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14698\Desktop\DOCUMENTOS PAGO No. 2 - CONTRATO 1023-2020\"/>
    </mc:Choice>
  </mc:AlternateContent>
  <bookViews>
    <workbookView xWindow="0" yWindow="0" windowWidth="20490" windowHeight="8235" activeTab="1"/>
  </bookViews>
  <sheets>
    <sheet name="Hoja 1" sheetId="1" r:id="rId1"/>
    <sheet name="Hoja 2" sheetId="2" r:id="rId2"/>
    <sheet name="." sheetId="3" r:id="rId3"/>
  </sheets>
  <calcPr calcId="162913"/>
</workbook>
</file>

<file path=xl/calcChain.xml><?xml version="1.0" encoding="utf-8"?>
<calcChain xmlns="http://schemas.openxmlformats.org/spreadsheetml/2006/main">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K13" i="2"/>
  <c r="H13" i="2"/>
  <c r="A12" i="2"/>
  <c r="X10" i="2"/>
  <c r="V10" i="2"/>
  <c r="U10" i="2"/>
  <c r="S10" i="2"/>
  <c r="R10" i="2"/>
  <c r="Q10" i="2"/>
  <c r="L9" i="2"/>
  <c r="N8" i="2"/>
  <c r="R7" i="2"/>
  <c r="M7" i="2"/>
  <c r="L7" i="2"/>
  <c r="K7" i="2"/>
  <c r="E7" i="2"/>
  <c r="N80" i="1"/>
  <c r="N77" i="1"/>
  <c r="N78" i="1" s="1"/>
  <c r="N81" i="1" l="1"/>
</calcChain>
</file>

<file path=xl/sharedStrings.xml><?xml version="1.0" encoding="utf-8"?>
<sst xmlns="http://schemas.openxmlformats.org/spreadsheetml/2006/main" count="550" uniqueCount="386">
  <si>
    <t>GESTIÓN CONTRACTUAL</t>
  </si>
  <si>
    <t>I. INFORMACIÓN DE SUPERVISIÓN O INTERVENTORÍA</t>
  </si>
  <si>
    <t>FECHA DE EXPEDICIÓN</t>
  </si>
  <si>
    <t>DATOS DEL SUPERVISOR O INTERVENTOR</t>
  </si>
  <si>
    <t>DÍA</t>
  </si>
  <si>
    <t>MES</t>
  </si>
  <si>
    <t>AÑO</t>
  </si>
  <si>
    <t>NOMBRE</t>
  </si>
  <si>
    <t>CARGO</t>
  </si>
  <si>
    <t>II. INFORMACIÓN CONTRACTUAL</t>
  </si>
  <si>
    <t>NOMBRE O RAZÓN SOCIAL DEL CONTRATISTA</t>
  </si>
  <si>
    <t>NIT O C.C. No.</t>
  </si>
  <si>
    <t>TIPO DE CONTRATACIÓN:</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</si>
  <si>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</si>
  <si>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</si>
  <si>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</si>
  <si>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</si>
  <si>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</si>
  <si>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</si>
  <si>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</si>
  <si>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</si>
  <si>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</si>
  <si>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</si>
  <si>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</si>
  <si>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</si>
  <si>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</si>
  <si>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</si>
  <si>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</si>
  <si>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</si>
  <si>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</si>
  <si>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</si>
  <si>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FORMA Y CONDICIÓN DE PAGO</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</si>
  <si>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</si>
  <si>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</si>
  <si>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</si>
  <si>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</si>
  <si>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</si>
  <si>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</si>
  <si>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</si>
  <si>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</si>
  <si>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</si>
  <si>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</si>
  <si>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</si>
  <si>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</si>
  <si>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</si>
  <si>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</si>
  <si>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</si>
  <si>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</si>
  <si>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</si>
  <si>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</si>
  <si>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</si>
  <si>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VALOR DEL CONTRATO</t>
  </si>
  <si>
    <t>$</t>
  </si>
  <si>
    <t>CDP. INICIAL No.</t>
  </si>
  <si>
    <t>ADICIONES</t>
  </si>
  <si>
    <t>CDP. ADICION No.</t>
  </si>
  <si>
    <t>VALOR TOTAL DEL CONTRATO</t>
  </si>
  <si>
    <t>VALOR CANCELADO ACUMULADO</t>
  </si>
  <si>
    <t>CRP INICIAL  No.</t>
  </si>
  <si>
    <t>VALOR PRESENTE PAGO</t>
  </si>
  <si>
    <t>CRP ADICION No.</t>
  </si>
  <si>
    <t>SALDO POR CANCELAR</t>
  </si>
  <si>
    <t>RUBRO PRESUPUESTAL</t>
  </si>
  <si>
    <t>Lista Desplegable</t>
  </si>
  <si>
    <t xml:space="preserve">OBSERVACIONES: </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</si>
  <si>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</si>
  <si>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</si>
  <si>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</si>
  <si>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</si>
  <si>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</si>
  <si>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</si>
  <si>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</si>
  <si>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</si>
  <si>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</si>
  <si>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</si>
  <si>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</si>
  <si>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</si>
  <si>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</si>
  <si>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</si>
  <si>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</si>
  <si>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</si>
  <si>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</si>
  <si>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</si>
  <si>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</si>
  <si>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</si>
  <si>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</si>
  <si>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</si>
  <si>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 xml:space="preserve">ACTIVIDADES REALIZADAS Y/O PRODUCTOS ENTREGADOS </t>
  </si>
  <si>
    <t>CERTIFICACIÓN DE CUMPLIMIENTO</t>
  </si>
  <si>
    <t>ENERO</t>
  </si>
  <si>
    <t>FEBRERO</t>
  </si>
  <si>
    <t>SALDO POR LIBERAR</t>
  </si>
  <si>
    <t>MARZO</t>
  </si>
  <si>
    <t>ABRIL</t>
  </si>
  <si>
    <t>MAYO</t>
  </si>
  <si>
    <t>JUNIO</t>
  </si>
  <si>
    <t>JULIO</t>
  </si>
  <si>
    <t>AHORROS</t>
  </si>
  <si>
    <t>AGOSTO</t>
  </si>
  <si>
    <t>CORRIENTE</t>
  </si>
  <si>
    <t>SEPTIEMBRE</t>
  </si>
  <si>
    <t>OCTUBRE</t>
  </si>
  <si>
    <t>NOVIEMBRE</t>
  </si>
  <si>
    <t>DICIEMBRE</t>
  </si>
  <si>
    <t>CEDENTE</t>
  </si>
  <si>
    <t>CESIONARIO</t>
  </si>
  <si>
    <t>10 10-Contrato de Obra</t>
  </si>
  <si>
    <t>1 1. Licitación pública</t>
  </si>
  <si>
    <t>2 2: Refrigerios Escolares</t>
  </si>
  <si>
    <t xml:space="preserve">21 21-Consultoría (Interventoría) </t>
  </si>
  <si>
    <t>2 2. Selección abreviada</t>
  </si>
  <si>
    <t>3 3: Tecnologia</t>
  </si>
  <si>
    <t xml:space="preserve">22 22-Consultoría (Gerencia de Obra) </t>
  </si>
  <si>
    <t>3 3. Concurso de méritos</t>
  </si>
  <si>
    <t>4 4: Obras Públicas</t>
  </si>
  <si>
    <t xml:space="preserve">23 23-Consultoría (Gerencia de Proyecto) </t>
  </si>
  <si>
    <t>4 4. Mínima cuantía</t>
  </si>
  <si>
    <t>5 5: Medicamentos</t>
  </si>
  <si>
    <t xml:space="preserve">24 24-Consultoría (Estudios y Diseños Tecnicos) </t>
  </si>
  <si>
    <t>5 5. Contratación directa</t>
  </si>
  <si>
    <t>6 6: Prestacion de servicios</t>
  </si>
  <si>
    <t xml:space="preserve">25 25-Consultoría (Estudios de Prefactibilidad y Factibilidad) </t>
  </si>
  <si>
    <t>6 6. Contratación directa por Urgencia Manifiesta</t>
  </si>
  <si>
    <t>7 7: Seguridad Ciudadana</t>
  </si>
  <si>
    <t xml:space="preserve">26 26-Consultoría (Asesoría Técnica) </t>
  </si>
  <si>
    <t>7 7. Convocatoria pública</t>
  </si>
  <si>
    <t>8 8: Cultura</t>
  </si>
  <si>
    <t xml:space="preserve">29 29-Consultoría (Otros) </t>
  </si>
  <si>
    <t>8 8. Otra</t>
  </si>
  <si>
    <t>9 9: Ambiente</t>
  </si>
  <si>
    <t>30 30-Servicios de Mantenimiento y/o Reparación</t>
  </si>
  <si>
    <t>10 10: Educacion</t>
  </si>
  <si>
    <t xml:space="preserve">31 31-Servicios Profesionales </t>
  </si>
  <si>
    <t>11 11: Salud</t>
  </si>
  <si>
    <t xml:space="preserve">32 32-Servicios Artísticos </t>
  </si>
  <si>
    <t>12 12: Desplazados</t>
  </si>
  <si>
    <t xml:space="preserve">33 33-Servicios Apoyo a la Gestion de la Entidad (servicios administrativos) </t>
  </si>
  <si>
    <t>13 13: Infancia y Adolecencia</t>
  </si>
  <si>
    <t xml:space="preserve">34 34-Servicios Asistenciales de Salud </t>
  </si>
  <si>
    <t>14 14: Madres Comunitarias</t>
  </si>
  <si>
    <t xml:space="preserve">35 35-Servicios de Comunicaciones </t>
  </si>
  <si>
    <t>15 15: Discapacidad</t>
  </si>
  <si>
    <t xml:space="preserve">36 36-Servicios de Edición </t>
  </si>
  <si>
    <t>16 16: Regimen Subsidiado</t>
  </si>
  <si>
    <t xml:space="preserve">37 37-Servicios de Impresión </t>
  </si>
  <si>
    <t>17 17: Regimen Contributivo</t>
  </si>
  <si>
    <t xml:space="preserve">38 38-Servicios de Publicación </t>
  </si>
  <si>
    <t>18 18: Sisben</t>
  </si>
  <si>
    <t xml:space="preserve">39 39-Servicios de Capacitación </t>
  </si>
  <si>
    <t>19 19: Suministro Equipos Salud</t>
  </si>
  <si>
    <t xml:space="preserve">40 40-Servicios de Outsourcing </t>
  </si>
  <si>
    <t>20 20: Eps Distrital</t>
  </si>
  <si>
    <t>41 41-Desarrollo de Proyectos Culturales</t>
  </si>
  <si>
    <t>21 21: Agricultura Urbana</t>
  </si>
  <si>
    <t xml:space="preserve">42 42-Suministro de Bienes en general </t>
  </si>
  <si>
    <t>22 22: Personas Vulnerables</t>
  </si>
  <si>
    <t xml:space="preserve">43 43-Suministro de Servicio de Vigilancia </t>
  </si>
  <si>
    <t>23 23: Desmovilizados</t>
  </si>
  <si>
    <t xml:space="preserve">44 44-Suministro de Servicio de Aseo </t>
  </si>
  <si>
    <t>24 24:Otro</t>
  </si>
  <si>
    <t xml:space="preserve">45 45-Sumunistro de Alimentos </t>
  </si>
  <si>
    <t xml:space="preserve">46 46-Sumunistro de Medicamentos </t>
  </si>
  <si>
    <t xml:space="preserve">48 48-Otros Suministros </t>
  </si>
  <si>
    <t xml:space="preserve">49 49-Otros Servicios </t>
  </si>
  <si>
    <t>50 50-Servicios de Transporte</t>
  </si>
  <si>
    <t xml:space="preserve">51 51-Concesión (Administración de Bienes) </t>
  </si>
  <si>
    <t xml:space="preserve">52 52-Concesión (Servicios Públicos Domiciliarios) </t>
  </si>
  <si>
    <t xml:space="preserve">54 54-Concesión (Servicios de Salud) </t>
  </si>
  <si>
    <t xml:space="preserve">55 55-Concesión (Obra Pública) </t>
  </si>
  <si>
    <t xml:space="preserve">59 59-Concesión (Otros) </t>
  </si>
  <si>
    <t xml:space="preserve">61 61-Contrato de Fiducia o Encargo Fiduciario </t>
  </si>
  <si>
    <t xml:space="preserve">62 62-Contrato de Administración Profesional de Acciones </t>
  </si>
  <si>
    <t xml:space="preserve">63 63-Leasing </t>
  </si>
  <si>
    <t>65 65-Depósitos</t>
  </si>
  <si>
    <t xml:space="preserve">69 69-Otro tipo de contrato financiero </t>
  </si>
  <si>
    <t xml:space="preserve">71 71-Corretaje o intermediación de seguros </t>
  </si>
  <si>
    <t xml:space="preserve">72 72-Contrato de Seguros </t>
  </si>
  <si>
    <t xml:space="preserve">79 79-Otro tipo de contrato de seguros </t>
  </si>
  <si>
    <t xml:space="preserve">81 81-Administración y Custodia de Bonos del Programa </t>
  </si>
  <si>
    <t xml:space="preserve">84 84-Administración y Custodia de Valores </t>
  </si>
  <si>
    <t xml:space="preserve">86 86-Representación de tenedores de bonos </t>
  </si>
  <si>
    <t xml:space="preserve">99 99-Otros contratos de títulos valores </t>
  </si>
  <si>
    <t xml:space="preserve">119 119-Otros contratos de asociación </t>
  </si>
  <si>
    <t xml:space="preserve">121 121-Compraventa (Bienes Muebles) </t>
  </si>
  <si>
    <t xml:space="preserve">122 122-Compraventa (Bienes Inmuebles) </t>
  </si>
  <si>
    <t xml:space="preserve">131 131-Arrendamiento de bienes muebles </t>
  </si>
  <si>
    <t xml:space="preserve">132 132-Arrendamiento de bienes inmuebles </t>
  </si>
  <si>
    <t xml:space="preserve">133 133-Administración y enajenación de inmuebles </t>
  </si>
  <si>
    <t xml:space="preserve">161 161-Derechos de Autor o propiedad intelectual </t>
  </si>
  <si>
    <t xml:space="preserve">162 162-Derechos de propiedad industrial </t>
  </si>
  <si>
    <t xml:space="preserve">164 164-Transferencia de Tecnología </t>
  </si>
  <si>
    <t xml:space="preserve">169 169-Otro tipo de contrato de derechos de propiedad </t>
  </si>
  <si>
    <t xml:space="preserve">201 201-Convenio de Cooperación y Asistencia Técnica </t>
  </si>
  <si>
    <t xml:space="preserve">209 209-Otros contratos con organismos multilaterales </t>
  </si>
  <si>
    <t xml:space="preserve">211 211-Convenio Interadministrativo </t>
  </si>
  <si>
    <t xml:space="preserve">212 212-Convenio Interadministrativo de Cofinanciación </t>
  </si>
  <si>
    <t xml:space="preserve">213 213-Convenio Administrativo </t>
  </si>
  <si>
    <t xml:space="preserve">219 219-Otros tipo de convenios </t>
  </si>
  <si>
    <t>901 901-Permuta de bienes muebles</t>
  </si>
  <si>
    <t xml:space="preserve">903 903-Mandato </t>
  </si>
  <si>
    <t xml:space="preserve">904 904-Comodato </t>
  </si>
  <si>
    <t xml:space="preserve">906 906-Donación </t>
  </si>
  <si>
    <t xml:space="preserve">907 907-Cesión </t>
  </si>
  <si>
    <t xml:space="preserve">908 908-Aprovechamiento Economico (Deportes) </t>
  </si>
  <si>
    <t xml:space="preserve">909 909-Suscripciones, afiliaciones </t>
  </si>
  <si>
    <t>910 910-Contrato de adm/on. mantenim. y aprovech. económico del espacio público</t>
  </si>
  <si>
    <t>911 911-Contrato Interadministrativo</t>
  </si>
  <si>
    <t>912 912-Administracion de Recursos del Regimen Subsidiado</t>
  </si>
  <si>
    <t xml:space="preserve">999 999-Otro tipo de naturaleza de contratos </t>
  </si>
  <si>
    <t xml:space="preserve">SI </t>
  </si>
  <si>
    <t xml:space="preserve">NO </t>
  </si>
  <si>
    <r>
      <rPr>
        <b/>
        <u/>
        <sz val="10"/>
        <rFont val="Arial"/>
        <family val="2"/>
      </rPr>
      <t>Nota</t>
    </r>
    <r>
      <rPr>
        <b/>
        <sz val="10"/>
        <rFont val="Arial"/>
        <family val="2"/>
      </rPr>
      <t>:  El supervisor del contrato entiende que con la Aceptación  del presente formato resulta improcedente aplicar el incumplimiento que trata el artículo 86 de la ley 1474 de 2011 y demás que le modifiquen, en relación a las actividades aquí detalladas.</t>
    </r>
  </si>
  <si>
    <t xml:space="preserve">EL CONTRATISTA PRESENTA LAS CONSTANCIAS DE PAGO DE APORTES AL SISTEMA DE SEGURIDAD SOCIAL CORRESPONDIENTES </t>
  </si>
  <si>
    <t>N° DE CONTRATO DE INTERVENTORIA</t>
  </si>
  <si>
    <t>_______________________________________
FIRMA DEL SUPERVISOR Y/O INTERVENTOR</t>
  </si>
  <si>
    <t>OBLIGACIONES CONTRACTUALES Y/O PRODUCTOS VERFICABLES (1)</t>
  </si>
  <si>
    <t>(1) Relacionar las obligaciones objeto de verificación, así como los productos entregados de conformidad con las específicaciones técnicas establecidas.</t>
  </si>
  <si>
    <t>SOPORTES 
(Describa las evidencias de las actividades realizadas y sitio de conservación de la información, relacionar la cantidad de folios anexos al informe)</t>
  </si>
  <si>
    <t xml:space="preserve">INFORME Y CERTIFICADO DE SUPERVISIÓN
 PROCESOS DE SELECCIÓN Y/O PERSONAS JURÍDICAS </t>
  </si>
  <si>
    <t xml:space="preserve">INFORME Y CERTIFICADO DE SUPERVISIÓN
PROCESOS DE SELECCIÓN Y/O PERSONAS JURÍDICAS </t>
  </si>
  <si>
    <t>Código: IDPAC-GC-FT-52
Versión: 02
Página 1 de 2
Fecha:   22/02/2021</t>
  </si>
  <si>
    <t>SANDRA LUCÍA CIFUENTES CARVALHO</t>
  </si>
  <si>
    <t>PROFESIONAL UNIVERSITARIO GRADO 219-02</t>
  </si>
  <si>
    <t>N/A</t>
  </si>
  <si>
    <t>HENRY PUENTES DUSSAN</t>
  </si>
  <si>
    <t>12.111.266</t>
  </si>
  <si>
    <t>Contratar las Obras con Saldo Pedagógico que permitan adecuar, mantener y mejorar la infraestructura física de los espacios priorizados a través de los diálogos y concertación ciudadana liderados por el Instituto Distrital de la Participación y la Acción Comunal IDPAC.</t>
  </si>
  <si>
    <r>
      <t xml:space="preserve">El IDPAC, pagará el 80% según avance de obra conforme al cronograma establecido por el IDPAC, para la ejecución de las mismas. El pago del 20% final requerirá además acta de recibo final de la obra y acta de liquidación del contrato. El pago se realizará dentro de los treinta (30) días calendario previa entrega de documentos, para lo cual, el contratista presentara las facturas o cuentas de cobro, acompañadas según corresponda de las actas de corte parcial o de recibo a satisfacción de la obra, así como certificado de supervisión, documentos que deberán ser suscritos por el contratista, así como, el certificado de paz y salvo por concepto del pago de los aportes de sus empleados a los Sistemas de Salud, Pensiones, Riesgos Profesionales y Aportes a las Cajas de Compensación Familiar, instituto Colombiano de Bienestar Familiar ICBF y Servicio Nacional de Aprendizaje SENA, expedida por el Revisor Fiscal si la empresa está legalmente obligada a contar con Revisoría Fiscal , o por el Representante Legal. Sin perjuicio de lo anterior, queda entendido que el pago total del valor del contrato, supone entrega real y efectiva de las obras, los informes y/o productos pactados y del cumplimiento de las obligaciones generales y específicas. Si las facturas o cuentas de cobro no han sido correctamente elaboradas o no se acompañan los documentos requeridos para el pago, el término para este solo efecto empezara a contarse desde la fecha en que se haya aportado el último de los documentos. El pago estará sujeto a la programación del PAC por parte de la Tesorería del IDPAC y para efectos de aquél, los valores serán consignados en la cuenta de ahorros y/o corriente, suministrada por </t>
    </r>
    <r>
      <rPr>
        <b/>
        <sz val="12"/>
        <rFont val="Arial"/>
        <family val="2"/>
      </rPr>
      <t>EL CONTRATISTA</t>
    </r>
    <r>
      <rPr>
        <sz val="12"/>
        <rFont val="Arial"/>
        <family val="2"/>
      </rPr>
      <t xml:space="preserve"> de acuerdo con el acuerdo con el acuerdo con el formato del Sistema Automático de pagos. El IDPAC no reconocerá pagos sobre pedidos o entregas de elementos que no hubieren sido previamente requeridos o autorizados por el Supervisor del contrato. El precio incluye todos los costos y gastos, directos e indirectos, derivados de la celebración, ejecución y liquidación del contrato. Por tanto, en el valor pactado se entienden incluidos, entre otros, los costos y gastos de administración, salarios, prestaciones sociales e indemnizaciones del personal, incrementos salariales y prestacionales, desplazamientos, transporte, almacenamiento de materiales, herramientas y toda clase de equipos necesarios, honorarios en actividades relacionadas con la ejecución del contrato; la totalidad de tributos originados por la celebración, ejecución y liquidación del contrato; las deducciones a que haya lugar; y, en general, todos los costos y gastos en los que deba incurrir el Contratista para la cumplida ejecución del contrato. EL IDPAC no reconocerá, por consiguiente, reajuste alguno realizado por el Contratista en relación con los costos, gastos o actividades adicionales que aquel requería para la ejecución del contrato y que fueron previsibles al momento de la presentación de la propuesta. </t>
    </r>
  </si>
  <si>
    <t>X</t>
  </si>
  <si>
    <t>00 MESES Y 12 DIAS</t>
  </si>
  <si>
    <t>133011603430000007796</t>
  </si>
  <si>
    <t>Con el propósito de que se conozcan las condiciones en que se va a ejecutar la obra, se exige como requisito indispensable que el contratista practique una detenida visita al sitio donde se desarrollarán las obras y tomen nota de detalles en sitio; ubicación de la población, accesos, disponibilidad de materiales, mano de obra, y en general analicen todos los factores que contribuyan a la buena ejecución de las obras en cuanto a su calidad, seguridad, economía, buena presentación y desarrollo.</t>
  </si>
  <si>
    <t xml:space="preserve">El contratista conjuntamente con los profesionales de la Gerencia de Proyectos y la Supervisora del Contrato, realizó las visitas a los direrentes sitios donde se desarrollarán las obras, se tomó nota de detalles en sitio; ubicación de la población, accesos, disponibilidad de materiales, mano de obra, y en general se analizaron todos los factores que contribuyen a la buena ejecución de las obras en cuanto a su calidad, seguridad, economía, buena presentación y desarrollo. </t>
  </si>
  <si>
    <t xml:space="preserve">Verificar antes de iniciar el contrato si existen diferencias entre las cantidades de obra y especificaciones técnicas contenidas en los presentes términos de referencia y las condiciones del sitio donde se llevaran a cabo los trabajos objeto del presente proceso, además es su deber consultar oportunamente, por escrito cualquier cambio o modificación en la ejecución de los trabajos y únicamente podrán ejecutarse después de haber sido aprobadas por el supervisión del contrato, en caso contrario serán por cuenta y riesgo del contratista. </t>
  </si>
  <si>
    <t xml:space="preserve">Velar porque todas las órdenes le sean impartidas por escrito, mediante comunicaciones oficiales o en el libro de obra dado para tal fin. Allí se consignarán las observaciones, insinuaciones y demás hechos que tengan que ver con el desarrollo normal de la obra. </t>
  </si>
  <si>
    <t>El contratista acató todas las órdenes impartidas por la Supervisora del contrato, que fueron impartidas en los Comités de obra realizados a la fecha y fueron consignadas las observaciones en la Bitácora de obra.</t>
  </si>
  <si>
    <t>Registrar las observaciones de obra y sus avances, en una bitácora y en un registro fotográfico o fílmico para garantizar la transparencia de la información, esto permitirá realizar un seguimiento permanente de la evolución del proyecto en
aras de garantizar el manejo adecuado de los recursos públicos. Una vez finalizada la obra, el contratista deberá presentar el informe y acta finales de la obra.</t>
  </si>
  <si>
    <t>Aportar todas las herramientas, implementos mecánicos y de transporte vertical y horizontal necesarios para la correcta ejecución de la obra y deberá ser tomado desde el punto en la visita de obra, los costos de los consumos correrán por cuenta del Contratista.</t>
  </si>
  <si>
    <t>Los elementos y materiales que se utilicen en la obra deberán ser previamente aprobados por el supervisor del contrato mediante la presentación de muestras con la debida anticipación, el supervisor del contrato podrá ordenar por cuenta del Contratista los ensayos necesarios para comprobar que éstos se ajustan a las especificaciones.</t>
  </si>
  <si>
    <t>Es de absoluta responsabilidad y costo para el contratista, la construcción del campamento, cerramiento y demás espacios requeridos por el contratista para el almacenamiento y seguridad de materiales, herramientas y dotación del personal.
Cuya localización debe ser aprobada por el supervisor del contrato.</t>
  </si>
  <si>
    <t>Tan pronto se hayan terminado las obras y antes de que se efectúe la liquidación final del Contrato, el contratista deberá por su cuenta y riesgo, retirar materiales y sobrantes, así como el campamento y cerramientos, dejando las zonas intervenidas completamente limpias.</t>
  </si>
  <si>
    <t>El Contratista se responsabilizará por la protección y conservación de las obras hasta la entrega y recibo en forma definitiva por el supervisor del contrato. La reparación de daños, si los hubiera, correrá por cuenta del Contratista y se hará a satisfacción del supervisor del contrato.</t>
  </si>
  <si>
    <t>OBLIGACIONES ESPECÍFICAS DEL CONTRATISTA</t>
  </si>
  <si>
    <t>OBLIGACIONES GENERALES DEL CONTRATISTA</t>
  </si>
  <si>
    <t xml:space="preserve">Los precios unitarios deben incluir el costo del suministro e instalación de los materiales, mano de obra, herramientas, equipos, transporte, control de calidad y demás elementos y gastos inherentes para el cumplimiento satisfactorio del Contrato.
</t>
  </si>
  <si>
    <t xml:space="preserve">Cuando por descuido, imprevisión, negligencia, o causas imputables al Contratista ocurriesen daños a terceros, éste será el directo responsable de ellos.
</t>
  </si>
  <si>
    <t xml:space="preserve">Será condición para control de personal el porte obligatorio y visible de un carnet de identificación que le será suministrado por parte de la entidad, para la totalidad del personal, el cual contará con el nombre, cédula de ciudadanía, logotipo de la
entidad y número asignado al trabajador.
</t>
  </si>
  <si>
    <t xml:space="preserve">Donde se estipule, bien sea en las cantidades de obra o en las especificaciones técnicas, marca o nombre de fábricas o fabricantes, se debe entender que tal mención, se hace como referencia para fijar la calidad del material deseado. El contratista puede presentar el nombre de otros productos para la aprobación del supervisor del contrato, siempre y cuando sean de igual o mejor calidad a juicio de estos y cumplan con todas las normas establecidas en estas especificaciones, sin implicar esto en variación de precios unitarios.
</t>
  </si>
  <si>
    <t xml:space="preserve">Harán parte de estas especificaciones las normas para construcción dadas por el Decreto Ley 400 de 1998, Código Colombiano de Construcciones Sismo Resistentes, las normas de las Empresas de Servicios Públicos de la Localidad, en sus respectivos ramos, así como también las recomendaciones de los fabricantes para la colocación y utilización de sus productos.
</t>
  </si>
  <si>
    <t xml:space="preserve">Para la iniciación de cualquier actividad el Contratista deberá realizar muestras indicando claramente el proceso constructivo para obtener el visto bueno del supervisor del contrato.
</t>
  </si>
  <si>
    <t>En caso de ser necesario ejecutar mayores cantidades de obra y/o adicionales, se consultará previamente con el supervisor del contrato, con quien se definirá precios y las compensaciones a que haya lugar. Para todos los casos las medidas serán verificadas en obra por el supervisor del contrato.</t>
  </si>
  <si>
    <t xml:space="preserve">Garantizar durante la ejecución de la obra el uso de la señalización y demarcación requerida, antes de iniciar cualquier tipo de actividad.
</t>
  </si>
  <si>
    <t>Poner a disposición del contrato el personal mínimo requerido y en las condiciones ofertadas.</t>
  </si>
  <si>
    <t>Es obligación del contratista divulgar y aplicar la política ambiental, de seguridad y salud ocupacional establecida por el IDPAC al ejecutar sus actividades o servicios sin crear riesgo para la salud, la seguridad o el ambiente. El contratista deberá tomar todas las medidas conducentes para evitar la contaminación ambiental, la ejecución de riesgos en sus operaciones o actividades y cumplirá con la normatividad ambiental asociada.</t>
  </si>
  <si>
    <t xml:space="preserve">Llevar a cabo comités de obra en los cuales se resolverán dudas, controversias y demás inquietudes que surjan durante la ejecución de la obra, éstas podrán ser llevadas a cabo con periodicidad semanal.
</t>
  </si>
  <si>
    <t>Las mayores y menores cantidades de obra, serán pagadas al mismo precio ofrecido por el contratista y aquellos ítems nuevos que no se encuentren contemplados dentro del listado de actividades deberán contar con el análisis de precios unitarios, el cual será previamente avalado por el supervisor.</t>
  </si>
  <si>
    <t xml:space="preserve">El contratista estará obligado a entregar al IDPAC los certificados de disposición final o aprovechamiento de los RCD generados emitidos por parte del receptor, así como también cualquier información adicional que se requiera para dar atención a las entidades que realicen control o intervención.
</t>
  </si>
  <si>
    <t xml:space="preserve">El contratista debe reconocer e interiorizar la política ambiental, al igual que los cinco programas; Uso eficiente del agua, Uso eficiente de la energía, Gestión integral de residuos, Consumo sostenible e Implementación de prácticas sostenibles del Plan Institucional de Gestión Ambiental – PIGA – dar cumplimiento a las directrices, proyectos, programas, políticas, lineamientos, planes y estrategias ambientales establecidas por el IDPAC con el fin de dar continuidad a la gestión ambiental, participar activamente de las sensibilizaciones, capacitaciones, charlas y demás actividades que el IDPAC desarrolle y considere afín a la ejecución de sus actividades y al aporte del Subsistema de Gestión Ambiental.
</t>
  </si>
  <si>
    <t xml:space="preserve">En atención al Decreto 586 de 2015, el contratista hará entrega de los RCD únicamente en los sitios autorizados por las autoridades competentes para tal fin, a través de un transportador registrado ante la Secretaría Distrital de Ambiente
cuyo PIN se encuentre vigente o mediante la empresa prestadora del servicio público de aseo según su régimen.
</t>
  </si>
  <si>
    <t xml:space="preserve">El contratista debe cumplir con las especificaciones técnicas consignadas en la ficha técnica de este proceso.
</t>
  </si>
  <si>
    <t xml:space="preserve">El contratista deberá cumplir con la normatividad ambiental vigente aplicable a las obras a ejecutar objeto del presente contrato de obra.
</t>
  </si>
  <si>
    <t>El contratista deberá entregar dentro de los primeros quince (15) días luego de suscribir el acta de inicio un Programa de manejo ambiental que contenga como mínimo lo siguiente: Objetivo, Alcance, requisitos legales aplicables, Estructura organizacional, Roles y responsabilidades, descripción general del proyecto, descripción específica con alcance en cada una de las obras, características del área de influencia directa, localización, actividades del proyecto, identificación de impactos ambientales en la fase de ejecución de la obra, fichas de manejo ambiental, plan de emergencias ambientales.</t>
  </si>
  <si>
    <t>El contratista deberá garantizar el almacenamiento de los materiales, insumos y productos utilizados para la ejecución de las obras, disponiendo de las fichas técnicas, hojas de seguridad y tarjetas de emergencias cuando aplique.</t>
  </si>
  <si>
    <t xml:space="preserve">Cumplir con todos los requerimientos exigidos en los Estudios Previos, y demás documentos del proceso de selección.
</t>
  </si>
  <si>
    <t xml:space="preserve">Contar con el Recurso Humano indispensable para el cumplimiento de los servicios y/o bienes objeto del contrato.
</t>
  </si>
  <si>
    <t xml:space="preserve">Pagar por su cuenta y riesgo exclusivo, todos los salarios, prestaciones legales y extralegales de sus operarios, afiliación al sistema de seguridad social, cobertura en riesgos profesionales y demás aportes a que haya lugar.
</t>
  </si>
  <si>
    <t xml:space="preserve">Escuchar y atender en forma inmediata los reclamos y sugerencias requerido por el supervisor del contrato, con el fin
de mejorar la calidad del servicio prestado o de los bienes a entregar en el evento en que se llegue a observar alguna deficiencia relacionada con el objeto contratado.
</t>
  </si>
  <si>
    <t xml:space="preserve">Entregar al supervisor del Contrato los informes que se soliciten sobre cualquier aspecto y/o resultados obtenidos cuando así se requiera.
</t>
  </si>
  <si>
    <t xml:space="preserve">Informar oportunamente al IDPAC sobre cualquier irregularidad que se presente en la ejecución del contrato.
</t>
  </si>
  <si>
    <t xml:space="preserve">Cumplir con las obligaciones frente al sistema de seguridad social integral y demás aportes a que haya lugar, de conformidad con lo previsto en las Leyes 789 de 2002, 828 de 2003 y demás normas concordantes.
</t>
  </si>
  <si>
    <t xml:space="preserve">Constituir y allegar al IDPAC las garantías requeridas dentro de los tres (03) días hábiles siguientes a la suscripción del contrato para su respectiva aprobación.
</t>
  </si>
  <si>
    <t>Suscribir las actas que se deriven del contrato.</t>
  </si>
  <si>
    <t xml:space="preserve">Realizar el pago de Impuestos, Tasas y emolumentos a que haya lugar en ocasión al contrato.
</t>
  </si>
  <si>
    <t xml:space="preserve">Guardar estricta reserva sobre toda la información y documentos que tenga acceso, maneje en desarrollo de su actividad o que llegue a conocer en desarrollo del contrato y que no tenga carácter de pública. En consecuencia, se obliga a no divulgar por ningún medio dicha información o documentos a terceros, sin la previa autorización escrita del IDPAC.
</t>
  </si>
  <si>
    <t xml:space="preserve">Responder por todo daño que se cause a bienes, al personal que se utilice y a terceros en la ejecución del contrato.
</t>
  </si>
  <si>
    <t xml:space="preserve">Obrar con buena fe, evitando dilaciones y entrabamientos que puedan presentarse durante la ejecución del contrato.
</t>
  </si>
  <si>
    <t xml:space="preserve">Asumir buen trato para con los demás colaboradores internos y externos del Instituto Distrital de la Participación y Acción Comunal- IDPAC, y actuar con responsabilidad, eficiencia y transparencia.
</t>
  </si>
  <si>
    <t xml:space="preserve">Mantener correctamente actualizados cada uno de los sistemas de información que maneje en desarrollo de su actividad.
</t>
  </si>
  <si>
    <t xml:space="preserve">Mantener indemne a la entidad de cualquier reclamación proveniente de terceros que tenga como causa las actuaciones del contratista.
</t>
  </si>
  <si>
    <t xml:space="preserve">Disponer de los medios necesarios para el mantenimiento, cuidado y custodia de la documentación objeto del presente contrato.
</t>
  </si>
  <si>
    <t xml:space="preserve">Colaborar con el IDPAC en el suministro y respuesta de la información correspondiente, a los requerimientos efectuados por los organismos de control del Estado Colombiano en relación con la ejecución, desarrollo o implementación del contrato objeto del presente documento.
</t>
  </si>
  <si>
    <t xml:space="preserve">Devolver al IDPAC, una vez finalizado la ejecución del contrato los documentos que en desarrollo del contrato se hayan producido, e igualmente todos los archivos que se hayan generado en cumplimiento de sus obligaciones.
</t>
  </si>
  <si>
    <t xml:space="preserve">No acceder a peticiones o amenazas de quienes actúen por fuera de la ley con el fin de obligarlo a hacer u omitir algún acto o hecho.
</t>
  </si>
  <si>
    <t xml:space="preserve">Aceptar los procedimientos administrativos que determine el IDPAC para la ejecución del contrato.
</t>
  </si>
  <si>
    <t xml:space="preserve">Utilizar la imagen del IDPAC de acuerdo con los lineamientos establecidos por éste. Salvo autorización expresa y escrita de las partes ningún funcionario, podrá utilizar el nombre, emblema o sello oficial de la otra parte para fines publicitarios o de cualquier otra índole.
</t>
  </si>
  <si>
    <t xml:space="preserve">EL CONTRATISTA debe aplicar y respetar la política medioambiental y el plan institucional de gestión ambiental (PIGA) del IDPAC, los cuales incluyen toda la normatividad sobre el uso de los recursos ambientales y públicos, así como lo dispuesto en el Acuerdo 540 de 2013 y demás normas concordantes.
</t>
  </si>
  <si>
    <t>Cumplir con las demás obligaciones que contribuyan a garantizar el cabal cumplimiento y ejecución del contrato y con lo ofrecido en su propuesta.</t>
  </si>
  <si>
    <t xml:space="preserve">El Contratista finalizado el contrato, tendrá la obligación de entregar al supervisor del contrato los planos récord y la bitácora de obra, de las labores realmente ejecutadas, indicando los cambios sobre el diseño inicial o anotaciones constructivas. Estos documentos, se entregarán impresos en medio físicos y magnéticos, así: A) Impresos: Un juego de planos en original y un juego en copia. B) Magnético: De todos estos documentos el contratista entregará archivo magnético, tanto de los planos, como de la bitácora escaneada. Los costos de estas labores serán asumidos por el Contratista dentro de sus gastos administrativos.
</t>
  </si>
  <si>
    <t xml:space="preserve">Los precios unitarios incluyen los costos del suministro e instalación de los materiales, mano de obra, herramientas, equipos, transporte, control de calidad y demás elementos y gastos inherentes para el cumplimiento satisfactorio del Contrato.
</t>
  </si>
  <si>
    <t>El contratista a aportado y suministrado por su propia cuenta  todas las herramientas, implementos mecánicos y de transporte vertical y horizontal necesarios para la correcta ejecución de las obras.</t>
  </si>
  <si>
    <t>El contratista ha retirado de manera permanente los materiales sobrantes y cerramientos, dejando las zonas intervenidas completamente limpias al finalizar las obras, por su cuenta y riesgo.</t>
  </si>
  <si>
    <t>A LA FECHA NO HAN OCURRIDO DAÑOS A TERCEROS</t>
  </si>
  <si>
    <t xml:space="preserve">En la construcción y acabados de las obras, el supervisor del contrato será exigente y por lo tanto, el Contratista utilizará materiales de primera calidad y mano de obra altamente calificada. El supervisor del contrato, rechazará cualquier trabajo que a su juicio no cumpla con las normas dadas en estas especificaciones.
</t>
  </si>
  <si>
    <t>Serán por cuenta del contratista el uso obligatorio y el suministro de elementos de seguridad para su personal como cascos, guantes, anteojos, calzado, cinturones y cualquier otro elemento necesario que el supervisor del contrato exija. Mantendrá en la obra elementos para prestar primeros auxilios, mínimo un extintor contra incendios que cumpla con las recomendaciones para tal fin y cumplirá con todas las normas referentes a seguridad laboral que contempla la Ley colombiana.</t>
  </si>
  <si>
    <t>El contratista suministro los elementos de seguridad para su personal (cascos, guantes, anteojos, calzado, cinturones, chaleco) cuenta con el botiquín de primeros auxilios y un extintor.</t>
  </si>
  <si>
    <t xml:space="preserve">Los trabajadores cuentan con su carnet de identificación.
</t>
  </si>
  <si>
    <t xml:space="preserve">El Contratista ha presentado para aprobación de la Supervisora los materiales y maquinas suministradas para el desarrollo de las obras.  
</t>
  </si>
  <si>
    <t xml:space="preserve">El Contratista realizó muestras indicando claramente el proceso constructivo de cada una de las obras, donde obtuvo el visto bueno del supervisor del contrato.
</t>
  </si>
  <si>
    <t>El Contratista ha garantizado la ubicación de la señalización y demarcación requerida, antes de iniciar cualquier tipo de actividad, durante la ejecución de las obras.</t>
  </si>
  <si>
    <t xml:space="preserve">Mantener limpia las áreas de trabajo para lo cual retirara los escombros inmediatamente. El contratista realizara en forma permanente limpieza en las áreas intervenidas y adyacentes evitando la contaminación visual y de mal aspecto del área.
</t>
  </si>
  <si>
    <t>El contratista entrego al IDPAC los certificados de disposición final o aprovechamiento de los RCD generados emitidos en cada obra.</t>
  </si>
  <si>
    <t xml:space="preserve">El contratista reconocio e interiorizo la política ambiental, en los cinco programas; Uso eficiente del agua, Uso eficiente de la energía, Gestión integral de residuos, Consumo sostenible e Implementó de las prácticas sostenibles del Plan Institucional de Gestión Ambiental – PIGA – dio cumplimiento a las directrices, proyectos, programas, políticas, lineamientos, planes y estrategias ambientales establecidas por el IDPAC con el fin de dar continuidad a la gestión ambiental.
El IDPAC no a realizado capacitaciones sobre el tema.
</t>
  </si>
  <si>
    <t>El contratista entrego los RCD en los sitios autorizados por las autoridades competentes para tal fin, a través de un transportador registrado ante la Secretaría Distrital de Ambiente cuyo PIN se encuentre vigente o mediante la empresa prestadora del servicio público de aseo según su régimen, de acuerdo al Decreto 586 de 2015</t>
  </si>
  <si>
    <t xml:space="preserve">El contratista cumplio con las especificaciones técnicas consignadas en la ficha técnica de este proceso.
</t>
  </si>
  <si>
    <t xml:space="preserve">El contratista cumplio con la normatividad ambiental vigente aplicable a las obras ejecutadas objeto del presente contrato de obra.
</t>
  </si>
  <si>
    <t>El contratista entrego dentro de los primeros quince (15) días luego de suscribir el acta de Reinicio (2 de febrero de 2021) el Programa de Manejo Ambiental, con el: Objetivo, Alcance, requisitos legales aplicables, Estructura organizacional, Roles y responsabilidades, descripción general del proyecto, descripción específica con alcance en cada una de las obras, características del área de influencia directa, localización, actividades del proyecto, identificación de impactos ambientales en la fase de ejecución de la obra, fichas de manejo ambiental, plan de emergencias ambientales.</t>
  </si>
  <si>
    <t>El contratista garantizo el almacenamiento de los materiales, insumos y productos utilizados para la ejecución de las obras, para lo cual se cont[o con los Salones Comunales del barrio donde se ejecutaron las obras.
El contratista entrego la fichas técnicas del generador electrico</t>
  </si>
  <si>
    <r>
      <t xml:space="preserve">Acta de reunión No. 02 Localidad Chapinero Barrio Juan XXIII el 22-dic-2020
Acta de reunión No. 03 Localidad Usaquén Barrio El Codito el 22-dic-2020
Acta de reunión No. 04 Localidad Suba Barrio Berlín el 22-dic-2020
Acta de reunión No. 05 Localidad Suba Barrio Nueva Tibabuyes el 22-dic-2020
Acta de reunión No. 06 Localidad Engativá Barrio Palestina el 22-dic-2020
Acta de reunión No. 07 Localidad Barrios Unidos Barrio Metrópolis el 22-dic-2020
Acta de reunión No. 08 Localidad Fontibón Barrio Batavia el 22-dic-2020
Acta de reunión No. 09 Localidad Bosa Barrio Naranjos el 23-dic-2020
Acta de reunión No. 10 Localidad Tunjuelito Barrio Tunjuelito el 23-dic-2020
Acta de reunión No. 11 Localidad Antonio Nariño Barrio Villa Mayor el 23-dic-2020
se anexan Actas de reunion de la 12 a la 34 un total de </t>
    </r>
    <r>
      <rPr>
        <b/>
        <sz val="10"/>
        <color indexed="8"/>
        <rFont val="Arial"/>
        <family val="2"/>
      </rPr>
      <t>141 folios</t>
    </r>
    <r>
      <rPr>
        <sz val="10"/>
        <color indexed="8"/>
        <rFont val="Arial"/>
        <family val="2"/>
      </rPr>
      <t xml:space="preserve">
Archivo: Expediente contractual No. 1023-2020 Secretaría General - IDPAC y SECOP II</t>
    </r>
  </si>
  <si>
    <t>NO APLICA EVIDENCIA</t>
  </si>
  <si>
    <t xml:space="preserve">Participar y apoyar al IDPAC en todas las reuniones a las que éste lo convoque relacionadas con la ejecución del contrato.
</t>
  </si>
  <si>
    <t xml:space="preserve">El Contratita dio CUMPLIMIENTO con todos los requerimientos exigidos en los Estudios Previos, y demás documentos del proceso de selección.
</t>
  </si>
  <si>
    <t xml:space="preserve">El Contratista dio CUMPLIMIENTO al contar con el Recurso Humano indispensable para el cumplimiento de los servicios y/o bienes objeto, como tambien la ejecucion del contrato.
</t>
  </si>
  <si>
    <t xml:space="preserve">El Contratista dio CUMPLIMIENTO por cuanto paga por su cuenta y riesgo exclusivo, todos los salarios, prestaciones legales y extralegales de sus operarios, afiliación al sistema de seguridad social, cobertura en riesgos profesionales y demás aportes a que haya lugar.
</t>
  </si>
  <si>
    <t xml:space="preserve">El Contratista dio CUMPLIMIENTO al participar y apoyar al IDPAC en todas las reuniones a las que fue convocado relacionadas con la ejecución del contrato.
</t>
  </si>
  <si>
    <t xml:space="preserve">A la fecha no han habido sugerencias ni reclamaciones por parte de la supervisora del contrato, por calidad del servicio prestado o de los bienes entregados no hay observacion frente a deficiencias relacionada con el objeto contratado.
</t>
  </si>
  <si>
    <t>A la fecha la supervisora del Contrato no a solicitado informes .</t>
  </si>
  <si>
    <t xml:space="preserve">A la fecha no se han presentado irregularidades durante la ejecución del contrato.
</t>
  </si>
  <si>
    <t xml:space="preserve">El contratista dio CUMPLIMIENTO con las obligaciones frente al sistema de seguridad social integral y demás aportes a que haya lugar, de conformidad con lo previsto en las Leyes 789 de 2002, 828 de 2003 y demás normas concordantes.
</t>
  </si>
  <si>
    <t xml:space="preserve">El contratista dio CUMPLIMIENTO al Constituir oportunamente y allegar al IDPAC las garantías requeridas dentro de los tres (03) días hábiles siguientes a la suscripción del contrato para su respectiva aprobación.
</t>
  </si>
  <si>
    <t>El Contratista dio CUMPLIMIENTO al Suscribir las actas que se han derivadas del contrato a la fecha</t>
  </si>
  <si>
    <t xml:space="preserve">A la fecha el contratista no ha tenido que realizar el pago de Impuestos, Tasas y emolumentos a que haya lugar en ocasión al contrato.
</t>
  </si>
  <si>
    <t xml:space="preserve">El Contratista dio CUMPLIMIENTO a esta obligacion por cuanto a guardado estricta reserva sobre toda la información y documentos a los que ha tenido acceso, manejo en desarrollo de su actividad o que llego a conocer en desarrollo del contrato y que no tenga carácter público. NO a divulgar por ningún medio información o documentos a terceros, sin la previa autorización escrita del IDPAC.
</t>
  </si>
  <si>
    <t>El Contratista dio CUMPLIMIENTO a esta obligacion, toda vez que, dispone de un archivo con toda la documentacion del contrato para  el mantenimiento, cuidado y custodia.</t>
  </si>
  <si>
    <t xml:space="preserve">El contratista dio CUMPLIMIENTO a esta obligacion por cuanto utiliza la imagen del IDPAC de acuerdo con los lineamientos establecidos por la Oficina Asesora de Comunicaciones para el suministro e instalacion de la valla informativa. </t>
  </si>
  <si>
    <t xml:space="preserve">El contratista dio CUMPLIMIENTO a estaobligacion al aplicar y respetar la pol[itica medioambiental y el plan institucional de gestión ambiental (PIGA) del IDPAC, incluyendo toda la normatividad sobre el uso de los recursos ambientales y públicos, así como lo dispuesto en el Acuerdo 540 de 2013 y demás normas concordantes.
</t>
  </si>
  <si>
    <t>El Contratista dio CUMPLIMIENTO con las demás obligaciones que han contribuido a garantizar el cabal cumplimiento y ejecución del contrato y con lo ofrecido en su propuesta.</t>
  </si>
  <si>
    <r>
      <t>El presente formato se entiende suscrito por el supervisor o el interventor  con la aceptacion a través de la plataforma del SECOP II, o con la firma gráfica cuando a ello haya lugar. Anexos</t>
    </r>
    <r>
      <rPr>
        <b/>
        <sz val="10"/>
        <rFont val="Arial"/>
        <family val="2"/>
      </rPr>
      <t xml:space="preserve"> (291) </t>
    </r>
    <r>
      <rPr>
        <sz val="10"/>
        <rFont val="Arial"/>
        <family val="2"/>
      </rPr>
      <t>Folios y</t>
    </r>
    <r>
      <rPr>
        <b/>
        <sz val="10"/>
        <rFont val="Arial"/>
        <family val="2"/>
      </rPr>
      <t xml:space="preserve"> (5)</t>
    </r>
    <r>
      <rPr>
        <sz val="10"/>
        <rFont val="Arial"/>
        <family val="2"/>
      </rPr>
      <t xml:space="preserve"> carpetas</t>
    </r>
  </si>
  <si>
    <t>1 MESES Y 20 DIAS</t>
  </si>
  <si>
    <t>Se evidencia el 20% de ejecución para el presente pago No. 2 y FINAL. Para un total acumulado del 100% de avance de ejecucion.</t>
  </si>
  <si>
    <t>La Bitácora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t>
  </si>
  <si>
    <t>Acta de inicio, Acta de reinicio, Actas de reunión y Comites de obra, Acta de Recibo Final, Acta de Liquidación.</t>
  </si>
  <si>
    <t>El contratista entregó las Obras con Saldo Pedagógico en las Localidades de :</t>
  </si>
  <si>
    <t>ACTA DE RECIBO FINAL A ENTERA SATISFACCION DEL 15 DE ABRIL DEL 2021
ACTA DE LIQUIDACION DEL CONTRATO</t>
  </si>
  <si>
    <t xml:space="preserve">El contratista conjuntamente con los profesionales de la Gerencia de Proyectos y la Supervisora del Contrato, verificaron antes, durante y después las diferencias entre cantidades de obra y especificaciones técnicas contenidas en los términos de referencia y las condiciones del sitio donde se llevaran a cabo los trabajos objeto del presente proceso, las cantidades de obra realmente ejecutadas por el contratista y se realizaron las diferentes consultas por escrito, mismas que fueron resueltas y aprobadas al contratista por el Ordenador del Gasto con Acta de Modificación No. 1 y aprobada por la supervisora con el Acta de modificación No. 2. </t>
  </si>
  <si>
    <t>INFORME FINAL DEL CONTRATISTA. Radicado No. 2021ER3896  del 29-abril-2021. (34 folios)
ACTA DE MODIFICACION No. 1 (17 folios)
ACTA DE MODIFICACION No. 2 (18 folios)
Archivo: Expediente contractual No. 1023-2020 Secretaría General - IDPAC y SECOP II</t>
  </si>
  <si>
    <t xml:space="preserve">El contratista ha registrado todas las observaciones de obra y sus avances, en una bitácora y en un registro fotográfico, para garantizar la transparencia de la información, que le ha permitido realizar un seguimiento permanente de la evolución del proyecto en para garantizar el manejo adecuado de los recursos públicos. </t>
  </si>
  <si>
    <r>
      <t xml:space="preserve">1. </t>
    </r>
    <r>
      <rPr>
        <u/>
        <sz val="10"/>
        <rFont val="Arial"/>
        <family val="2"/>
      </rPr>
      <t xml:space="preserve">LA BITACORA DE OBRA </t>
    </r>
    <r>
      <rPr>
        <sz val="10"/>
        <rFont val="Arial"/>
        <family val="2"/>
      </rPr>
      <t xml:space="preserve">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 
2. </t>
    </r>
    <r>
      <rPr>
        <u/>
        <sz val="10"/>
        <rFont val="Arial"/>
        <family val="2"/>
      </rPr>
      <t>PRUEBAS DE LABORATORIO.</t>
    </r>
    <r>
      <rPr>
        <sz val="10"/>
        <rFont val="Arial"/>
        <family val="2"/>
      </rPr>
      <t xml:space="preserve"> Se realizaron para el proyecto del Codito Localidad USAQUEN (Ver Informe Final del Contratista  RADICADO No. 2021ER3896 del 29 de abril de 2021 folio 48. 
 3. </t>
    </r>
    <r>
      <rPr>
        <u/>
        <sz val="10"/>
        <rFont val="Arial"/>
        <family val="2"/>
      </rPr>
      <t>CERTIFICACION CONCRETO</t>
    </r>
    <r>
      <rPr>
        <sz val="10"/>
        <rFont val="Arial"/>
        <family val="2"/>
      </rPr>
      <t xml:space="preserve">. Para el proyecto de TUNJUELITO se utilizó concreto certifiado de Cemex  (Ver Informe Final del Contratista  RADICADO No. 2021ER3896 del 29 de abril de 2021 folios 49 al 52
4. </t>
    </r>
    <r>
      <rPr>
        <u/>
        <sz val="10"/>
        <rFont val="Arial"/>
        <family val="2"/>
      </rPr>
      <t>FICHAS TECNICAS:</t>
    </r>
    <r>
      <rPr>
        <sz val="10"/>
        <rFont val="Arial"/>
        <family val="2"/>
      </rPr>
      <t xml:space="preserve"> De los materiales utilizados en las obras, aprobados por la supervisora, como: Hierros, Bloques de Cemento, Pinturas.  (Ver Informe Final del Contratista  RADICADO No. 2021ER3896 del 29 de abril de 2021 folios 53 al 77.
</t>
    </r>
  </si>
  <si>
    <t>La Supervisora del contrato a aprobado los elementos y materiales utilizados en la obra, previa presentación por parte del contratista, se solicitaron pruebas de laboratorio del concreto en el Proyecto de Usaquén - barrio El Codito y la certificación del concreto del Proyecto de Tunjuelito - barrio Tunjuelito.
Se anexan fichas técnicas de Hierros, Bloques de cemento y pinturas utilizados en los proyectos.</t>
  </si>
  <si>
    <t>El contratista no tubo la necesidad de construir campamentos. Asumió por cuenta y riesgo los costos del cerramiento y demás espacios utilizados para el almacenamiento y seguridad de materiales, herramientas y dotación del personal. 
Se contó con el prestamo de los salones comunales, sitio fue aprobado por la Supervisora.</t>
  </si>
  <si>
    <t>El Contratista se ha responsabilizado por la protección y conservación de las obras que a la fecha se han terminado. No se han deteriorado las obras ejecutadas ni los bienes.</t>
  </si>
  <si>
    <r>
      <t xml:space="preserve">1. </t>
    </r>
    <r>
      <rPr>
        <u/>
        <sz val="10"/>
        <color indexed="8"/>
        <rFont val="Arial"/>
        <family val="2"/>
      </rPr>
      <t>BITACORA DE OBRA</t>
    </r>
    <r>
      <rPr>
        <sz val="10"/>
        <color indexed="8"/>
        <rFont val="Arial"/>
        <family val="2"/>
      </rPr>
      <t xml:space="preserve">.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
</t>
    </r>
    <r>
      <rPr>
        <u/>
        <sz val="10"/>
        <color indexed="8"/>
        <rFont val="Arial"/>
        <family val="2"/>
      </rPr>
      <t>2. FICHAS TECNICAS</t>
    </r>
    <r>
      <rPr>
        <sz val="10"/>
        <color indexed="8"/>
        <rFont val="Arial"/>
        <family val="2"/>
      </rPr>
      <t>: De los materiales utilizados en las obras, aprobados por la supervisora, como: Hierros, Bloques de Cemento, Pinturas.  (Ver Informe Final del Contratista  RADICADO No. 2021ER3896 del 29 de abril de 2021 folios 53 al 77.</t>
    </r>
  </si>
  <si>
    <t>Durante la ejecución, construcción y acabados de las obras, la supervisora del contrato será exigente y a aprobado la calidad de los materiales los cuales son de primera calidad y la mano de obra altamente calificada. No se han rechazado materiales, como tampoco se a rechazado personal trabajador.</t>
  </si>
  <si>
    <t>REGISTRO FOTOGRAFICO DE LAS OBRAS.  (Ver informe final del contratista radicado No. 2021ER3896 del 29 de abril de 2021.</t>
  </si>
  <si>
    <t>REGISTRO FOTOGRAFICO de los proyectos que se encuentran terminados: Chapinero - Juan XXIII, Rafael Uribe Uribe - Quiroga Primera Etapa, Antonio Nariño - Villa Mayor, Fontibón - Batavia, Bosa - Los Naranjos y Barrios Unidos - San Fernando Metrópolis).</t>
  </si>
  <si>
    <t>El Contratista a implementado las normas de construcción de conformidad con el Decreto Ley 400 de 1998, Código Colombiano de Construcciones Sismo Resistentes. No ha sido necesario el uso de las normas de las Empresas de Servicios Públicos de cada Localidad. Se han tenido en cuenta las recomendaciones de los fabricantes en el momento del suministro del Generador eléctrico para el Proyecto en Suba - Nueva Tibabuyes.</t>
  </si>
  <si>
    <t>Posterior a las visitas de obra y durante la ejecución de las obras, fué necesario ejecutar mayores cantidades de obra y/o adicionales, las cuales fueron consultadas previamente con el supervisor del contrato, se definirán precios y las compensaciones a que haya lugar. Para todos los casos se tomarán las medidas para ser verificadas en obra por el supervisor del contrato.</t>
  </si>
  <si>
    <t xml:space="preserve">No se hace necesario que el Contratista suministre planos récord,  lo anterior, teniendo en cuenta que los proyectos se refieren a actividades de adecuaciones y no de obra nueva.  Que se relizaron adecuaciones sobre el terreno por cuanto la entidad no suministró planos iniciales. 
En la bitácora de obra, queda el registro de las labores realmente ejecutadas, indicando los cambios sobre el diseño inicial o anotaciones constructivas. 
</t>
  </si>
  <si>
    <t>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t>
  </si>
  <si>
    <t>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
INFORME FINAL DEL CONTRATISTA RADICADO No. 2021ER3896 29/abr/2021.</t>
  </si>
  <si>
    <t>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t>
  </si>
  <si>
    <t>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t>
  </si>
  <si>
    <t>NO APLICA EVIDENCIA. Para entregar Planos Record.
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t>
  </si>
  <si>
    <t xml:space="preserve">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
INFORME FINAL DEL CONTRATISTA (34 folios) </t>
  </si>
  <si>
    <t xml:space="preserve">El Contratista mantiene de manera permanente, limpia las áreas intervenidas de trabajo y de su entorno, antes, durante y después, con el fin de evitar la contaminación visual y el mal aspecto en el área de todos los proyectos intervenidos.
El contratista garantizó la limpieza y retiro de escombros en cada una de las obras, anexa los certificados de las escombreras en donde se depositaron los Residuos de Construcción y Demolición, de los proyectos de los Barrios El Codito en Usaquén, Tunjuelito en Tunjuelito, Villa Mayor en Antonio Nariño y Metrópolis en Barrios Unidos.
</t>
  </si>
  <si>
    <t>El Contratista dispuso del personal requerido de acuerdo a las condiciones ofertadas. Ingeniero DIRECTOR e Ingeniera RESIDENTE DE OBRA, conto con un Maestro, un oficial y un ayudante de manera permanente. Por otra parte contrato mano de obra no calificada en el sector de cada proyecto.</t>
  </si>
  <si>
    <t xml:space="preserve">PLAN DE MANEJO AMBIENTAL (77 folios)  Radicado No. 2021ER3896 del 29 de abril de 2021
 </t>
  </si>
  <si>
    <t>El contratista divulgo y aplico la política ambiental, de seguridad y salud ocupacional establecida por el IDPAC al ejecutar sus actividades o servicios sin crear riesgos para la salud, la seguridad o el ambiente.
El contratista tomo todas las medidas conducentes para evitar la contaminación ambiental, la ejecución de riesgos en sus operaciones o actividades y cumplio con la normatividad ambiental.</t>
  </si>
  <si>
    <t>Antes y durante la ejecución del contrato se han realizado comites de obra, mediante los cuales se resolvieron dudas, controversias e inquietudes que surjieron durante la ejecución de las obras. Se realizaron 10 Comités de obra, reuniones presenciales y virtuales. Para un total de 52 actas relacionadas con la ejecucion del contrato nO. 1023-2020.</t>
  </si>
  <si>
    <t>ANALISIS DE PRECIOS UNITARIOS - ACTA No. 02 (i archivo en excel 8 hojas)</t>
  </si>
  <si>
    <t>ACTA DE MODIFICACION No. 2 
ANALISIS DE PRECIOS UNITARIOS Aprobados (1 archivo excel 8 hojas)</t>
  </si>
  <si>
    <t>ACTA DE MODIFICACION No. 2 (18 folios)
ANALISIS DE PRECIOS UNITARIOS - Acta 2 (1 archivo 8 hojas) 
MEMORIAS DE CANTIDADES DE OBRA</t>
  </si>
  <si>
    <r>
      <t xml:space="preserve">Se anexan las Actas de reunión No. 35 Comité de Obra No. 8 del 11-abr-2021 (4 folios), Acta de reunion No. 45 Comité de Obra No. 9 del 13-abr-2021 (5 folios) y Acta de reunion No. 48 Comité de Obra No. 10 del 14-abr-2021 (4 folios)
Se anexan las Actas de reunión de la 13 a la  52 un total de </t>
    </r>
    <r>
      <rPr>
        <b/>
        <sz val="10"/>
        <color indexed="8"/>
        <rFont val="Arial"/>
        <family val="2"/>
      </rPr>
      <t>152</t>
    </r>
    <r>
      <rPr>
        <sz val="10"/>
        <color indexed="8"/>
        <rFont val="Arial"/>
        <family val="2"/>
      </rPr>
      <t xml:space="preserve"> folios
</t>
    </r>
  </si>
  <si>
    <t xml:space="preserve">PLAN DE MANEJO AMBIENTAL Y RCD radicado No. 2021ER3896 del 29/abril/2021 (77 folios) - Certificado de Escombreras </t>
  </si>
  <si>
    <t xml:space="preserve">INFORME FINAL DEL CONTRATISTA (34 folios) - Registro Fotográfico
</t>
  </si>
  <si>
    <t xml:space="preserve">INFORME FINAL DEL CONTRATISTA (34 folios) - Registro Fotográfico
BITACORA DE OBRA. Se anexan 99 folios: 1. Tunjuelito Tunjuelito fl. 1 al 8, 2. Suba Nueva Tibabuyes fl. 9 al 15, 3.Suba Berlín fl. 16 al 22, 4. Barrios Unidos Metrópolis fl. 23 al 35, 5. Chapinero Juan XXIII fl.34 al 43, 6. Engativá Palestina fl.44 al 51, 7. Fontibón Batavia fl. 52 al 58, 8. Bosa Los Naranjos fl.59 al 67, 9. Usaquén El Codito fl.68 al 82, 10. Antonio Nariño Villa Mayor fl. 83 al 94, 11. Rafael Uribe Uribe Quiroga I Etapa fl. 95 al 99,
</t>
  </si>
  <si>
    <t>Actas de reunion y comites de obra de la No. 35 a la 52 y bitacora de obra</t>
  </si>
  <si>
    <t>Actas de reunion y comites de obra de la No. 35 a la 52 y bitacora de obra
Certificado y planillas de aportes a la seguridad social</t>
  </si>
  <si>
    <t xml:space="preserve">Actas de reunion y comites de obra de la No. 35 a la 52 </t>
  </si>
  <si>
    <t>Certificado de aportes y planillas de aportes 
Documentos cargados por el contratista en el SECOP II para pago No. 2</t>
  </si>
  <si>
    <t>Polizas de Garantia de la oferta, Legalizacion del contrato, Acta de Inicio, Acta de reinicio, Prorroga No. 1 del contrato, Acta de Recibo final. Se encuentran debidamente cargadas y aprobadas en la plataforma del SECOP II</t>
  </si>
  <si>
    <t xml:space="preserve">El contratista dio CUMPLIMIENTO a esta obligación. Por cuanto a mantenido indemne al IDPAC de cualquier reclamación proveniente de terceros por causa las actuaciones del contratista.
</t>
  </si>
  <si>
    <t xml:space="preserve">El contratista dio CUMPLIMIENTO a esta obligación. El contratista a mantenido correctamente actualizados cada uno de los sistemas de información que maneja en desarrollo de su actividad.
</t>
  </si>
  <si>
    <t>El contratista dio CUMPLIMIENTO a esta obligación. Durante la ejecucion del contrato no se han registrado daños a los bienes, o al personal utilizado en las obras, como tampoco a terceros.</t>
  </si>
  <si>
    <t xml:space="preserve">El contratista dio CUMPLIMIENTO a esta obligación. El Contratista a obrado de buena fe, evitando dilaciones y entrabamientos presentados durante la ejecución del contrato.
</t>
  </si>
  <si>
    <t xml:space="preserve">El contratista dio CUMPLIMIENTO a esta obligación. El Contratista a tenido muy buen trato para con los demás colaboradores internos y externos del Instituto Distrital de la Participación y Acción Comunal- IDPAC, y a actuado con responsabilidad, eficiencia y transparencia.
</t>
  </si>
  <si>
    <t xml:space="preserve">El contratista dio CUMPLIMIENTO a esta obligación. El Contratista No a acceddido a peticiones o amenazas de personas que actúan al margen de la ley para obligarlo a hacer u omitir algún acto o hecho indebido contrario a su [etica profesional
</t>
  </si>
  <si>
    <t xml:space="preserve">El contratista dio CUMPLIMIENTO a esta obligación. El Contratista a aceptado todos los procedimientos administrativos determinados en el IDPAC para la ejecución del contrato.
</t>
  </si>
  <si>
    <t xml:space="preserve">El contratista dio CUMPLIMIENTO a esta obligación. El contratista hara entrega de los documentos que en desarrollo del contrato se hayan producido, e igualmente todos los archivos que se hayan generado en cumplimiento de sus obligaciones.
</t>
  </si>
  <si>
    <t>El contratista dio CUMPLIMIENTO a esta obligación. Al suministrat la informacion oportuna para brindarla a los organos de vigilancia y control del Estado Colombiano. Durante la ejecución del contrato se informo a LA Concejala Lucía Bastidas sobre la ejecucion del contrato.</t>
  </si>
  <si>
    <t xml:space="preserve">INFORME FINAL DEL CONTRATISTA - REGISTRO FOTOGRAFICO </t>
  </si>
  <si>
    <t xml:space="preserve">PLAN DE MANEJO AMBIENTAL Y RCD radicado No. 2021ER3896 del 29/abril/2021 (77 folios) </t>
  </si>
  <si>
    <r>
      <rPr>
        <b/>
        <sz val="10"/>
        <color indexed="8"/>
        <rFont val="Arial"/>
        <family val="2"/>
      </rPr>
      <t>1. Usaquén Barrio el Codito</t>
    </r>
    <r>
      <rPr>
        <sz val="10"/>
        <color indexed="8"/>
        <rFont val="Arial"/>
        <family val="2"/>
      </rPr>
      <t xml:space="preserve"> Calle 182 No. 3-79 (Centro de Desarrollo Experimental La Estrellita - Cancha de microfutbol), </t>
    </r>
    <r>
      <rPr>
        <b/>
        <sz val="10"/>
        <color indexed="8"/>
        <rFont val="Arial"/>
        <family val="2"/>
      </rPr>
      <t>2. Chapinero</t>
    </r>
    <r>
      <rPr>
        <sz val="10"/>
        <color indexed="8"/>
        <rFont val="Arial"/>
        <family val="2"/>
      </rPr>
      <t xml:space="preserve"> </t>
    </r>
    <r>
      <rPr>
        <b/>
        <sz val="10"/>
        <color indexed="8"/>
        <rFont val="Arial"/>
        <family val="2"/>
      </rPr>
      <t xml:space="preserve">Barrio Juan XXIII </t>
    </r>
    <r>
      <rPr>
        <sz val="10"/>
        <color indexed="8"/>
        <rFont val="Arial"/>
        <family val="2"/>
      </rPr>
      <t xml:space="preserve">entre carrera 1 Y 1A y calle 65A Y 65B (Participación y adecuación en Juan XXIII - Baranda sobre el andén), </t>
    </r>
    <r>
      <rPr>
        <b/>
        <sz val="10"/>
        <color indexed="8"/>
        <rFont val="Arial"/>
        <family val="2"/>
      </rPr>
      <t>3. Tunjuelito Barrio Tunjuelito</t>
    </r>
    <r>
      <rPr>
        <sz val="10"/>
        <color indexed="8"/>
        <rFont val="Arial"/>
        <family val="2"/>
      </rPr>
      <t xml:space="preserve"> Carrera 13 F con calle 58 A Sur (Resignificación de Espacios Colectivos en Yunjuelito - Adecuación andén incluida la rampa), </t>
    </r>
    <r>
      <rPr>
        <b/>
        <sz val="10"/>
        <color indexed="8"/>
        <rFont val="Arial"/>
        <family val="2"/>
      </rPr>
      <t xml:space="preserve">4. Bosa Barrio Los Naranjos </t>
    </r>
    <r>
      <rPr>
        <sz val="10"/>
        <color indexed="8"/>
        <rFont val="Arial"/>
        <family val="2"/>
      </rPr>
      <t>Calle 73A Sur entre Carreras 80I Y 80I Bis (Participación en el parque Desarrollo los Naranjos del retazo - Pulida de la pista de patinaje),</t>
    </r>
    <r>
      <rPr>
        <b/>
        <sz val="10"/>
        <color indexed="8"/>
        <rFont val="Arial"/>
        <family val="2"/>
      </rPr>
      <t xml:space="preserve"> 5. Fontibón Barrio Batavia</t>
    </r>
    <r>
      <rPr>
        <sz val="10"/>
        <color indexed="8"/>
        <rFont val="Arial"/>
        <family val="2"/>
      </rPr>
      <t xml:space="preserve"> Calle 18A con Carrera 115 (Fontibón Centro Participa - Suministro e instalación parque infantil), </t>
    </r>
    <r>
      <rPr>
        <b/>
        <sz val="10"/>
        <color indexed="8"/>
        <rFont val="Arial"/>
        <family val="2"/>
      </rPr>
      <t xml:space="preserve">6. Engativá Barrio Palestina </t>
    </r>
    <r>
      <rPr>
        <sz val="10"/>
        <color indexed="8"/>
        <rFont val="Arial"/>
        <family val="2"/>
      </rPr>
      <t xml:space="preserve">Transversal 76 C Bis con Diagonal 81 G Bis, (Participación y  adecuación en el parque la Palestina - Instalación máquinas biosaludables), </t>
    </r>
  </si>
  <si>
    <r>
      <rPr>
        <b/>
        <sz val="10"/>
        <color indexed="8"/>
        <rFont val="Arial"/>
        <family val="2"/>
      </rPr>
      <t xml:space="preserve">7. Suba Barrio Nueva Tibabuyes </t>
    </r>
    <r>
      <rPr>
        <sz val="10"/>
        <color indexed="8"/>
        <rFont val="Arial"/>
        <family val="2"/>
      </rPr>
      <t xml:space="preserve">entre Calles 130 C y 129 D y entre Carreras 123 Y 121 C (Pacto ciudadano en el parque piloto - Suministro contenedor y planta eléctrica), </t>
    </r>
    <r>
      <rPr>
        <b/>
        <sz val="10"/>
        <color indexed="8"/>
        <rFont val="Arial"/>
        <family val="2"/>
      </rPr>
      <t>8. Suba Barrio Berlín</t>
    </r>
    <r>
      <rPr>
        <sz val="10"/>
        <color indexed="8"/>
        <rFont val="Arial"/>
        <family val="2"/>
      </rPr>
      <t xml:space="preserve"> Calle 139 No. 145 - 84 (Recuperación de espacio público en Berlín - Mantenimiento máquinas biosaludbles), </t>
    </r>
    <r>
      <rPr>
        <b/>
        <sz val="10"/>
        <color indexed="8"/>
        <rFont val="Arial"/>
        <family val="2"/>
      </rPr>
      <t>9. Barrios Unidos Barrio San Fernando Occidental parque Metrópolis</t>
    </r>
    <r>
      <rPr>
        <sz val="10"/>
        <color indexed="8"/>
        <rFont val="Arial"/>
        <family val="2"/>
      </rPr>
      <t xml:space="preserve"> Avenida Carrera 68 No. 75 A - 50 (Participación y adecuación en el parque Metrópolis), </t>
    </r>
    <r>
      <rPr>
        <b/>
        <sz val="10"/>
        <color indexed="8"/>
        <rFont val="Arial"/>
        <family val="2"/>
      </rPr>
      <t>10. Antonio Nariño Barrio Villa Mayor</t>
    </r>
    <r>
      <rPr>
        <sz val="10"/>
        <color indexed="8"/>
        <rFont val="Arial"/>
        <family val="2"/>
      </rPr>
      <t xml:space="preserve"> Carrera 27 con Calle 37 sur (Reencuentro en Villa Mayor - adecuación separador vehicular), </t>
    </r>
    <r>
      <rPr>
        <b/>
        <sz val="10"/>
        <color indexed="8"/>
        <rFont val="Arial"/>
        <family val="2"/>
      </rPr>
      <t xml:space="preserve">11. Rafael Urine Uribe Barrio Quiroga I Sector </t>
    </r>
    <r>
      <rPr>
        <sz val="10"/>
        <color indexed="8"/>
        <rFont val="Arial"/>
        <family val="2"/>
      </rPr>
      <t>Transversal 22 B con Calle 28 Sur (Participación y adecuación parque canino)</t>
    </r>
  </si>
  <si>
    <t>2021EE3133 del 7/ABRIL/2021 2 fl y un anexo en formato ecxel 2 hojas</t>
  </si>
  <si>
    <t xml:space="preserve">EL CONTRATISTA RADICA LOS DOCUMENTOS EN FISICO Y EN MEDIO MAGNETICO </t>
  </si>
  <si>
    <r>
      <t xml:space="preserve">La Supervisora deja constancia de la aprobacion del presente informe mediante la plataforma del SECOP II o con la firma gráfica cuando a ello haya lugar, que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Factura, certificación y planillas de seguridad social, certificación bancaria, Actas de recibo final y liquidación, pólizas, informe final contratista, plan de manejo ambiental, radicado 2021EE3133 (129fl) / Acta parcial No. 2 (18fl) / Memoria de cantidades de obra (135fl) / Bitácora (99fl) / Análisis de precios Unitarios (8hojas) / Actas de reunión (69fl) </t>
    </r>
    <r>
      <rPr>
        <b/>
        <sz val="10"/>
        <rFont val="Arial"/>
        <family val="2"/>
      </rPr>
      <t xml:space="preserve">TOTAL 458 FOLIOS </t>
    </r>
    <r>
      <rPr>
        <sz val="10"/>
        <rFont val="Arial"/>
        <family val="2"/>
      </rPr>
      <t>Ver documentos en el SECOP 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</si>
</sst>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 &quot;€&quot;_-;\-* #,##0.00\ &quot;€&quot;_-;_-* &quot;-&quot;??\ &quot;€&quot;_-;_-@_-"/>
    <numFmt numFmtId="165" formatCode="_-* #,##0.00\ _€_-;\-* #,##0.00\ _€_-;_-* &quot;-&quot;??\ _€_-;_-@_-"/>
    <numFmt numFmtId="166" formatCode="[$$-340A]\ #,##0"/>
    <numFmt numFmtId="167" formatCode="&quot;$&quot;\ #,##0"/>
    <numFmt numFmtId="168" formatCode="[$$-240A]\ #,##0.00"/>
    <numFmt numFmtId="169"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b/>
      <sz val="10"/>
      <color theme="1"/>
      <name val="Arial"/>
      <family val="2"/>
    </font>
    <font>
      <b/>
      <sz val="11"/>
      <color theme="1"/>
      <name val="Calibri"/>
      <family val="2"/>
      <scheme val="minor"/>
    </font>
    <font>
      <b/>
      <u/>
      <sz val="10"/>
      <name val="Arial"/>
      <family val="2"/>
    </font>
    <font>
      <sz val="10"/>
      <color rgb="FFFF0000"/>
      <name val="Arial"/>
      <family val="2"/>
    </font>
    <font>
      <sz val="8"/>
      <name val="Calibri"/>
      <family val="2"/>
      <scheme val="minor"/>
    </font>
    <font>
      <b/>
      <sz val="12"/>
      <color theme="0"/>
      <name val="Arial"/>
      <family val="2"/>
    </font>
    <font>
      <b/>
      <sz val="10"/>
      <color theme="0"/>
      <name val="Arial"/>
      <family val="2"/>
    </font>
    <font>
      <u/>
      <sz val="10"/>
      <name val="Arial"/>
      <family val="2"/>
    </font>
    <font>
      <u/>
      <sz val="10"/>
      <color indexed="8"/>
      <name val="Arial"/>
      <family val="2"/>
    </font>
  </fonts>
  <fills count="14">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
      <patternFill patternType="solid">
        <fgColor theme="0" tint="-0.14999847407452621"/>
        <bgColor indexed="64"/>
      </patternFill>
    </fill>
    <fill>
      <patternFill patternType="solid">
        <fgColor theme="0"/>
        <bgColor indexed="64"/>
      </patternFill>
    </fill>
    <fill>
      <patternFill patternType="solid">
        <fgColor rgb="FFC00000"/>
        <bgColor indexed="64"/>
      </patternFill>
    </fill>
    <fill>
      <patternFill patternType="solid">
        <fgColor rgb="FFC00000"/>
        <bgColor indexed="22"/>
      </patternFill>
    </fill>
    <fill>
      <patternFill patternType="solid">
        <fgColor theme="0"/>
        <bgColor indexed="22"/>
      </patternFill>
    </fill>
  </fills>
  <borders count="7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thin">
        <color indexed="8"/>
      </top>
      <bottom style="thin">
        <color indexed="8"/>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7">
    <xf numFmtId="0" fontId="0" fillId="0" borderId="0"/>
    <xf numFmtId="0" fontId="1" fillId="0" borderId="0"/>
    <xf numFmtId="0" fontId="9"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401">
    <xf numFmtId="0" fontId="0" fillId="0" borderId="0" xfId="0"/>
    <xf numFmtId="0" fontId="1" fillId="0" borderId="0" xfId="1"/>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2" fillId="0" borderId="4" xfId="1" applyFont="1" applyFill="1" applyBorder="1" applyProtection="1">
      <protection locked="0"/>
    </xf>
    <xf numFmtId="0" fontId="6" fillId="0" borderId="5" xfId="1" applyFont="1" applyFill="1" applyBorder="1" applyProtection="1">
      <protection locked="0"/>
    </xf>
    <xf numFmtId="0" fontId="6" fillId="0" borderId="4" xfId="1" applyFont="1" applyFill="1" applyBorder="1" applyProtection="1">
      <protection locked="0"/>
    </xf>
    <xf numFmtId="0" fontId="2" fillId="0" borderId="6"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169" fontId="6" fillId="0" borderId="0" xfId="3" applyNumberFormat="1" applyFont="1" applyProtection="1">
      <protection locked="0"/>
    </xf>
    <xf numFmtId="167" fontId="6" fillId="0" borderId="9" xfId="4" applyNumberFormat="1" applyFont="1" applyBorder="1" applyProtection="1">
      <protection locked="0"/>
    </xf>
    <xf numFmtId="167" fontId="6" fillId="0" borderId="10" xfId="4" applyNumberFormat="1" applyFont="1" applyBorder="1" applyProtection="1">
      <protection locked="0"/>
    </xf>
    <xf numFmtId="0" fontId="4" fillId="3" borderId="1" xfId="1" applyFont="1" applyFill="1" applyBorder="1" applyAlignment="1" applyProtection="1">
      <alignment horizontal="center" wrapText="1"/>
      <protection locked="0"/>
    </xf>
    <xf numFmtId="0" fontId="7" fillId="0" borderId="3" xfId="1" applyFont="1" applyFill="1" applyBorder="1" applyAlignment="1" applyProtection="1">
      <alignment horizontal="center"/>
      <protection locked="0"/>
    </xf>
    <xf numFmtId="0" fontId="7" fillId="0" borderId="0"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13" fillId="0" borderId="0" xfId="1" applyFont="1" applyFill="1" applyBorder="1" applyAlignment="1" applyProtection="1">
      <protection locked="0"/>
    </xf>
    <xf numFmtId="0" fontId="6" fillId="0" borderId="5"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69"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4" fillId="2" borderId="12" xfId="1" applyFont="1" applyFill="1" applyBorder="1" applyAlignment="1" applyProtection="1">
      <alignment vertical="center"/>
      <protection locked="0"/>
    </xf>
    <xf numFmtId="0" fontId="4" fillId="2" borderId="13" xfId="1" applyFont="1" applyFill="1" applyBorder="1" applyAlignment="1" applyProtection="1">
      <alignment vertical="center"/>
      <protection locked="0"/>
    </xf>
    <xf numFmtId="3" fontId="4" fillId="2" borderId="11" xfId="3" applyNumberFormat="1" applyFont="1" applyFill="1" applyBorder="1" applyAlignment="1" applyProtection="1">
      <alignment vertical="center"/>
      <protection locked="0"/>
    </xf>
    <xf numFmtId="0" fontId="7" fillId="0" borderId="5" xfId="1" applyFont="1" applyFill="1" applyBorder="1" applyAlignment="1" applyProtection="1">
      <alignment horizontal="center"/>
      <protection locked="0"/>
    </xf>
    <xf numFmtId="0" fontId="7" fillId="0" borderId="6"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4" borderId="1" xfId="1" applyFont="1" applyFill="1" applyBorder="1" applyAlignment="1" applyProtection="1">
      <alignment horizontal="center"/>
      <protection locked="0"/>
    </xf>
    <xf numFmtId="0" fontId="7" fillId="0" borderId="0" xfId="1" applyFont="1" applyFill="1" applyBorder="1" applyAlignment="1" applyProtection="1">
      <alignment vertical="top" wrapText="1"/>
      <protection locked="0"/>
    </xf>
    <xf numFmtId="0" fontId="7" fillId="0" borderId="2" xfId="1" applyFont="1" applyFill="1" applyBorder="1" applyAlignment="1" applyProtection="1">
      <alignment vertical="top" wrapText="1"/>
      <protection locked="0"/>
    </xf>
    <xf numFmtId="0" fontId="6" fillId="0" borderId="2" xfId="1" applyFont="1" applyBorder="1" applyAlignment="1" applyProtection="1">
      <protection locked="0"/>
    </xf>
    <xf numFmtId="1" fontId="4" fillId="3" borderId="1" xfId="1" applyNumberFormat="1" applyFont="1" applyFill="1" applyBorder="1" applyAlignment="1" applyProtection="1">
      <alignment horizontal="center"/>
      <protection locked="0"/>
    </xf>
    <xf numFmtId="0" fontId="1" fillId="0" borderId="0" xfId="1"/>
    <xf numFmtId="0" fontId="10" fillId="0" borderId="0" xfId="2" applyFont="1" applyProtection="1">
      <protection locked="0"/>
    </xf>
    <xf numFmtId="169" fontId="1" fillId="0" borderId="0" xfId="3" applyNumberFormat="1" applyFont="1"/>
    <xf numFmtId="2" fontId="1" fillId="0" borderId="0" xfId="1" applyNumberFormat="1"/>
    <xf numFmtId="0" fontId="10" fillId="0" borderId="1" xfId="2" applyFont="1" applyFill="1" applyBorder="1" applyAlignment="1" applyProtection="1">
      <alignment horizontal="center" vertical="center" wrapText="1"/>
      <protection locked="0"/>
    </xf>
    <xf numFmtId="0" fontId="6" fillId="0" borderId="16" xfId="2" applyFont="1" applyBorder="1" applyAlignment="1" applyProtection="1">
      <alignment horizontal="center" vertical="center"/>
    </xf>
    <xf numFmtId="0" fontId="6" fillId="0" borderId="17" xfId="2" applyFont="1" applyBorder="1" applyAlignment="1" applyProtection="1">
      <alignment horizontal="center" vertical="center"/>
    </xf>
    <xf numFmtId="0" fontId="4" fillId="0" borderId="18" xfId="2" applyFont="1" applyBorder="1" applyAlignment="1" applyProtection="1">
      <alignment horizontal="center" vertical="center"/>
    </xf>
    <xf numFmtId="0" fontId="4" fillId="0" borderId="16" xfId="2" applyFont="1" applyBorder="1" applyAlignment="1" applyProtection="1">
      <alignment horizontal="center" vertical="center"/>
    </xf>
    <xf numFmtId="0" fontId="4" fillId="0" borderId="17" xfId="2" applyFont="1" applyBorder="1" applyAlignment="1" applyProtection="1">
      <alignment horizontal="center" vertical="center"/>
    </xf>
    <xf numFmtId="0" fontId="12" fillId="0" borderId="19" xfId="2" applyFont="1" applyBorder="1" applyAlignment="1" applyProtection="1">
      <alignment horizontal="center" vertical="center"/>
    </xf>
    <xf numFmtId="0" fontId="12" fillId="0" borderId="20" xfId="2" applyFont="1" applyBorder="1" applyAlignment="1" applyProtection="1">
      <alignment horizontal="center" vertical="center"/>
    </xf>
    <xf numFmtId="0" fontId="6" fillId="0" borderId="18" xfId="2" applyFont="1" applyBorder="1" applyAlignment="1" applyProtection="1">
      <alignment horizontal="center" vertical="center"/>
    </xf>
    <xf numFmtId="0" fontId="6" fillId="0" borderId="21" xfId="2" applyFont="1" applyBorder="1" applyAlignment="1" applyProtection="1">
      <alignment horizontal="center" vertical="center"/>
    </xf>
    <xf numFmtId="0" fontId="12" fillId="0" borderId="16" xfId="2" applyFont="1" applyBorder="1" applyAlignment="1" applyProtection="1">
      <alignment horizontal="center" vertical="center"/>
    </xf>
    <xf numFmtId="1" fontId="6" fillId="0" borderId="16" xfId="2" applyNumberFormat="1" applyFont="1" applyBorder="1" applyAlignment="1" applyProtection="1">
      <alignment horizontal="center" vertical="center"/>
    </xf>
    <xf numFmtId="0" fontId="12" fillId="0" borderId="22"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23" xfId="2" applyNumberFormat="1" applyFont="1" applyBorder="1" applyAlignment="1" applyProtection="1">
      <alignment horizontal="center" vertical="center"/>
    </xf>
    <xf numFmtId="1" fontId="10" fillId="0" borderId="24" xfId="2" applyNumberFormat="1" applyFont="1" applyBorder="1" applyAlignment="1" applyProtection="1">
      <alignment horizontal="center" vertical="center"/>
    </xf>
    <xf numFmtId="0" fontId="4" fillId="0" borderId="19" xfId="2" applyFont="1" applyBorder="1" applyAlignment="1" applyProtection="1">
      <alignment horizontal="center" vertical="center"/>
    </xf>
    <xf numFmtId="1" fontId="10" fillId="0" borderId="26" xfId="2" applyNumberFormat="1" applyFont="1" applyBorder="1" applyAlignment="1" applyProtection="1">
      <alignment horizontal="center" vertical="center"/>
    </xf>
    <xf numFmtId="0" fontId="4" fillId="0" borderId="18" xfId="2" applyFont="1" applyBorder="1" applyAlignment="1" applyProtection="1">
      <alignment horizontal="center" vertical="center"/>
    </xf>
    <xf numFmtId="0" fontId="6" fillId="0" borderId="22" xfId="2" applyFont="1" applyBorder="1" applyAlignment="1" applyProtection="1">
      <alignment horizontal="center" vertical="center"/>
    </xf>
    <xf numFmtId="0" fontId="1" fillId="0" borderId="0" xfId="1"/>
    <xf numFmtId="0" fontId="4" fillId="0" borderId="0" xfId="1" applyFont="1"/>
    <xf numFmtId="0" fontId="4" fillId="0" borderId="22" xfId="2" applyFont="1" applyBorder="1" applyAlignment="1" applyProtection="1">
      <alignment horizontal="center" vertical="center"/>
    </xf>
    <xf numFmtId="0" fontId="15" fillId="0" borderId="0" xfId="0" applyFont="1"/>
    <xf numFmtId="0" fontId="4" fillId="0" borderId="25" xfId="2" applyFont="1" applyBorder="1" applyAlignment="1" applyProtection="1">
      <alignment horizontal="center" vertical="center"/>
    </xf>
    <xf numFmtId="0" fontId="1" fillId="0" borderId="0" xfId="1" applyFont="1" applyFill="1" applyBorder="1" applyProtection="1">
      <protection locked="0"/>
    </xf>
    <xf numFmtId="0" fontId="0" fillId="0" borderId="0" xfId="0" applyFont="1" applyBorder="1" applyAlignment="1">
      <alignment wrapText="1"/>
    </xf>
    <xf numFmtId="0" fontId="0" fillId="0" borderId="0" xfId="0" applyAlignment="1"/>
    <xf numFmtId="0" fontId="0" fillId="0" borderId="0" xfId="0" applyFont="1" applyBorder="1" applyAlignment="1"/>
    <xf numFmtId="0" fontId="0" fillId="0" borderId="0" xfId="0" applyFont="1" applyAlignment="1"/>
    <xf numFmtId="3" fontId="4" fillId="4" borderId="11" xfId="1" applyNumberFormat="1" applyFont="1" applyFill="1" applyBorder="1" applyAlignment="1" applyProtection="1">
      <alignment horizontal="center"/>
      <protection locked="0"/>
    </xf>
    <xf numFmtId="3" fontId="4" fillId="4" borderId="13" xfId="1" applyNumberFormat="1" applyFont="1" applyFill="1" applyBorder="1" applyAlignment="1" applyProtection="1">
      <alignment horizontal="center"/>
      <protection locked="0"/>
    </xf>
    <xf numFmtId="0" fontId="6" fillId="0" borderId="2" xfId="1" applyFont="1" applyBorder="1" applyAlignment="1" applyProtection="1">
      <alignment vertical="top"/>
      <protection locked="0"/>
    </xf>
    <xf numFmtId="0" fontId="1" fillId="0" borderId="0" xfId="1" applyFont="1" applyBorder="1" applyAlignment="1" applyProtection="1">
      <alignment vertical="top"/>
      <protection locked="0"/>
    </xf>
    <xf numFmtId="0" fontId="6" fillId="0" borderId="27" xfId="1" applyFont="1" applyBorder="1" applyAlignment="1" applyProtection="1">
      <alignment horizontal="center"/>
      <protection locked="0"/>
    </xf>
    <xf numFmtId="3" fontId="1" fillId="4" borderId="14" xfId="1" applyNumberFormat="1" applyFont="1" applyFill="1" applyBorder="1" applyProtection="1">
      <protection locked="0"/>
    </xf>
    <xf numFmtId="3" fontId="1" fillId="4" borderId="15" xfId="1" applyNumberFormat="1" applyFont="1" applyFill="1" applyBorder="1" applyProtection="1">
      <protection locked="0"/>
    </xf>
    <xf numFmtId="0" fontId="4" fillId="9" borderId="1" xfId="1" applyFont="1" applyFill="1" applyBorder="1" applyAlignment="1" applyProtection="1">
      <alignment horizontal="center"/>
      <protection locked="0"/>
    </xf>
    <xf numFmtId="0" fontId="3" fillId="0" borderId="2" xfId="1" applyFont="1" applyBorder="1" applyProtection="1">
      <protection locked="0"/>
    </xf>
    <xf numFmtId="0" fontId="1" fillId="0" borderId="0" xfId="1" applyAlignment="1">
      <alignment vertical="center"/>
    </xf>
    <xf numFmtId="3" fontId="1" fillId="4" borderId="15" xfId="1" applyNumberFormat="1" applyFont="1" applyFill="1" applyBorder="1" applyAlignment="1" applyProtection="1">
      <alignment vertical="center"/>
      <protection locked="0"/>
    </xf>
    <xf numFmtId="167" fontId="6" fillId="0" borderId="10" xfId="4" applyNumberFormat="1" applyFont="1" applyBorder="1" applyAlignment="1" applyProtection="1">
      <alignment vertical="center"/>
      <protection locked="0"/>
    </xf>
    <xf numFmtId="0" fontId="0" fillId="0" borderId="0" xfId="0" applyAlignment="1">
      <alignment vertical="center"/>
    </xf>
    <xf numFmtId="0" fontId="4" fillId="2" borderId="1" xfId="1" applyFont="1" applyFill="1" applyBorder="1" applyAlignment="1" applyProtection="1">
      <alignment horizontal="center"/>
      <protection locked="0"/>
    </xf>
    <xf numFmtId="0" fontId="6" fillId="0" borderId="3" xfId="1" applyFont="1" applyBorder="1" applyAlignment="1" applyProtection="1">
      <alignment horizontal="center"/>
      <protection locked="0"/>
    </xf>
    <xf numFmtId="0" fontId="4" fillId="3" borderId="1" xfId="1" applyFont="1" applyFill="1" applyBorder="1" applyAlignment="1" applyProtection="1">
      <alignment horizontal="center"/>
      <protection locked="0"/>
    </xf>
    <xf numFmtId="0" fontId="7" fillId="0" borderId="0" xfId="1" applyFont="1" applyFill="1" applyBorder="1" applyAlignment="1" applyProtection="1">
      <alignment horizontal="center"/>
      <protection locked="0"/>
    </xf>
    <xf numFmtId="0" fontId="7" fillId="0" borderId="2"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6" fillId="0" borderId="3"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6" fillId="0" borderId="0" xfId="1" applyFont="1" applyBorder="1" applyAlignment="1" applyProtection="1">
      <alignment horizontal="center"/>
      <protection locked="0"/>
    </xf>
    <xf numFmtId="0" fontId="4" fillId="2" borderId="1" xfId="1" applyFont="1" applyFill="1" applyBorder="1" applyAlignment="1" applyProtection="1">
      <alignment horizontal="center" wrapText="1"/>
      <protection locked="0"/>
    </xf>
    <xf numFmtId="0" fontId="6" fillId="0"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5" xfId="1" applyFont="1" applyFill="1" applyBorder="1" applyAlignment="1" applyProtection="1">
      <alignment horizontal="center"/>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28" xfId="1" applyFont="1" applyFill="1" applyBorder="1" applyAlignment="1" applyProtection="1">
      <alignment horizontal="center"/>
      <protection locked="0"/>
    </xf>
    <xf numFmtId="49" fontId="20" fillId="12" borderId="1" xfId="2" applyNumberFormat="1" applyFont="1" applyFill="1" applyBorder="1" applyAlignment="1" applyProtection="1">
      <alignment horizontal="center" vertical="center" wrapText="1"/>
      <protection locked="0"/>
    </xf>
    <xf numFmtId="0" fontId="4" fillId="0" borderId="0" xfId="1" applyFont="1" applyBorder="1" applyAlignment="1" applyProtection="1">
      <protection locked="0"/>
    </xf>
    <xf numFmtId="0" fontId="4" fillId="2" borderId="71" xfId="1" applyFont="1" applyFill="1" applyBorder="1" applyAlignment="1" applyProtection="1">
      <alignment vertical="center"/>
      <protection locked="0"/>
    </xf>
    <xf numFmtId="3" fontId="4" fillId="2" borderId="72" xfId="3" applyNumberFormat="1" applyFont="1" applyFill="1" applyBorder="1" applyAlignment="1" applyProtection="1">
      <alignment vertical="center"/>
      <protection locked="0"/>
    </xf>
    <xf numFmtId="0" fontId="1" fillId="0" borderId="0" xfId="1" applyBorder="1"/>
    <xf numFmtId="0" fontId="6" fillId="0" borderId="2" xfId="1" applyFont="1" applyBorder="1" applyAlignment="1" applyProtection="1">
      <alignment horizontal="center"/>
      <protection locked="0"/>
    </xf>
    <xf numFmtId="0" fontId="1" fillId="0" borderId="2" xfId="1" applyBorder="1"/>
    <xf numFmtId="0" fontId="4" fillId="0" borderId="3" xfId="1" applyFont="1" applyBorder="1" applyProtection="1">
      <protection locked="0"/>
    </xf>
    <xf numFmtId="0" fontId="0" fillId="0" borderId="0" xfId="0" applyBorder="1"/>
    <xf numFmtId="0" fontId="1" fillId="0" borderId="3" xfId="1" applyBorder="1"/>
    <xf numFmtId="0" fontId="7" fillId="0" borderId="3" xfId="1" applyFont="1" applyFill="1" applyBorder="1" applyAlignment="1" applyProtection="1">
      <alignment vertical="top" wrapText="1"/>
      <protection locked="0"/>
    </xf>
    <xf numFmtId="0" fontId="4" fillId="0" borderId="1" xfId="1" applyFont="1" applyFill="1" applyBorder="1" applyAlignment="1" applyProtection="1">
      <alignment horizontal="center"/>
      <protection locked="0"/>
    </xf>
    <xf numFmtId="0" fontId="4" fillId="0" borderId="1" xfId="2" applyFont="1" applyBorder="1" applyAlignment="1" applyProtection="1">
      <alignment horizontal="center" vertical="center"/>
    </xf>
    <xf numFmtId="0" fontId="4" fillId="0" borderId="1" xfId="1" applyFont="1" applyFill="1" applyBorder="1" applyAlignment="1" applyProtection="1">
      <alignment horizontal="center"/>
      <protection locked="0"/>
    </xf>
    <xf numFmtId="0" fontId="1" fillId="0" borderId="0" xfId="1" applyFont="1" applyBorder="1" applyProtection="1">
      <protection locked="0"/>
    </xf>
    <xf numFmtId="0" fontId="4" fillId="4" borderId="1" xfId="1" applyFont="1" applyFill="1" applyBorder="1" applyAlignment="1" applyProtection="1">
      <alignment horizontal="center"/>
      <protection locked="0"/>
    </xf>
    <xf numFmtId="0" fontId="4" fillId="0" borderId="27" xfId="1" applyFont="1" applyBorder="1" applyAlignment="1" applyProtection="1">
      <alignment horizontal="center" vertical="top"/>
      <protection locked="0"/>
    </xf>
    <xf numFmtId="1" fontId="12" fillId="0" borderId="1" xfId="2" applyNumberFormat="1" applyFont="1" applyBorder="1" applyAlignment="1" applyProtection="1">
      <alignment horizontal="center" vertical="center"/>
    </xf>
    <xf numFmtId="0" fontId="12" fillId="0" borderId="1" xfId="2" applyFont="1" applyFill="1" applyBorder="1" applyAlignment="1" applyProtection="1">
      <alignment horizontal="center" vertical="center"/>
    </xf>
    <xf numFmtId="49" fontId="4" fillId="13" borderId="1" xfId="2" applyNumberFormat="1" applyFont="1" applyFill="1" applyBorder="1" applyAlignment="1" applyProtection="1">
      <alignment horizontal="center" vertical="center" wrapText="1"/>
      <protection locked="0"/>
    </xf>
    <xf numFmtId="0" fontId="1" fillId="0" borderId="1" xfId="2" applyFont="1" applyFill="1" applyBorder="1" applyAlignment="1" applyProtection="1">
      <alignment horizontal="center" vertical="center" wrapText="1"/>
      <protection locked="0"/>
    </xf>
    <xf numFmtId="0" fontId="7" fillId="0" borderId="0" xfId="1" applyFont="1" applyFill="1" applyBorder="1" applyAlignment="1" applyProtection="1">
      <alignment horizontal="center"/>
      <protection locked="0"/>
    </xf>
    <xf numFmtId="0" fontId="7" fillId="0" borderId="2" xfId="1" applyFont="1" applyFill="1" applyBorder="1" applyAlignment="1" applyProtection="1">
      <alignment horizontal="center"/>
      <protection locked="0"/>
    </xf>
    <xf numFmtId="0" fontId="4" fillId="3" borderId="1" xfId="1" applyFont="1" applyFill="1" applyBorder="1" applyAlignment="1" applyProtection="1">
      <alignment horizontal="center"/>
      <protection locked="0"/>
    </xf>
    <xf numFmtId="3" fontId="4" fillId="3" borderId="0" xfId="1" applyNumberFormat="1" applyFont="1" applyFill="1" applyBorder="1" applyAlignment="1" applyProtection="1">
      <alignment horizontal="right"/>
      <protection locked="0"/>
    </xf>
    <xf numFmtId="3" fontId="4" fillId="2" borderId="0" xfId="1" applyNumberFormat="1" applyFont="1" applyFill="1" applyBorder="1" applyAlignment="1" applyProtection="1">
      <alignment horizontal="right"/>
    </xf>
    <xf numFmtId="0" fontId="1" fillId="0" borderId="3" xfId="1" applyFont="1" applyFill="1" applyBorder="1" applyAlignment="1" applyProtection="1">
      <alignment vertical="center" wrapText="1"/>
      <protection locked="0"/>
    </xf>
    <xf numFmtId="0" fontId="17" fillId="0" borderId="0" xfId="1" applyFont="1" applyBorder="1" applyAlignment="1" applyProtection="1">
      <alignment vertical="center"/>
      <protection locked="0"/>
    </xf>
    <xf numFmtId="0" fontId="17" fillId="0" borderId="2" xfId="1" applyFont="1" applyBorder="1" applyAlignment="1" applyProtection="1">
      <alignment vertical="center"/>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6" fillId="0" borderId="3"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4" fillId="3" borderId="29" xfId="1" applyFont="1" applyFill="1" applyBorder="1" applyAlignment="1" applyProtection="1">
      <alignment horizontal="center"/>
      <protection locked="0"/>
    </xf>
    <xf numFmtId="0" fontId="4" fillId="3" borderId="28" xfId="1" applyFont="1" applyFill="1" applyBorder="1" applyAlignment="1" applyProtection="1">
      <alignment horizontal="center"/>
      <protection locked="0"/>
    </xf>
    <xf numFmtId="0" fontId="4" fillId="3" borderId="30" xfId="1" applyFont="1" applyFill="1" applyBorder="1" applyAlignment="1" applyProtection="1">
      <alignment horizontal="center"/>
      <protection locked="0"/>
    </xf>
    <xf numFmtId="0" fontId="13" fillId="0" borderId="0" xfId="1" applyFont="1" applyFill="1" applyBorder="1" applyAlignment="1" applyProtection="1">
      <alignment horizontal="left"/>
      <protection locked="0"/>
    </xf>
    <xf numFmtId="0" fontId="13" fillId="0" borderId="2" xfId="1" applyFont="1" applyFill="1" applyBorder="1" applyAlignment="1" applyProtection="1">
      <alignment horizontal="left"/>
      <protection locked="0"/>
    </xf>
    <xf numFmtId="0" fontId="4" fillId="6" borderId="29" xfId="1" applyFont="1" applyFill="1" applyBorder="1" applyAlignment="1" applyProtection="1">
      <alignment horizontal="center"/>
      <protection locked="0"/>
    </xf>
    <xf numFmtId="0" fontId="4" fillId="6" borderId="28" xfId="1" applyFont="1" applyFill="1" applyBorder="1" applyAlignment="1" applyProtection="1">
      <alignment horizontal="center"/>
      <protection locked="0"/>
    </xf>
    <xf numFmtId="0" fontId="4" fillId="6" borderId="30" xfId="1" applyFont="1" applyFill="1" applyBorder="1" applyAlignment="1" applyProtection="1">
      <alignment horizontal="center"/>
      <protection locked="0"/>
    </xf>
    <xf numFmtId="0" fontId="13" fillId="0" borderId="0" xfId="1" applyFont="1" applyFill="1" applyBorder="1" applyAlignment="1" applyProtection="1">
      <alignment horizontal="center" vertical="center"/>
      <protection locked="0"/>
    </xf>
    <xf numFmtId="0" fontId="13"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4" fillId="0" borderId="1" xfId="1" applyFont="1" applyFill="1" applyBorder="1" applyAlignment="1" applyProtection="1">
      <alignment horizontal="center"/>
      <protection locked="0"/>
    </xf>
    <xf numFmtId="12" fontId="4" fillId="3" borderId="1" xfId="1" quotePrefix="1" applyNumberFormat="1" applyFont="1" applyFill="1" applyBorder="1" applyAlignment="1" applyProtection="1">
      <alignment horizontal="center" vertical="center" wrapText="1"/>
      <protection locked="0"/>
    </xf>
    <xf numFmtId="12" fontId="4" fillId="3" borderId="1" xfId="1" applyNumberFormat="1"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4" fillId="4" borderId="1" xfId="1" applyNumberFormat="1" applyFont="1" applyFill="1" applyBorder="1" applyAlignment="1" applyProtection="1">
      <alignment horizontal="center" vertical="top" wrapText="1"/>
      <protection locked="0"/>
    </xf>
    <xf numFmtId="0" fontId="20" fillId="11" borderId="29" xfId="1" applyFont="1" applyFill="1" applyBorder="1" applyAlignment="1" applyProtection="1">
      <alignment horizontal="center"/>
      <protection locked="0"/>
    </xf>
    <xf numFmtId="0" fontId="20" fillId="11" borderId="28" xfId="1" applyFont="1" applyFill="1" applyBorder="1" applyAlignment="1" applyProtection="1">
      <alignment horizontal="center"/>
      <protection locked="0"/>
    </xf>
    <xf numFmtId="0" fontId="20" fillId="11" borderId="30" xfId="1" applyFont="1" applyFill="1" applyBorder="1" applyAlignment="1" applyProtection="1">
      <alignment horizontal="center"/>
      <protection locked="0"/>
    </xf>
    <xf numFmtId="0" fontId="5" fillId="0" borderId="47" xfId="1" applyFont="1" applyFill="1" applyBorder="1" applyAlignment="1" applyProtection="1">
      <alignment horizontal="justify" vertical="center" wrapText="1"/>
      <protection locked="0"/>
    </xf>
    <xf numFmtId="0" fontId="5" fillId="0" borderId="7" xfId="1" applyFont="1" applyFill="1" applyBorder="1" applyAlignment="1" applyProtection="1">
      <alignment horizontal="justify" vertical="center" wrapText="1"/>
      <protection locked="0"/>
    </xf>
    <xf numFmtId="0" fontId="5" fillId="0" borderId="48" xfId="1" applyFont="1" applyFill="1" applyBorder="1" applyAlignment="1" applyProtection="1">
      <alignment horizontal="justify" vertical="center" wrapText="1"/>
      <protection locked="0"/>
    </xf>
    <xf numFmtId="0" fontId="5" fillId="0" borderId="3" xfId="1" applyFont="1" applyFill="1" applyBorder="1" applyAlignment="1" applyProtection="1">
      <alignment horizontal="justify" vertical="center" wrapText="1"/>
      <protection locked="0"/>
    </xf>
    <xf numFmtId="0" fontId="5" fillId="0" borderId="0" xfId="1" applyFont="1" applyFill="1" applyBorder="1" applyAlignment="1" applyProtection="1">
      <alignment horizontal="justify" vertical="center" wrapText="1"/>
      <protection locked="0"/>
    </xf>
    <xf numFmtId="0" fontId="5" fillId="0" borderId="2" xfId="1" applyFont="1" applyFill="1" applyBorder="1" applyAlignment="1" applyProtection="1">
      <alignment horizontal="justify" vertical="center" wrapText="1"/>
      <protection locked="0"/>
    </xf>
    <xf numFmtId="0" fontId="5" fillId="0" borderId="4" xfId="1" applyFont="1" applyFill="1" applyBorder="1" applyAlignment="1" applyProtection="1">
      <alignment horizontal="justify" vertical="center" wrapText="1"/>
      <protection locked="0"/>
    </xf>
    <xf numFmtId="0" fontId="5" fillId="0" borderId="5" xfId="1" applyFont="1" applyFill="1" applyBorder="1" applyAlignment="1" applyProtection="1">
      <alignment horizontal="justify" vertical="center" wrapText="1"/>
      <protection locked="0"/>
    </xf>
    <xf numFmtId="0" fontId="5" fillId="0" borderId="6" xfId="1" applyFont="1" applyFill="1" applyBorder="1" applyAlignment="1" applyProtection="1">
      <alignment horizontal="justify" vertical="center" wrapText="1"/>
      <protection locked="0"/>
    </xf>
    <xf numFmtId="0" fontId="6" fillId="0" borderId="1"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6" fillId="0" borderId="0" xfId="1" applyFont="1" applyFill="1" applyBorder="1" applyAlignment="1" applyProtection="1">
      <alignment horizontal="left" vertical="top"/>
      <protection locked="0"/>
    </xf>
    <xf numFmtId="0" fontId="2" fillId="0" borderId="5" xfId="1" applyFont="1" applyFill="1" applyBorder="1" applyAlignment="1" applyProtection="1">
      <alignment horizontal="center"/>
      <protection locked="0"/>
    </xf>
    <xf numFmtId="0" fontId="4" fillId="4" borderId="1" xfId="1" applyFont="1" applyFill="1" applyBorder="1" applyAlignment="1" applyProtection="1">
      <alignment horizontal="center"/>
      <protection locked="0"/>
    </xf>
    <xf numFmtId="0" fontId="1" fillId="4" borderId="1" xfId="1" applyFont="1" applyFill="1" applyBorder="1" applyAlignment="1" applyProtection="1">
      <alignment horizontal="center"/>
      <protection locked="0"/>
    </xf>
    <xf numFmtId="0" fontId="6" fillId="0" borderId="5" xfId="1" applyFont="1" applyBorder="1" applyAlignment="1" applyProtection="1">
      <alignment horizontal="center"/>
      <protection locked="0"/>
    </xf>
    <xf numFmtId="0" fontId="6" fillId="0" borderId="6" xfId="1" applyFont="1" applyBorder="1" applyAlignment="1" applyProtection="1">
      <alignment horizontal="center"/>
      <protection locked="0"/>
    </xf>
    <xf numFmtId="0" fontId="3" fillId="0" borderId="5" xfId="1" applyFont="1" applyFill="1" applyBorder="1" applyAlignment="1" applyProtection="1">
      <alignment horizontal="center"/>
      <protection locked="0"/>
    </xf>
    <xf numFmtId="0" fontId="4" fillId="2" borderId="29" xfId="1" applyFont="1" applyFill="1" applyBorder="1" applyAlignment="1" applyProtection="1">
      <alignment horizontal="center" wrapText="1"/>
      <protection locked="0"/>
    </xf>
    <xf numFmtId="0" fontId="4" fillId="2" borderId="28" xfId="1" applyFont="1" applyFill="1" applyBorder="1" applyAlignment="1" applyProtection="1">
      <alignment horizontal="center" wrapText="1"/>
      <protection locked="0"/>
    </xf>
    <xf numFmtId="0" fontId="4" fillId="2" borderId="30" xfId="1" applyFont="1" applyFill="1" applyBorder="1" applyAlignment="1" applyProtection="1">
      <alignment horizontal="center" wrapText="1"/>
      <protection locked="0"/>
    </xf>
    <xf numFmtId="0" fontId="4" fillId="0" borderId="2" xfId="1" applyFont="1" applyFill="1" applyBorder="1" applyAlignment="1" applyProtection="1">
      <alignment horizontal="center"/>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0" fontId="6" fillId="9" borderId="71" xfId="1" applyFont="1" applyFill="1" applyBorder="1" applyAlignment="1" applyProtection="1">
      <alignment horizontal="justify" vertical="center" wrapText="1"/>
      <protection locked="0"/>
    </xf>
    <xf numFmtId="0" fontId="6" fillId="9" borderId="12" xfId="1" applyFont="1" applyFill="1" applyBorder="1" applyAlignment="1" applyProtection="1">
      <alignment horizontal="justify" vertical="center" wrapText="1"/>
      <protection locked="0"/>
    </xf>
    <xf numFmtId="0" fontId="6" fillId="9" borderId="72" xfId="1" applyFont="1" applyFill="1" applyBorder="1" applyAlignment="1" applyProtection="1">
      <alignment horizontal="justify" vertical="center" wrapText="1"/>
      <protection locked="0"/>
    </xf>
    <xf numFmtId="0" fontId="1" fillId="0" borderId="3" xfId="1" applyFont="1" applyBorder="1" applyAlignment="1" applyProtection="1">
      <alignment horizontal="center" vertical="top"/>
      <protection locked="0"/>
    </xf>
    <xf numFmtId="0" fontId="6" fillId="0" borderId="0" xfId="1" applyFont="1" applyBorder="1" applyAlignment="1" applyProtection="1">
      <alignment horizontal="center" vertical="top"/>
      <protection locked="0"/>
    </xf>
    <xf numFmtId="0" fontId="4" fillId="3" borderId="12" xfId="1" applyFont="1" applyFill="1" applyBorder="1" applyAlignment="1" applyProtection="1">
      <alignment horizontal="center" vertical="center"/>
      <protection locked="0"/>
    </xf>
    <xf numFmtId="0" fontId="2" fillId="0" borderId="32" xfId="1" applyFont="1" applyFill="1" applyBorder="1" applyAlignment="1" applyProtection="1">
      <alignment horizontal="center"/>
      <protection locked="0"/>
    </xf>
    <xf numFmtId="0" fontId="2" fillId="0" borderId="46" xfId="1" applyFont="1" applyFill="1" applyBorder="1" applyAlignment="1" applyProtection="1">
      <alignment horizontal="center"/>
      <protection locked="0"/>
    </xf>
    <xf numFmtId="0" fontId="4" fillId="7" borderId="39" xfId="1" applyFont="1" applyFill="1" applyBorder="1" applyAlignment="1" applyProtection="1">
      <alignment horizontal="center" wrapText="1"/>
      <protection locked="0"/>
    </xf>
    <xf numFmtId="0" fontId="4" fillId="7" borderId="40" xfId="1" applyFont="1" applyFill="1" applyBorder="1" applyAlignment="1" applyProtection="1">
      <alignment horizontal="center" wrapText="1"/>
      <protection locked="0"/>
    </xf>
    <xf numFmtId="0" fontId="4" fillId="7" borderId="41" xfId="1" applyFont="1" applyFill="1" applyBorder="1" applyAlignment="1" applyProtection="1">
      <alignment horizontal="center" wrapText="1"/>
      <protection locked="0"/>
    </xf>
    <xf numFmtId="0" fontId="4" fillId="8" borderId="38" xfId="1" applyFont="1" applyFill="1" applyBorder="1" applyAlignment="1" applyProtection="1">
      <alignment horizontal="center"/>
      <protection locked="0"/>
    </xf>
    <xf numFmtId="0" fontId="4" fillId="8" borderId="42" xfId="1" applyFont="1" applyFill="1" applyBorder="1" applyAlignment="1" applyProtection="1">
      <alignment horizontal="center"/>
      <protection locked="0"/>
    </xf>
    <xf numFmtId="0" fontId="4" fillId="8" borderId="43" xfId="1" applyFont="1" applyFill="1" applyBorder="1" applyAlignment="1" applyProtection="1">
      <alignment horizontal="center"/>
      <protection locked="0"/>
    </xf>
    <xf numFmtId="0" fontId="4" fillId="8" borderId="44" xfId="1" applyFont="1" applyFill="1" applyBorder="1" applyAlignment="1" applyProtection="1">
      <alignment horizontal="center"/>
      <protection locked="0"/>
    </xf>
    <xf numFmtId="0" fontId="4" fillId="8" borderId="45" xfId="1" applyFont="1" applyFill="1" applyBorder="1" applyAlignment="1" applyProtection="1">
      <alignment horizontal="center"/>
      <protection locked="0"/>
    </xf>
    <xf numFmtId="0" fontId="4" fillId="8" borderId="8" xfId="1" applyFont="1" applyFill="1" applyBorder="1" applyAlignment="1" applyProtection="1">
      <alignment horizontal="center"/>
      <protection locked="0"/>
    </xf>
    <xf numFmtId="0" fontId="13" fillId="0" borderId="5" xfId="1" applyFont="1" applyFill="1" applyBorder="1" applyAlignment="1" applyProtection="1">
      <alignment horizontal="center"/>
      <protection locked="0"/>
    </xf>
    <xf numFmtId="0" fontId="8" fillId="0" borderId="1" xfId="1" applyFont="1" applyFill="1" applyBorder="1" applyAlignment="1" applyProtection="1">
      <alignment horizontal="center" vertical="center" wrapText="1"/>
      <protection locked="0"/>
    </xf>
    <xf numFmtId="0" fontId="7" fillId="0" borderId="29" xfId="1" applyFont="1" applyFill="1" applyBorder="1" applyAlignment="1" applyProtection="1">
      <alignment horizontal="center" vertical="center"/>
      <protection locked="0"/>
    </xf>
    <xf numFmtId="0" fontId="7" fillId="0" borderId="28" xfId="1" applyFont="1" applyFill="1" applyBorder="1" applyAlignment="1" applyProtection="1">
      <alignment horizontal="center" vertical="center"/>
      <protection locked="0"/>
    </xf>
    <xf numFmtId="0" fontId="4" fillId="0" borderId="31" xfId="1" applyFont="1" applyFill="1" applyBorder="1" applyAlignment="1" applyProtection="1">
      <alignment horizontal="center" wrapText="1"/>
      <protection locked="0"/>
    </xf>
    <xf numFmtId="0" fontId="4" fillId="0" borderId="32" xfId="1" applyFont="1" applyFill="1" applyBorder="1" applyAlignment="1" applyProtection="1">
      <alignment horizontal="center" wrapText="1"/>
      <protection locked="0"/>
    </xf>
    <xf numFmtId="0" fontId="4" fillId="0" borderId="33" xfId="1" applyFont="1" applyFill="1" applyBorder="1" applyAlignment="1" applyProtection="1">
      <alignment horizontal="center" wrapText="1"/>
      <protection locked="0"/>
    </xf>
    <xf numFmtId="0" fontId="4" fillId="0" borderId="34" xfId="1" applyFont="1" applyFill="1" applyBorder="1" applyAlignment="1" applyProtection="1">
      <alignment horizontal="center" wrapText="1"/>
      <protection locked="0"/>
    </xf>
    <xf numFmtId="0" fontId="4" fillId="7" borderId="35" xfId="1" applyFont="1" applyFill="1" applyBorder="1" applyAlignment="1" applyProtection="1">
      <alignment horizontal="center" wrapText="1"/>
      <protection locked="0"/>
    </xf>
    <xf numFmtId="0" fontId="4" fillId="7" borderId="36" xfId="1" applyFont="1" applyFill="1" applyBorder="1" applyAlignment="1" applyProtection="1">
      <alignment horizontal="center" wrapText="1"/>
      <protection locked="0"/>
    </xf>
    <xf numFmtId="0" fontId="4" fillId="7" borderId="37" xfId="1" applyFont="1" applyFill="1" applyBorder="1" applyAlignment="1" applyProtection="1">
      <alignment horizontal="center" wrapText="1"/>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7" fillId="0" borderId="29" xfId="1" applyFont="1" applyFill="1" applyBorder="1" applyAlignment="1" applyProtection="1">
      <alignment horizontal="center" vertical="center" wrapText="1"/>
      <protection locked="0"/>
    </xf>
    <xf numFmtId="0" fontId="7" fillId="0" borderId="28" xfId="1" applyFont="1" applyFill="1" applyBorder="1" applyAlignment="1" applyProtection="1">
      <alignment horizontal="center" vertical="center" wrapText="1"/>
      <protection locked="0"/>
    </xf>
    <xf numFmtId="0" fontId="7" fillId="0" borderId="30" xfId="1" applyFont="1" applyFill="1" applyBorder="1" applyAlignment="1" applyProtection="1">
      <alignment horizontal="center" vertical="center" wrapText="1"/>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19" fillId="11" borderId="3" xfId="1" applyFont="1" applyFill="1" applyBorder="1" applyAlignment="1" applyProtection="1">
      <alignment horizontal="center"/>
      <protection locked="0"/>
    </xf>
    <xf numFmtId="0" fontId="19" fillId="11" borderId="0" xfId="1" applyFont="1" applyFill="1" applyBorder="1" applyAlignment="1" applyProtection="1">
      <alignment horizontal="center"/>
      <protection locked="0"/>
    </xf>
    <xf numFmtId="0" fontId="19" fillId="11" borderId="2" xfId="1" applyFont="1" applyFill="1" applyBorder="1" applyAlignment="1" applyProtection="1">
      <alignment horizontal="center"/>
      <protection locked="0"/>
    </xf>
    <xf numFmtId="0" fontId="4" fillId="10" borderId="66" xfId="1" applyFont="1" applyFill="1" applyBorder="1" applyAlignment="1" applyProtection="1">
      <alignment horizontal="center" vertical="center"/>
      <protection locked="0"/>
    </xf>
    <xf numFmtId="0" fontId="4" fillId="10" borderId="67" xfId="1" applyFont="1" applyFill="1" applyBorder="1" applyAlignment="1" applyProtection="1">
      <alignment horizontal="center" vertical="center"/>
      <protection locked="0"/>
    </xf>
    <xf numFmtId="0" fontId="4" fillId="10" borderId="70" xfId="1" applyFont="1" applyFill="1" applyBorder="1" applyAlignment="1" applyProtection="1">
      <alignment horizontal="center" vertical="center"/>
      <protection locked="0"/>
    </xf>
    <xf numFmtId="0" fontId="4" fillId="10" borderId="38" xfId="1" applyFont="1" applyFill="1" applyBorder="1" applyAlignment="1" applyProtection="1">
      <alignment horizontal="center" vertical="center"/>
      <protection locked="0"/>
    </xf>
    <xf numFmtId="0" fontId="4" fillId="10" borderId="68" xfId="1" applyFont="1" applyFill="1" applyBorder="1" applyAlignment="1" applyProtection="1">
      <alignment horizontal="center" vertical="center"/>
      <protection locked="0"/>
    </xf>
    <xf numFmtId="0" fontId="4" fillId="10" borderId="42" xfId="1" applyFont="1" applyFill="1" applyBorder="1" applyAlignment="1" applyProtection="1">
      <alignment horizontal="center" vertical="center"/>
      <protection locked="0"/>
    </xf>
    <xf numFmtId="0" fontId="2" fillId="0" borderId="31" xfId="1" applyFont="1" applyFill="1" applyBorder="1" applyAlignment="1" applyProtection="1">
      <alignment horizontal="center"/>
      <protection locked="0"/>
    </xf>
    <xf numFmtId="3" fontId="4" fillId="3" borderId="12" xfId="3" applyNumberFormat="1" applyFont="1" applyFill="1" applyBorder="1" applyAlignment="1" applyProtection="1">
      <alignment horizontal="center" vertical="center" wrapText="1"/>
      <protection locked="0"/>
    </xf>
    <xf numFmtId="0" fontId="3" fillId="0" borderId="29" xfId="1" applyFont="1" applyFill="1" applyBorder="1" applyAlignment="1" applyProtection="1">
      <alignment horizontal="left" vertical="justify" wrapText="1"/>
      <protection locked="0"/>
    </xf>
    <xf numFmtId="0" fontId="3" fillId="0" borderId="28" xfId="1" applyFont="1" applyFill="1" applyBorder="1" applyAlignment="1" applyProtection="1">
      <alignment horizontal="left" vertical="justify" wrapText="1"/>
      <protection locked="0"/>
    </xf>
    <xf numFmtId="0" fontId="3" fillId="0" borderId="30" xfId="1" applyFont="1" applyFill="1" applyBorder="1" applyAlignment="1" applyProtection="1">
      <alignment horizontal="left" vertical="justify" wrapText="1"/>
      <protection locked="0"/>
    </xf>
    <xf numFmtId="0" fontId="0" fillId="0" borderId="0" xfId="0" applyAlignment="1">
      <alignment horizontal="center"/>
    </xf>
    <xf numFmtId="0" fontId="2" fillId="0" borderId="29" xfId="1" applyFont="1" applyFill="1" applyBorder="1" applyAlignment="1" applyProtection="1">
      <alignment horizontal="center" wrapText="1"/>
      <protection locked="0"/>
    </xf>
    <xf numFmtId="0" fontId="2" fillId="0" borderId="28" xfId="1" applyFont="1" applyFill="1" applyBorder="1" applyAlignment="1" applyProtection="1">
      <alignment horizontal="center"/>
      <protection locked="0"/>
    </xf>
    <xf numFmtId="0" fontId="2" fillId="0" borderId="30" xfId="1" applyFont="1" applyFill="1" applyBorder="1" applyAlignment="1" applyProtection="1">
      <alignment horizontal="center"/>
      <protection locked="0"/>
    </xf>
    <xf numFmtId="0" fontId="19" fillId="11" borderId="47" xfId="1" applyFont="1" applyFill="1" applyBorder="1" applyAlignment="1" applyProtection="1">
      <alignment horizontal="center"/>
      <protection locked="0"/>
    </xf>
    <xf numFmtId="0" fontId="19" fillId="11" borderId="7" xfId="1" applyFont="1" applyFill="1" applyBorder="1" applyAlignment="1" applyProtection="1">
      <alignment horizontal="center"/>
      <protection locked="0"/>
    </xf>
    <xf numFmtId="0" fontId="19" fillId="11" borderId="48" xfId="1" applyFont="1" applyFill="1" applyBorder="1" applyAlignment="1" applyProtection="1">
      <alignment horizontal="center"/>
      <protection locked="0"/>
    </xf>
    <xf numFmtId="0" fontId="7" fillId="0" borderId="1" xfId="1" applyFont="1" applyFill="1" applyBorder="1" applyAlignment="1" applyProtection="1">
      <alignment horizontal="center"/>
      <protection locked="0"/>
    </xf>
    <xf numFmtId="0" fontId="5" fillId="0" borderId="29" xfId="1" applyFont="1" applyFill="1" applyBorder="1" applyAlignment="1" applyProtection="1">
      <alignment horizontal="justify" vertical="center" wrapText="1"/>
      <protection locked="0"/>
    </xf>
    <xf numFmtId="0" fontId="5" fillId="0" borderId="28" xfId="1" applyFont="1" applyFill="1" applyBorder="1" applyAlignment="1" applyProtection="1">
      <alignment horizontal="justify" vertical="center" wrapText="1"/>
      <protection locked="0"/>
    </xf>
    <xf numFmtId="0" fontId="5" fillId="0" borderId="30" xfId="1" applyFont="1" applyFill="1" applyBorder="1" applyAlignment="1" applyProtection="1">
      <alignment horizontal="justify" vertical="center" wrapText="1"/>
      <protection locked="0"/>
    </xf>
    <xf numFmtId="166" fontId="14" fillId="5" borderId="29" xfId="1" applyNumberFormat="1" applyFont="1" applyFill="1" applyBorder="1" applyAlignment="1" applyProtection="1">
      <alignment horizontal="center" vertical="top" wrapText="1"/>
      <protection locked="0"/>
    </xf>
    <xf numFmtId="166" fontId="14" fillId="5" borderId="28" xfId="1" applyNumberFormat="1" applyFont="1" applyFill="1" applyBorder="1" applyAlignment="1" applyProtection="1">
      <alignment horizontal="center" vertical="top" wrapText="1"/>
      <protection locked="0"/>
    </xf>
    <xf numFmtId="166" fontId="14" fillId="5" borderId="30" xfId="1" applyNumberFormat="1" applyFont="1" applyFill="1" applyBorder="1" applyAlignment="1" applyProtection="1">
      <alignment horizontal="center" vertical="top" wrapText="1"/>
      <protection locked="0"/>
    </xf>
    <xf numFmtId="0" fontId="10" fillId="0" borderId="29" xfId="2" applyFont="1" applyBorder="1" applyAlignment="1" applyProtection="1">
      <alignment horizontal="justify" vertical="top" wrapText="1"/>
      <protection locked="0"/>
    </xf>
    <xf numFmtId="0" fontId="10" fillId="0" borderId="28" xfId="2" applyFont="1" applyBorder="1" applyAlignment="1" applyProtection="1">
      <alignment horizontal="justify" vertical="top" wrapText="1"/>
      <protection locked="0"/>
    </xf>
    <xf numFmtId="0" fontId="10" fillId="0" borderId="30" xfId="2" applyFont="1" applyBorder="1" applyAlignment="1" applyProtection="1">
      <alignment horizontal="justify" vertical="top" wrapText="1"/>
      <protection locked="0"/>
    </xf>
    <xf numFmtId="0" fontId="10" fillId="0" borderId="1" xfId="2" applyFont="1" applyBorder="1" applyAlignment="1" applyProtection="1">
      <alignment horizontal="justify" vertical="top" wrapText="1"/>
      <protection locked="0"/>
    </xf>
    <xf numFmtId="0" fontId="10" fillId="0" borderId="29" xfId="2" applyFont="1" applyBorder="1" applyAlignment="1" applyProtection="1">
      <alignment horizontal="left" vertical="top" wrapText="1"/>
      <protection locked="0"/>
    </xf>
    <xf numFmtId="0" fontId="10" fillId="0" borderId="28" xfId="2" applyFont="1" applyBorder="1" applyAlignment="1" applyProtection="1">
      <alignment horizontal="left" vertical="top" wrapText="1"/>
      <protection locked="0"/>
    </xf>
    <xf numFmtId="0" fontId="10" fillId="0" borderId="30" xfId="2" applyFont="1" applyBorder="1" applyAlignment="1" applyProtection="1">
      <alignment horizontal="left" vertical="top" wrapText="1"/>
      <protection locked="0"/>
    </xf>
    <xf numFmtId="0" fontId="1" fillId="10" borderId="29" xfId="2" applyFont="1" applyFill="1" applyBorder="1" applyAlignment="1" applyProtection="1">
      <alignment horizontal="left" vertical="top" wrapText="1"/>
      <protection locked="0"/>
    </xf>
    <xf numFmtId="0" fontId="1" fillId="10" borderId="28" xfId="2" applyFont="1" applyFill="1" applyBorder="1" applyAlignment="1" applyProtection="1">
      <alignment horizontal="left" vertical="top" wrapText="1"/>
      <protection locked="0"/>
    </xf>
    <xf numFmtId="0" fontId="1" fillId="10" borderId="30" xfId="2" applyFont="1" applyFill="1" applyBorder="1" applyAlignment="1" applyProtection="1">
      <alignment horizontal="left" vertical="top" wrapText="1"/>
      <protection locked="0"/>
    </xf>
    <xf numFmtId="0" fontId="10" fillId="10" borderId="29" xfId="2" applyFont="1" applyFill="1" applyBorder="1" applyAlignment="1" applyProtection="1">
      <alignment horizontal="left" vertical="top" wrapText="1"/>
      <protection locked="0"/>
    </xf>
    <xf numFmtId="0" fontId="10" fillId="10" borderId="28" xfId="2" applyFont="1" applyFill="1" applyBorder="1" applyAlignment="1" applyProtection="1">
      <alignment horizontal="left" vertical="top" wrapText="1"/>
      <protection locked="0"/>
    </xf>
    <xf numFmtId="0" fontId="10" fillId="10" borderId="30" xfId="2" applyFont="1" applyFill="1" applyBorder="1" applyAlignment="1" applyProtection="1">
      <alignment horizontal="left" vertical="top" wrapText="1"/>
      <protection locked="0"/>
    </xf>
    <xf numFmtId="0" fontId="1" fillId="0" borderId="29" xfId="2" applyFont="1" applyBorder="1" applyAlignment="1" applyProtection="1">
      <alignment horizontal="left" vertical="top" wrapText="1"/>
      <protection locked="0"/>
    </xf>
    <xf numFmtId="0" fontId="17" fillId="0" borderId="28" xfId="2" applyFont="1" applyBorder="1" applyAlignment="1" applyProtection="1">
      <alignment horizontal="left" vertical="top" wrapText="1"/>
      <protection locked="0"/>
    </xf>
    <xf numFmtId="0" fontId="17" fillId="0" borderId="30" xfId="2" applyFont="1" applyBorder="1" applyAlignment="1" applyProtection="1">
      <alignment horizontal="left" vertical="top" wrapText="1"/>
      <protection locked="0"/>
    </xf>
    <xf numFmtId="0" fontId="10" fillId="0" borderId="1" xfId="2" applyFont="1" applyBorder="1" applyAlignment="1" applyProtection="1">
      <alignment horizontal="left" vertical="top" wrapText="1"/>
      <protection locked="0"/>
    </xf>
    <xf numFmtId="0" fontId="4" fillId="0" borderId="1" xfId="2" applyFont="1" applyBorder="1" applyAlignment="1" applyProtection="1">
      <alignment horizontal="center" vertical="center"/>
    </xf>
    <xf numFmtId="0" fontId="10" fillId="0" borderId="1" xfId="2" applyFont="1" applyBorder="1" applyAlignment="1" applyProtection="1">
      <alignment horizontal="center" vertical="center"/>
    </xf>
    <xf numFmtId="0" fontId="12" fillId="0" borderId="19" xfId="2" applyFont="1" applyBorder="1" applyAlignment="1" applyProtection="1">
      <alignment horizontal="center" vertical="center"/>
    </xf>
    <xf numFmtId="0" fontId="12" fillId="0" borderId="20" xfId="2" applyFont="1" applyBorder="1" applyAlignment="1" applyProtection="1">
      <alignment horizontal="center" vertical="center"/>
    </xf>
    <xf numFmtId="0" fontId="12" fillId="0" borderId="22" xfId="2" applyFont="1" applyBorder="1" applyAlignment="1" applyProtection="1">
      <alignment horizontal="center" vertical="center"/>
    </xf>
    <xf numFmtId="0" fontId="12" fillId="0" borderId="49" xfId="2" applyFont="1" applyBorder="1" applyAlignment="1" applyProtection="1">
      <alignment horizontal="center" vertical="center" wrapText="1"/>
    </xf>
    <xf numFmtId="0" fontId="12" fillId="0" borderId="51" xfId="2" applyFont="1" applyBorder="1" applyAlignment="1" applyProtection="1">
      <alignment horizontal="center" vertical="center" wrapText="1"/>
    </xf>
    <xf numFmtId="0" fontId="12" fillId="0" borderId="23" xfId="2" applyFont="1" applyBorder="1" applyAlignment="1" applyProtection="1">
      <alignment horizontal="center" vertical="center" wrapText="1"/>
    </xf>
    <xf numFmtId="0" fontId="12" fillId="0" borderId="25" xfId="2" applyFont="1" applyBorder="1" applyAlignment="1" applyProtection="1">
      <alignment horizontal="center" vertical="center" wrapText="1"/>
    </xf>
    <xf numFmtId="0" fontId="12" fillId="0" borderId="52" xfId="2" applyFont="1" applyBorder="1" applyAlignment="1" applyProtection="1">
      <alignment horizontal="center" vertical="center" wrapText="1"/>
    </xf>
    <xf numFmtId="0" fontId="12" fillId="0" borderId="53" xfId="2" applyFont="1" applyBorder="1" applyAlignment="1" applyProtection="1">
      <alignment horizontal="center" vertical="center" wrapText="1"/>
    </xf>
    <xf numFmtId="0" fontId="6" fillId="0" borderId="16" xfId="2" applyFont="1" applyBorder="1" applyAlignment="1" applyProtection="1">
      <alignment horizontal="center" vertical="center"/>
    </xf>
    <xf numFmtId="0" fontId="10" fillId="0" borderId="16" xfId="2" applyFont="1" applyBorder="1" applyAlignment="1" applyProtection="1">
      <alignment horizontal="left" vertical="center" wrapText="1"/>
    </xf>
    <xf numFmtId="0" fontId="10" fillId="0" borderId="54" xfId="2" applyFont="1" applyBorder="1" applyAlignment="1" applyProtection="1">
      <alignment horizontal="left" vertical="center" wrapText="1"/>
    </xf>
    <xf numFmtId="0" fontId="10" fillId="0" borderId="16" xfId="2" applyFont="1" applyBorder="1" applyAlignment="1" applyProtection="1">
      <alignment horizontal="center" vertical="center"/>
    </xf>
    <xf numFmtId="0" fontId="11" fillId="0" borderId="16" xfId="2" applyFont="1" applyBorder="1" applyAlignment="1" applyProtection="1">
      <alignment horizontal="center" vertical="center"/>
    </xf>
    <xf numFmtId="0" fontId="11" fillId="0" borderId="16" xfId="2" applyFont="1" applyBorder="1" applyAlignment="1" applyProtection="1">
      <alignment horizontal="center" vertical="center" wrapText="1"/>
    </xf>
    <xf numFmtId="0" fontId="20" fillId="11" borderId="16" xfId="2" applyFont="1" applyFill="1" applyBorder="1" applyAlignment="1" applyProtection="1">
      <alignment horizontal="center" vertical="center"/>
      <protection locked="0"/>
    </xf>
    <xf numFmtId="0" fontId="20" fillId="11" borderId="18" xfId="2" applyFont="1" applyFill="1" applyBorder="1" applyAlignment="1" applyProtection="1">
      <alignment horizontal="center" vertical="center"/>
      <protection locked="0"/>
    </xf>
    <xf numFmtId="0" fontId="12" fillId="0" borderId="1" xfId="2" applyFont="1" applyBorder="1" applyAlignment="1" applyProtection="1">
      <alignment horizontal="center" vertical="center"/>
    </xf>
    <xf numFmtId="0" fontId="6" fillId="0" borderId="49" xfId="2" applyFont="1" applyBorder="1" applyAlignment="1" applyProtection="1">
      <alignment horizontal="center" vertical="center" wrapText="1"/>
    </xf>
    <xf numFmtId="0" fontId="6" fillId="0" borderId="23" xfId="2" applyFont="1" applyBorder="1" applyAlignment="1" applyProtection="1">
      <alignment horizontal="center" vertical="center" wrapText="1"/>
    </xf>
    <xf numFmtId="0" fontId="6" fillId="0" borderId="50" xfId="2" applyFont="1" applyBorder="1" applyAlignment="1" applyProtection="1">
      <alignment horizontal="center" vertical="center" wrapText="1"/>
    </xf>
    <xf numFmtId="0" fontId="6" fillId="0" borderId="57" xfId="2" applyFont="1" applyBorder="1" applyAlignment="1" applyProtection="1">
      <alignment horizontal="center" vertical="center" wrapText="1"/>
    </xf>
    <xf numFmtId="0" fontId="6" fillId="0" borderId="18" xfId="2" applyFont="1" applyBorder="1" applyAlignment="1" applyProtection="1">
      <alignment horizontal="center" vertical="center" wrapText="1"/>
    </xf>
    <xf numFmtId="0" fontId="6" fillId="0" borderId="54" xfId="2" applyFont="1" applyBorder="1" applyAlignment="1" applyProtection="1">
      <alignment horizontal="center" vertical="center" wrapText="1"/>
    </xf>
    <xf numFmtId="0" fontId="10" fillId="0" borderId="1" xfId="2" applyFont="1" applyBorder="1" applyAlignment="1" applyProtection="1">
      <alignment horizontal="center" vertical="center" wrapText="1"/>
    </xf>
    <xf numFmtId="0" fontId="12" fillId="0" borderId="64" xfId="2" applyFont="1" applyBorder="1" applyAlignment="1" applyProtection="1">
      <alignment horizontal="center" vertical="center" wrapText="1"/>
    </xf>
    <xf numFmtId="0" fontId="12" fillId="0" borderId="20" xfId="2" applyFont="1" applyBorder="1" applyAlignment="1" applyProtection="1">
      <alignment horizontal="center" vertical="center" wrapText="1"/>
    </xf>
    <xf numFmtId="0" fontId="12" fillId="0" borderId="22" xfId="2" applyFont="1" applyBorder="1" applyAlignment="1" applyProtection="1">
      <alignment horizontal="center" vertical="center" wrapText="1"/>
    </xf>
    <xf numFmtId="0" fontId="4" fillId="0" borderId="18" xfId="2" applyFont="1" applyBorder="1" applyAlignment="1" applyProtection="1">
      <alignment horizontal="center" vertical="center"/>
    </xf>
    <xf numFmtId="0" fontId="12" fillId="0" borderId="18" xfId="2" applyFont="1" applyBorder="1" applyAlignment="1" applyProtection="1">
      <alignment horizontal="center" vertical="center"/>
    </xf>
    <xf numFmtId="0" fontId="10" fillId="0" borderId="49" xfId="2" applyFont="1" applyBorder="1" applyAlignment="1" applyProtection="1">
      <alignment horizontal="center" vertical="center"/>
    </xf>
    <xf numFmtId="0" fontId="10" fillId="0" borderId="50" xfId="2" applyFont="1" applyBorder="1" applyAlignment="1" applyProtection="1">
      <alignment horizontal="center" vertical="center"/>
    </xf>
    <xf numFmtId="0" fontId="12" fillId="0" borderId="50" xfId="2" applyFont="1" applyFill="1" applyBorder="1" applyAlignment="1" applyProtection="1">
      <alignment vertical="center" wrapText="1"/>
    </xf>
    <xf numFmtId="0" fontId="12" fillId="0" borderId="0" xfId="2" applyFont="1" applyFill="1" applyBorder="1" applyAlignment="1" applyProtection="1">
      <alignment vertical="center" wrapText="1"/>
    </xf>
    <xf numFmtId="0" fontId="12" fillId="0" borderId="51" xfId="2" applyFont="1" applyFill="1" applyBorder="1" applyAlignment="1" applyProtection="1">
      <alignment vertical="center" wrapText="1"/>
    </xf>
    <xf numFmtId="0" fontId="12" fillId="0" borderId="23" xfId="2" applyFont="1" applyFill="1" applyBorder="1" applyAlignment="1" applyProtection="1">
      <alignment vertical="center" wrapText="1"/>
    </xf>
    <xf numFmtId="0" fontId="12" fillId="0" borderId="19" xfId="2" applyFont="1" applyBorder="1" applyAlignment="1" applyProtection="1">
      <alignment horizontal="left" vertical="top" wrapText="1"/>
    </xf>
    <xf numFmtId="0" fontId="12" fillId="0" borderId="20" xfId="2" applyFont="1" applyBorder="1" applyAlignment="1" applyProtection="1">
      <alignment horizontal="left" vertical="top" wrapText="1"/>
    </xf>
    <xf numFmtId="0" fontId="12" fillId="0" borderId="65" xfId="2" applyFont="1" applyBorder="1" applyAlignment="1" applyProtection="1">
      <alignment horizontal="left" vertical="top" wrapText="1"/>
    </xf>
    <xf numFmtId="0" fontId="12" fillId="0" borderId="19" xfId="2" applyFont="1" applyBorder="1" applyAlignment="1" applyProtection="1">
      <alignment horizontal="left" vertical="center"/>
    </xf>
    <xf numFmtId="0" fontId="6" fillId="0" borderId="20" xfId="2" applyFont="1" applyBorder="1" applyAlignment="1" applyProtection="1">
      <alignment horizontal="center" vertical="center"/>
    </xf>
    <xf numFmtId="0" fontId="1" fillId="0" borderId="22" xfId="2" applyFont="1" applyBorder="1" applyAlignment="1" applyProtection="1">
      <alignment horizontal="center" vertical="center"/>
    </xf>
    <xf numFmtId="0" fontId="6" fillId="0" borderId="22" xfId="2" applyFont="1" applyBorder="1" applyAlignment="1" applyProtection="1">
      <alignment horizontal="center" vertical="center"/>
    </xf>
    <xf numFmtId="0" fontId="12" fillId="0" borderId="22" xfId="2" applyFont="1" applyBorder="1" applyAlignment="1" applyProtection="1">
      <alignment horizontal="left" vertical="center"/>
    </xf>
    <xf numFmtId="0" fontId="12" fillId="0" borderId="16" xfId="2" applyFont="1" applyBorder="1" applyAlignment="1" applyProtection="1">
      <alignment horizontal="center" vertical="center"/>
    </xf>
    <xf numFmtId="0" fontId="12" fillId="0" borderId="1" xfId="2" applyFont="1" applyFill="1" applyBorder="1" applyAlignment="1" applyProtection="1">
      <alignment horizontal="center" vertical="center"/>
    </xf>
    <xf numFmtId="0" fontId="4" fillId="0" borderId="1" xfId="2" applyFont="1" applyFill="1" applyBorder="1" applyAlignment="1" applyProtection="1">
      <alignment horizontal="center" vertical="center"/>
    </xf>
    <xf numFmtId="0" fontId="12" fillId="0" borderId="49" xfId="2" applyFont="1" applyBorder="1" applyAlignment="1" applyProtection="1">
      <alignment horizontal="center" vertical="center"/>
    </xf>
    <xf numFmtId="0" fontId="12" fillId="0" borderId="51" xfId="2" applyFont="1" applyBorder="1" applyAlignment="1" applyProtection="1">
      <alignment horizontal="center" vertical="center"/>
    </xf>
    <xf numFmtId="0" fontId="12" fillId="0" borderId="23" xfId="2" applyFont="1" applyBorder="1" applyAlignment="1" applyProtection="1">
      <alignment horizontal="center" vertical="center"/>
    </xf>
    <xf numFmtId="0" fontId="12" fillId="0" borderId="25" xfId="2" applyFont="1" applyBorder="1" applyAlignment="1" applyProtection="1">
      <alignment horizontal="center" vertical="center"/>
    </xf>
    <xf numFmtId="0" fontId="12" fillId="0" borderId="52" xfId="2" applyFont="1" applyBorder="1" applyAlignment="1" applyProtection="1">
      <alignment horizontal="center" vertical="center"/>
    </xf>
    <xf numFmtId="0" fontId="12" fillId="0" borderId="53" xfId="2" applyFont="1" applyBorder="1" applyAlignment="1" applyProtection="1">
      <alignment horizontal="center" vertical="center"/>
    </xf>
    <xf numFmtId="0" fontId="10" fillId="0" borderId="51" xfId="2" applyFont="1" applyBorder="1" applyAlignment="1" applyProtection="1">
      <alignment horizontal="center" vertical="center"/>
    </xf>
    <xf numFmtId="0" fontId="10" fillId="0" borderId="23" xfId="2" applyFont="1" applyBorder="1" applyAlignment="1" applyProtection="1">
      <alignment horizontal="center" vertical="center"/>
    </xf>
    <xf numFmtId="0" fontId="10" fillId="0" borderId="25" xfId="2" applyFont="1" applyBorder="1" applyAlignment="1" applyProtection="1">
      <alignment horizontal="center" vertical="center"/>
    </xf>
    <xf numFmtId="0" fontId="10" fillId="0" borderId="52" xfId="2" applyFont="1" applyBorder="1" applyAlignment="1" applyProtection="1">
      <alignment horizontal="center" vertical="center"/>
    </xf>
    <xf numFmtId="0" fontId="10" fillId="0" borderId="53" xfId="2" applyFont="1" applyBorder="1" applyAlignment="1" applyProtection="1">
      <alignment horizontal="center" vertical="center"/>
    </xf>
    <xf numFmtId="3" fontId="12" fillId="0" borderId="49" xfId="2" applyNumberFormat="1" applyFont="1" applyFill="1" applyBorder="1" applyAlignment="1" applyProtection="1">
      <alignment horizontal="center" vertical="center"/>
    </xf>
    <xf numFmtId="3" fontId="12" fillId="0" borderId="51" xfId="2" applyNumberFormat="1" applyFont="1" applyFill="1" applyBorder="1" applyAlignment="1" applyProtection="1">
      <alignment horizontal="center" vertical="center"/>
    </xf>
    <xf numFmtId="3" fontId="12" fillId="0" borderId="55" xfId="2" applyNumberFormat="1" applyFont="1" applyFill="1" applyBorder="1" applyAlignment="1" applyProtection="1">
      <alignment horizontal="center" vertical="center"/>
    </xf>
    <xf numFmtId="3" fontId="12" fillId="0" borderId="25" xfId="2" applyNumberFormat="1" applyFont="1" applyFill="1" applyBorder="1" applyAlignment="1" applyProtection="1">
      <alignment horizontal="center" vertical="center"/>
    </xf>
    <xf numFmtId="3" fontId="12" fillId="0" borderId="52" xfId="2" applyNumberFormat="1" applyFont="1" applyFill="1" applyBorder="1" applyAlignment="1" applyProtection="1">
      <alignment horizontal="center" vertical="center"/>
    </xf>
    <xf numFmtId="3" fontId="12" fillId="0" borderId="56" xfId="2" applyNumberFormat="1" applyFont="1" applyFill="1" applyBorder="1" applyAlignment="1" applyProtection="1">
      <alignment horizontal="center" vertical="center"/>
    </xf>
    <xf numFmtId="0" fontId="10" fillId="0" borderId="16" xfId="2" applyFont="1" applyBorder="1" applyAlignment="1" applyProtection="1">
      <alignment horizontal="left" vertical="center"/>
    </xf>
    <xf numFmtId="0" fontId="12" fillId="0" borderId="25" xfId="2" applyFont="1" applyFill="1" applyBorder="1" applyAlignment="1" applyProtection="1">
      <alignment horizontal="left" vertical="center"/>
    </xf>
    <xf numFmtId="0" fontId="12" fillId="0" borderId="58" xfId="2" applyFont="1" applyFill="1" applyBorder="1" applyAlignment="1" applyProtection="1">
      <alignment horizontal="left" vertical="center"/>
    </xf>
    <xf numFmtId="0" fontId="10" fillId="0" borderId="19" xfId="2" applyFont="1" applyBorder="1" applyAlignment="1" applyProtection="1">
      <alignment horizontal="left" vertical="center"/>
    </xf>
    <xf numFmtId="0" fontId="12" fillId="0" borderId="19" xfId="2" applyFont="1" applyFill="1" applyBorder="1" applyAlignment="1" applyProtection="1">
      <alignment horizontal="left" vertical="center"/>
    </xf>
    <xf numFmtId="0" fontId="10" fillId="0" borderId="19" xfId="2" applyFont="1" applyFill="1" applyBorder="1" applyAlignment="1" applyProtection="1">
      <alignment horizontal="left" vertical="center"/>
    </xf>
    <xf numFmtId="0" fontId="10" fillId="0" borderId="17" xfId="2" applyFont="1" applyFill="1" applyBorder="1" applyAlignment="1" applyProtection="1">
      <alignment horizontal="left" vertical="center"/>
    </xf>
    <xf numFmtId="0" fontId="12" fillId="0" borderId="61" xfId="2" applyFont="1" applyBorder="1" applyAlignment="1" applyProtection="1">
      <alignment horizontal="center"/>
    </xf>
    <xf numFmtId="0" fontId="12" fillId="0" borderId="62" xfId="2" applyFont="1" applyBorder="1" applyAlignment="1" applyProtection="1">
      <alignment horizontal="center"/>
    </xf>
    <xf numFmtId="0" fontId="12" fillId="0" borderId="63" xfId="2" applyFont="1" applyBorder="1" applyAlignment="1" applyProtection="1">
      <alignment horizontal="center"/>
    </xf>
    <xf numFmtId="168" fontId="10" fillId="0" borderId="19" xfId="2" applyNumberFormat="1" applyFont="1" applyBorder="1" applyAlignment="1" applyProtection="1">
      <alignment horizontal="center"/>
    </xf>
    <xf numFmtId="168" fontId="10" fillId="0" borderId="20" xfId="2" applyNumberFormat="1" applyFont="1" applyBorder="1" applyAlignment="1" applyProtection="1">
      <alignment horizontal="center"/>
    </xf>
    <xf numFmtId="168" fontId="10" fillId="0" borderId="22" xfId="2" applyNumberFormat="1" applyFont="1" applyBorder="1" applyAlignment="1" applyProtection="1">
      <alignment horizontal="center"/>
    </xf>
    <xf numFmtId="0" fontId="4" fillId="0" borderId="16" xfId="2" applyFont="1" applyBorder="1" applyAlignment="1" applyProtection="1">
      <alignment horizontal="center" vertical="center"/>
    </xf>
    <xf numFmtId="1" fontId="10" fillId="0" borderId="20" xfId="2" applyNumberFormat="1" applyFont="1" applyBorder="1" applyAlignment="1" applyProtection="1">
      <alignment horizontal="center" vertical="center"/>
    </xf>
    <xf numFmtId="0" fontId="12" fillId="0" borderId="29" xfId="2" applyFont="1" applyBorder="1" applyAlignment="1" applyProtection="1">
      <alignment horizontal="center"/>
    </xf>
    <xf numFmtId="0" fontId="12" fillId="0" borderId="28" xfId="2" applyFont="1" applyBorder="1" applyAlignment="1" applyProtection="1">
      <alignment horizontal="center"/>
    </xf>
    <xf numFmtId="0" fontId="12" fillId="0" borderId="30" xfId="2" applyFont="1" applyBorder="1" applyAlignment="1" applyProtection="1">
      <alignment horizontal="center"/>
    </xf>
    <xf numFmtId="168" fontId="10" fillId="0" borderId="29" xfId="2" applyNumberFormat="1" applyFont="1" applyBorder="1" applyAlignment="1" applyProtection="1">
      <alignment horizontal="center"/>
    </xf>
    <xf numFmtId="168" fontId="10" fillId="0" borderId="28" xfId="2" applyNumberFormat="1" applyFont="1" applyBorder="1" applyAlignment="1" applyProtection="1">
      <alignment horizontal="center"/>
    </xf>
    <xf numFmtId="168" fontId="10" fillId="0" borderId="30" xfId="2" applyNumberFormat="1" applyFont="1" applyBorder="1" applyAlignment="1" applyProtection="1">
      <alignment horizontal="center"/>
    </xf>
    <xf numFmtId="0" fontId="4" fillId="0" borderId="19" xfId="2" applyFont="1" applyBorder="1" applyAlignment="1" applyProtection="1">
      <alignment horizontal="center" vertical="center"/>
    </xf>
    <xf numFmtId="0" fontId="6" fillId="0" borderId="19" xfId="2" applyFont="1" applyBorder="1" applyAlignment="1" applyProtection="1">
      <alignment horizontal="center" vertical="center"/>
    </xf>
    <xf numFmtId="0" fontId="12" fillId="0" borderId="19" xfId="2" applyFont="1" applyBorder="1" applyAlignment="1" applyProtection="1">
      <alignment horizontal="center"/>
    </xf>
    <xf numFmtId="0" fontId="12" fillId="0" borderId="22" xfId="2" applyFont="1" applyBorder="1" applyAlignment="1" applyProtection="1">
      <alignment horizontal="center"/>
    </xf>
    <xf numFmtId="0" fontId="6" fillId="0" borderId="29" xfId="2" applyFont="1" applyBorder="1" applyAlignment="1" applyProtection="1">
      <alignment horizontal="center" vertical="center"/>
    </xf>
    <xf numFmtId="0" fontId="6" fillId="0" borderId="28" xfId="2" applyFont="1" applyBorder="1" applyAlignment="1" applyProtection="1">
      <alignment horizontal="center" vertical="center"/>
    </xf>
    <xf numFmtId="0" fontId="6" fillId="0" borderId="30" xfId="2" applyFont="1" applyBorder="1" applyAlignment="1" applyProtection="1">
      <alignment horizontal="center" vertical="center"/>
    </xf>
    <xf numFmtId="0" fontId="20" fillId="11" borderId="49" xfId="2" applyFont="1" applyFill="1" applyBorder="1" applyAlignment="1" applyProtection="1">
      <alignment horizontal="center"/>
      <protection locked="0"/>
    </xf>
    <xf numFmtId="0" fontId="20" fillId="11" borderId="21" xfId="2" applyFont="1" applyFill="1" applyBorder="1" applyAlignment="1" applyProtection="1">
      <alignment horizontal="center"/>
      <protection locked="0"/>
    </xf>
    <xf numFmtId="0" fontId="20" fillId="12" borderId="1" xfId="2" applyFont="1" applyFill="1" applyBorder="1" applyAlignment="1" applyProtection="1">
      <alignment horizontal="center" vertical="center" wrapText="1"/>
      <protection locked="0"/>
    </xf>
    <xf numFmtId="0" fontId="20" fillId="12" borderId="29" xfId="2" applyFont="1" applyFill="1" applyBorder="1" applyAlignment="1" applyProtection="1">
      <alignment horizontal="center" vertical="center" wrapText="1"/>
      <protection locked="0"/>
    </xf>
    <xf numFmtId="0" fontId="20" fillId="12" borderId="28" xfId="2" applyFont="1" applyFill="1" applyBorder="1" applyAlignment="1" applyProtection="1">
      <alignment horizontal="center" vertical="center" wrapText="1"/>
      <protection locked="0"/>
    </xf>
    <xf numFmtId="0" fontId="20" fillId="12" borderId="30" xfId="2" applyFont="1" applyFill="1" applyBorder="1" applyAlignment="1" applyProtection="1">
      <alignment horizontal="center" vertical="center" wrapText="1"/>
      <protection locked="0"/>
    </xf>
    <xf numFmtId="0" fontId="1" fillId="0" borderId="28" xfId="2" applyFont="1" applyBorder="1" applyAlignment="1" applyProtection="1">
      <alignment horizontal="left" vertical="top" wrapText="1"/>
      <protection locked="0"/>
    </xf>
    <xf numFmtId="0" fontId="1" fillId="0" borderId="30" xfId="2" applyFont="1" applyBorder="1" applyAlignment="1" applyProtection="1">
      <alignment horizontal="left" vertical="top" wrapText="1"/>
      <protection locked="0"/>
    </xf>
    <xf numFmtId="0" fontId="20" fillId="11" borderId="60" xfId="2" applyFont="1" applyFill="1" applyBorder="1" applyAlignment="1" applyProtection="1">
      <alignment horizontal="center" vertical="center"/>
      <protection locked="0"/>
    </xf>
    <xf numFmtId="0" fontId="12" fillId="0" borderId="69" xfId="2" applyFont="1" applyBorder="1" applyAlignment="1" applyProtection="1">
      <alignment horizontal="left" vertical="top" wrapText="1"/>
      <protection locked="0"/>
    </xf>
    <xf numFmtId="0" fontId="12" fillId="0" borderId="20" xfId="2" applyFont="1" applyBorder="1" applyAlignment="1" applyProtection="1">
      <alignment horizontal="left" vertical="top" wrapText="1"/>
      <protection locked="0"/>
    </xf>
    <xf numFmtId="0" fontId="12" fillId="0" borderId="22" xfId="2" applyFont="1" applyBorder="1" applyAlignment="1" applyProtection="1">
      <alignment horizontal="left" vertical="top" wrapText="1"/>
      <protection locked="0"/>
    </xf>
    <xf numFmtId="0" fontId="12" fillId="10" borderId="29" xfId="2" applyFont="1" applyFill="1" applyBorder="1" applyAlignment="1" applyProtection="1">
      <alignment horizontal="center" wrapText="1"/>
      <protection locked="0"/>
    </xf>
    <xf numFmtId="0" fontId="12" fillId="10" borderId="28" xfId="2" applyFont="1" applyFill="1" applyBorder="1" applyAlignment="1" applyProtection="1">
      <alignment horizontal="center"/>
      <protection locked="0"/>
    </xf>
    <xf numFmtId="0" fontId="12" fillId="10" borderId="30" xfId="2" applyFont="1" applyFill="1" applyBorder="1" applyAlignment="1" applyProtection="1">
      <alignment horizontal="center"/>
      <protection locked="0"/>
    </xf>
    <xf numFmtId="0" fontId="12" fillId="0" borderId="59" xfId="2" applyFont="1" applyBorder="1" applyAlignment="1" applyProtection="1">
      <alignment horizontal="left" vertical="top" wrapText="1"/>
      <protection locked="0"/>
    </xf>
    <xf numFmtId="0" fontId="12" fillId="0" borderId="54" xfId="2" applyFont="1" applyBorder="1" applyAlignment="1" applyProtection="1">
      <alignment horizontal="left" vertical="top" wrapText="1"/>
      <protection locked="0"/>
    </xf>
    <xf numFmtId="0" fontId="4" fillId="0" borderId="59" xfId="2" applyFont="1" applyBorder="1" applyAlignment="1" applyProtection="1">
      <alignment horizontal="justify" vertical="top" wrapText="1"/>
      <protection locked="0"/>
    </xf>
    <xf numFmtId="0" fontId="4" fillId="0" borderId="54" xfId="2" applyFont="1" applyBorder="1" applyAlignment="1" applyProtection="1">
      <alignment horizontal="justify" vertical="top" wrapText="1"/>
      <protection locked="0"/>
    </xf>
    <xf numFmtId="0" fontId="10" fillId="10" borderId="29" xfId="2" applyFont="1" applyFill="1" applyBorder="1" applyAlignment="1" applyProtection="1">
      <alignment horizontal="justify" vertical="top" wrapText="1"/>
      <protection locked="0"/>
    </xf>
    <xf numFmtId="0" fontId="10" fillId="10" borderId="28" xfId="2" applyFont="1" applyFill="1" applyBorder="1" applyAlignment="1" applyProtection="1">
      <alignment horizontal="justify" vertical="top" wrapText="1"/>
      <protection locked="0"/>
    </xf>
    <xf numFmtId="0" fontId="10" fillId="10" borderId="30" xfId="2" applyFont="1" applyFill="1" applyBorder="1" applyAlignment="1" applyProtection="1">
      <alignment horizontal="justify" vertical="top" wrapText="1"/>
      <protection locked="0"/>
    </xf>
    <xf numFmtId="0" fontId="4" fillId="13" borderId="29" xfId="2" applyFont="1" applyFill="1" applyBorder="1" applyAlignment="1" applyProtection="1">
      <alignment horizontal="left" vertical="center" wrapText="1"/>
      <protection locked="0"/>
    </xf>
    <xf numFmtId="0" fontId="4" fillId="13" borderId="28" xfId="2" applyFont="1" applyFill="1" applyBorder="1" applyAlignment="1" applyProtection="1">
      <alignment horizontal="left" vertical="center" wrapText="1"/>
      <protection locked="0"/>
    </xf>
    <xf numFmtId="0" fontId="4" fillId="13" borderId="30" xfId="2" applyFont="1" applyFill="1" applyBorder="1" applyAlignment="1" applyProtection="1">
      <alignment horizontal="left" vertical="center" wrapText="1"/>
      <protection locked="0"/>
    </xf>
    <xf numFmtId="0" fontId="12" fillId="0" borderId="29" xfId="2" applyFont="1" applyBorder="1" applyAlignment="1" applyProtection="1">
      <alignment horizontal="left" vertical="center" wrapText="1"/>
      <protection locked="0"/>
    </xf>
    <xf numFmtId="0" fontId="12" fillId="0" borderId="28" xfId="2" applyFont="1" applyBorder="1" applyAlignment="1" applyProtection="1">
      <alignment horizontal="left" vertical="center" wrapText="1"/>
      <protection locked="0"/>
    </xf>
    <xf numFmtId="0" fontId="12" fillId="0" borderId="30" xfId="2" applyFont="1" applyBorder="1" applyAlignment="1" applyProtection="1">
      <alignment horizontal="left" vertical="center" wrapText="1"/>
      <protection locked="0"/>
    </xf>
    <xf numFmtId="0" fontId="1" fillId="0" borderId="1" xfId="2" applyFont="1" applyBorder="1" applyAlignment="1" applyProtection="1">
      <alignment horizontal="justify" vertical="center" wrapText="1"/>
      <protection locked="0"/>
    </xf>
  </cellXfs>
  <cellStyles count="7">
    <cellStyle name="Excel Built-in Normal" xfId="2"/>
    <cellStyle name="Millares 2" xfId="3"/>
    <cellStyle name="Moneda 2" xfId="4"/>
    <cellStyle name="Normal" xfId="0" builtinId="0"/>
    <cellStyle name="Normal 2" xfId="5"/>
    <cellStyle name="Normal 3" xfId="1"/>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14</xdr:col>
      <xdr:colOff>209550</xdr:colOff>
      <xdr:row>83</xdr:row>
      <xdr:rowOff>66671</xdr:rowOff>
    </xdr:from>
    <xdr:to>
      <xdr:col>18</xdr:col>
      <xdr:colOff>304801</xdr:colOff>
      <xdr:row>83</xdr:row>
      <xdr:rowOff>1104896</xdr:rowOff>
    </xdr:to>
    <xdr:pic>
      <xdr:nvPicPr>
        <xdr:cNvPr id="5" name="Imagen 4" descr="C:\Users\14698\Documents\DOCUMENTOS PERSONALES 2020\firma digital SANDRA.jpg"/>
        <xdr:cNvPicPr/>
      </xdr:nvPicPr>
      <xdr:blipFill rotWithShape="1">
        <a:blip xmlns:r="http://schemas.openxmlformats.org/officeDocument/2006/relationships" r:embed="rId1" cstate="hqprint">
          <a:extLst>
            <a:ext uri="{28A0092B-C50C-407E-A947-70E740481C1C}">
              <a14:useLocalDpi xmlns:a14="http://schemas.microsoft.com/office/drawing/2010/main" val="0"/>
            </a:ext>
          </a:extLst>
        </a:blip>
        <a:srcRect l="10362" t="6010" r="25167" b="7966"/>
        <a:stretch/>
      </xdr:blipFill>
      <xdr:spPr bwMode="auto">
        <a:xfrm>
          <a:off x="5364256" y="17514230"/>
          <a:ext cx="1451163" cy="10382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57150</xdr:colOff>
      <xdr:row>0</xdr:row>
      <xdr:rowOff>144992</xdr:rowOff>
    </xdr:from>
    <xdr:to>
      <xdr:col>4</xdr:col>
      <xdr:colOff>235323</xdr:colOff>
      <xdr:row>1</xdr:row>
      <xdr:rowOff>459441</xdr:rowOff>
    </xdr:to>
    <xdr:pic>
      <xdr:nvPicPr>
        <xdr:cNvPr id="3" name="Imagen 2">
          <a:extLst>
            <a:ext uri="{FF2B5EF4-FFF2-40B4-BE49-F238E27FC236}">
              <a16:creationId xmlns:a16="http://schemas.microsoft.com/office/drawing/2014/main" id="{2D475409-4FB0-4365-9FD6-7F5FA5B9C60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150" y="144992"/>
          <a:ext cx="1612526" cy="72906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312083</xdr:colOff>
      <xdr:row>0</xdr:row>
      <xdr:rowOff>133350</xdr:rowOff>
    </xdr:from>
    <xdr:to>
      <xdr:col>4</xdr:col>
      <xdr:colOff>78440</xdr:colOff>
      <xdr:row>1</xdr:row>
      <xdr:rowOff>381000</xdr:rowOff>
    </xdr:to>
    <xdr:pic>
      <xdr:nvPicPr>
        <xdr:cNvPr id="3" name="Imagen 2">
          <a:extLst>
            <a:ext uri="{FF2B5EF4-FFF2-40B4-BE49-F238E27FC236}">
              <a16:creationId xmlns:a16="http://schemas.microsoft.com/office/drawing/2014/main" id="{FBAEC623-7B06-4341-B342-A738BF8AB8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133350"/>
          <a:ext cx="1693769" cy="729503"/>
        </a:xfrm>
        <a:prstGeom prst="rect">
          <a:avLst/>
        </a:prstGeom>
        <a:noFill/>
        <a:ln>
          <a:noFill/>
        </a:ln>
      </xdr:spPr>
    </xdr:pic>
    <xdr:clientData/>
  </xdr:twoCellAnchor>
  <xdr:twoCellAnchor editAs="oneCell">
    <xdr:from>
      <xdr:col>10</xdr:col>
      <xdr:colOff>9525</xdr:colOff>
      <xdr:row>86</xdr:row>
      <xdr:rowOff>85724</xdr:rowOff>
    </xdr:from>
    <xdr:to>
      <xdr:col>13</xdr:col>
      <xdr:colOff>308217</xdr:colOff>
      <xdr:row>86</xdr:row>
      <xdr:rowOff>1314449</xdr:rowOff>
    </xdr:to>
    <xdr:pic>
      <xdr:nvPicPr>
        <xdr:cNvPr id="4" name="Imagen 3"/>
        <xdr:cNvPicPr>
          <a:picLocks noChangeAspect="1"/>
        </xdr:cNvPicPr>
      </xdr:nvPicPr>
      <xdr:blipFill>
        <a:blip xmlns:r="http://schemas.openxmlformats.org/officeDocument/2006/relationships" r:embed="rId2"/>
        <a:stretch>
          <a:fillRect/>
        </a:stretch>
      </xdr:blipFill>
      <xdr:spPr>
        <a:xfrm>
          <a:off x="5343525" y="23117174"/>
          <a:ext cx="1727442" cy="12287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7"/>
  <sheetViews>
    <sheetView topLeftCell="A74" zoomScale="85" zoomScaleNormal="85" workbookViewId="0">
      <selection activeCell="A93" sqref="A93"/>
    </sheetView>
  </sheetViews>
  <sheetFormatPr baseColWidth="10" defaultRowHeight="15" x14ac:dyDescent="0.25"/>
  <cols>
    <col min="1" max="5" width="5.42578125" customWidth="1"/>
    <col min="6"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29" width="5.140625" customWidth="1"/>
    <col min="30" max="30" width="4.140625" customWidth="1"/>
    <col min="31" max="31" width="7.42578125" customWidth="1"/>
    <col min="32" max="32" width="6.28515625" customWidth="1"/>
    <col min="33" max="33" width="2.7109375" customWidth="1"/>
    <col min="34" max="34" width="21.28515625" bestFit="1" customWidth="1"/>
  </cols>
  <sheetData>
    <row r="1" spans="1:34" ht="33" customHeight="1" x14ac:dyDescent="0.25">
      <c r="A1" s="231"/>
      <c r="B1" s="232"/>
      <c r="C1" s="232"/>
      <c r="D1" s="232"/>
      <c r="E1" s="232"/>
      <c r="F1" s="217" t="s">
        <v>0</v>
      </c>
      <c r="G1" s="218"/>
      <c r="H1" s="218"/>
      <c r="I1" s="218"/>
      <c r="J1" s="218"/>
      <c r="K1" s="218"/>
      <c r="L1" s="218"/>
      <c r="M1" s="218"/>
      <c r="N1" s="218"/>
      <c r="O1" s="218"/>
      <c r="P1" s="218"/>
      <c r="Q1" s="218"/>
      <c r="R1" s="218"/>
      <c r="S1" s="218"/>
      <c r="T1" s="218"/>
      <c r="U1" s="218"/>
      <c r="V1" s="218"/>
      <c r="W1" s="218"/>
      <c r="X1" s="218"/>
      <c r="Y1" s="218"/>
      <c r="Z1" s="218"/>
      <c r="AA1" s="218"/>
      <c r="AB1" s="216" t="s">
        <v>220</v>
      </c>
      <c r="AC1" s="216"/>
      <c r="AD1" s="216"/>
      <c r="AE1" s="216"/>
      <c r="AF1" s="216"/>
      <c r="AG1" s="1"/>
      <c r="AH1" s="1"/>
    </row>
    <row r="2" spans="1:34" ht="51" customHeight="1" x14ac:dyDescent="0.25">
      <c r="A2" s="232"/>
      <c r="B2" s="232"/>
      <c r="C2" s="232"/>
      <c r="D2" s="232"/>
      <c r="E2" s="232"/>
      <c r="F2" s="228" t="s">
        <v>218</v>
      </c>
      <c r="G2" s="229"/>
      <c r="H2" s="229"/>
      <c r="I2" s="229"/>
      <c r="J2" s="229"/>
      <c r="K2" s="229"/>
      <c r="L2" s="229"/>
      <c r="M2" s="229"/>
      <c r="N2" s="229"/>
      <c r="O2" s="229"/>
      <c r="P2" s="229"/>
      <c r="Q2" s="229"/>
      <c r="R2" s="229"/>
      <c r="S2" s="229"/>
      <c r="T2" s="229"/>
      <c r="U2" s="229"/>
      <c r="V2" s="229"/>
      <c r="W2" s="229"/>
      <c r="X2" s="229"/>
      <c r="Y2" s="229"/>
      <c r="Z2" s="229"/>
      <c r="AA2" s="230"/>
      <c r="AB2" s="216"/>
      <c r="AC2" s="216"/>
      <c r="AD2" s="216"/>
      <c r="AE2" s="216"/>
      <c r="AF2" s="216"/>
      <c r="AG2" s="1"/>
      <c r="AH2" s="1"/>
    </row>
    <row r="3" spans="1:34" x14ac:dyDescent="0.25">
      <c r="A3" s="2"/>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4"/>
      <c r="AG3" s="1"/>
      <c r="AH3" s="1"/>
    </row>
    <row r="4" spans="1:34" ht="15.75" x14ac:dyDescent="0.25">
      <c r="A4" s="233" t="s">
        <v>1</v>
      </c>
      <c r="B4" s="234"/>
      <c r="C4" s="234"/>
      <c r="D4" s="234"/>
      <c r="E4" s="234"/>
      <c r="F4" s="234"/>
      <c r="G4" s="234"/>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c r="AG4" s="1"/>
      <c r="AH4" s="1"/>
    </row>
    <row r="5" spans="1:34" x14ac:dyDescent="0.2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4"/>
      <c r="AG5" s="1"/>
      <c r="AH5" s="1"/>
    </row>
    <row r="6" spans="1:34" ht="15.75" thickBot="1" x14ac:dyDescent="0.3">
      <c r="A6" s="39"/>
      <c r="B6" s="40"/>
      <c r="C6" s="147" t="s">
        <v>2</v>
      </c>
      <c r="D6" s="147"/>
      <c r="E6" s="147"/>
      <c r="F6" s="147"/>
      <c r="G6" s="147"/>
      <c r="H6" s="147"/>
      <c r="I6" s="20"/>
      <c r="J6" s="147" t="s">
        <v>3</v>
      </c>
      <c r="K6" s="147"/>
      <c r="L6" s="147"/>
      <c r="M6" s="147"/>
      <c r="N6" s="147"/>
      <c r="O6" s="147"/>
      <c r="P6" s="147"/>
      <c r="Q6" s="147"/>
      <c r="R6" s="147"/>
      <c r="S6" s="147"/>
      <c r="T6" s="147"/>
      <c r="U6" s="147"/>
      <c r="V6" s="147"/>
      <c r="W6" s="147"/>
      <c r="X6" s="147"/>
      <c r="Y6" s="147"/>
      <c r="Z6" s="20"/>
      <c r="AA6" s="118" t="s">
        <v>213</v>
      </c>
      <c r="AB6" s="40"/>
      <c r="AC6" s="40"/>
      <c r="AD6" s="40"/>
      <c r="AE6" s="40"/>
      <c r="AF6" s="95"/>
      <c r="AG6" s="37"/>
      <c r="AH6" s="37"/>
    </row>
    <row r="7" spans="1:34" x14ac:dyDescent="0.25">
      <c r="A7" s="2"/>
      <c r="B7" s="5"/>
      <c r="C7" s="242" t="s">
        <v>4</v>
      </c>
      <c r="D7" s="204"/>
      <c r="E7" s="204" t="s">
        <v>5</v>
      </c>
      <c r="F7" s="204"/>
      <c r="G7" s="204" t="s">
        <v>6</v>
      </c>
      <c r="H7" s="205"/>
      <c r="I7" s="3"/>
      <c r="J7" s="219" t="s">
        <v>7</v>
      </c>
      <c r="K7" s="220"/>
      <c r="L7" s="220"/>
      <c r="M7" s="223" t="s">
        <v>221</v>
      </c>
      <c r="N7" s="224"/>
      <c r="O7" s="224"/>
      <c r="P7" s="224"/>
      <c r="Q7" s="224"/>
      <c r="R7" s="224"/>
      <c r="S7" s="224"/>
      <c r="T7" s="224"/>
      <c r="U7" s="224"/>
      <c r="V7" s="224"/>
      <c r="W7" s="224"/>
      <c r="X7" s="224"/>
      <c r="Y7" s="225"/>
      <c r="Z7" s="3"/>
      <c r="AA7" s="236" t="s">
        <v>223</v>
      </c>
      <c r="AB7" s="237"/>
      <c r="AC7" s="237"/>
      <c r="AD7" s="237"/>
      <c r="AE7" s="237"/>
      <c r="AF7" s="238"/>
      <c r="AG7" s="1"/>
      <c r="AH7" s="1"/>
    </row>
    <row r="8" spans="1:34" ht="15.75" thickBot="1" x14ac:dyDescent="0.3">
      <c r="A8" s="2"/>
      <c r="B8" s="131"/>
      <c r="C8" s="209">
        <v>15</v>
      </c>
      <c r="D8" s="210"/>
      <c r="E8" s="211" t="s">
        <v>94</v>
      </c>
      <c r="F8" s="212"/>
      <c r="G8" s="213">
        <v>2021</v>
      </c>
      <c r="H8" s="214"/>
      <c r="I8" s="3"/>
      <c r="J8" s="221" t="s">
        <v>8</v>
      </c>
      <c r="K8" s="222"/>
      <c r="L8" s="222"/>
      <c r="M8" s="206" t="s">
        <v>222</v>
      </c>
      <c r="N8" s="207"/>
      <c r="O8" s="207"/>
      <c r="P8" s="207"/>
      <c r="Q8" s="207"/>
      <c r="R8" s="207"/>
      <c r="S8" s="207"/>
      <c r="T8" s="207"/>
      <c r="U8" s="207"/>
      <c r="V8" s="207"/>
      <c r="W8" s="207"/>
      <c r="X8" s="207"/>
      <c r="Y8" s="208"/>
      <c r="Z8" s="3"/>
      <c r="AA8" s="239"/>
      <c r="AB8" s="240"/>
      <c r="AC8" s="240"/>
      <c r="AD8" s="240"/>
      <c r="AE8" s="240"/>
      <c r="AF8" s="241"/>
      <c r="AG8" s="1"/>
      <c r="AH8" s="1"/>
    </row>
    <row r="9" spans="1:34" x14ac:dyDescent="0.25">
      <c r="A9" s="2"/>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4"/>
      <c r="AG9" s="1"/>
      <c r="AH9" s="1"/>
    </row>
    <row r="10" spans="1:34" x14ac:dyDescent="0.25">
      <c r="A10" s="2"/>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4"/>
      <c r="AG10" s="1"/>
      <c r="AH10" s="1"/>
    </row>
    <row r="11" spans="1:34" ht="15.75" x14ac:dyDescent="0.25">
      <c r="A11" s="233" t="s">
        <v>9</v>
      </c>
      <c r="B11" s="234"/>
      <c r="C11" s="234"/>
      <c r="D11" s="234"/>
      <c r="E11" s="234"/>
      <c r="F11" s="234"/>
      <c r="G11" s="234"/>
      <c r="H11" s="234"/>
      <c r="I11" s="234"/>
      <c r="J11" s="234"/>
      <c r="K11" s="234"/>
      <c r="L11" s="234"/>
      <c r="M11" s="234"/>
      <c r="N11" s="234"/>
      <c r="O11" s="234"/>
      <c r="P11" s="234"/>
      <c r="Q11" s="234"/>
      <c r="R11" s="234"/>
      <c r="S11" s="234"/>
      <c r="T11" s="234"/>
      <c r="U11" s="234"/>
      <c r="V11" s="234"/>
      <c r="W11" s="234"/>
      <c r="X11" s="234"/>
      <c r="Y11" s="234"/>
      <c r="Z11" s="234"/>
      <c r="AA11" s="234"/>
      <c r="AB11" s="234"/>
      <c r="AC11" s="234"/>
      <c r="AD11" s="234"/>
      <c r="AE11" s="234"/>
      <c r="AF11" s="235"/>
      <c r="AG11" s="1"/>
      <c r="AH11" s="1"/>
    </row>
    <row r="12" spans="1:34" ht="15.75" thickBot="1" x14ac:dyDescent="0.3">
      <c r="A12" s="146" t="s">
        <v>10</v>
      </c>
      <c r="B12" s="147"/>
      <c r="C12" s="147"/>
      <c r="D12" s="147"/>
      <c r="E12" s="147"/>
      <c r="F12" s="147"/>
      <c r="G12" s="147"/>
      <c r="H12" s="147"/>
      <c r="I12" s="147"/>
      <c r="J12" s="147"/>
      <c r="K12" s="147"/>
      <c r="L12" s="147"/>
      <c r="M12" s="147"/>
      <c r="N12" s="147"/>
      <c r="O12" s="147"/>
      <c r="P12" s="147"/>
      <c r="Q12" s="147"/>
      <c r="R12" s="147"/>
      <c r="S12" s="147"/>
      <c r="T12" s="147"/>
      <c r="U12" s="147"/>
      <c r="V12" s="147"/>
      <c r="W12" s="147"/>
      <c r="X12" s="20"/>
      <c r="Y12" s="147" t="s">
        <v>11</v>
      </c>
      <c r="Z12" s="147"/>
      <c r="AA12" s="147"/>
      <c r="AB12" s="147"/>
      <c r="AC12" s="147"/>
      <c r="AD12" s="147"/>
      <c r="AE12" s="147"/>
      <c r="AF12" s="194"/>
      <c r="AG12" s="37"/>
      <c r="AH12" s="38"/>
    </row>
    <row r="13" spans="1:34" ht="15.75" thickBot="1" x14ac:dyDescent="0.3">
      <c r="A13" s="119"/>
      <c r="B13" s="41"/>
      <c r="C13" s="41"/>
      <c r="D13" s="41"/>
      <c r="E13" s="41"/>
      <c r="F13" s="41"/>
      <c r="G13" s="203" t="s">
        <v>224</v>
      </c>
      <c r="H13" s="203"/>
      <c r="I13" s="203"/>
      <c r="J13" s="203"/>
      <c r="K13" s="203"/>
      <c r="L13" s="203"/>
      <c r="M13" s="203"/>
      <c r="N13" s="203"/>
      <c r="O13" s="203"/>
      <c r="P13" s="203"/>
      <c r="Q13" s="203"/>
      <c r="R13" s="203"/>
      <c r="S13" s="41"/>
      <c r="T13" s="41"/>
      <c r="U13" s="41"/>
      <c r="V13" s="41"/>
      <c r="W13" s="42"/>
      <c r="X13" s="8"/>
      <c r="Y13" s="43"/>
      <c r="Z13" s="243" t="s">
        <v>225</v>
      </c>
      <c r="AA13" s="243"/>
      <c r="AB13" s="243"/>
      <c r="AC13" s="243"/>
      <c r="AD13" s="243"/>
      <c r="AE13" s="243"/>
      <c r="AF13" s="120"/>
      <c r="AG13" s="1"/>
      <c r="AH13" s="27"/>
    </row>
    <row r="14" spans="1:34" x14ac:dyDescent="0.25">
      <c r="A14" s="2"/>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4"/>
      <c r="AG14" s="1"/>
      <c r="AH14" s="1"/>
    </row>
    <row r="15" spans="1:34" x14ac:dyDescent="0.25">
      <c r="A15" s="146" t="s">
        <v>12</v>
      </c>
      <c r="B15" s="147"/>
      <c r="C15" s="147"/>
      <c r="D15" s="147"/>
      <c r="E15" s="147"/>
      <c r="F15" s="147"/>
      <c r="G15" s="147"/>
      <c r="H15" s="147"/>
      <c r="I15" s="150" t="s">
        <v>106</v>
      </c>
      <c r="J15" s="151"/>
      <c r="K15" s="151"/>
      <c r="L15" s="151"/>
      <c r="M15" s="151"/>
      <c r="N15" s="151"/>
      <c r="O15" s="151"/>
      <c r="P15" s="151"/>
      <c r="Q15" s="151"/>
      <c r="R15" s="151"/>
      <c r="S15" s="151"/>
      <c r="T15" s="151"/>
      <c r="U15" s="151"/>
      <c r="V15" s="151"/>
      <c r="W15" s="151"/>
      <c r="X15" s="151"/>
      <c r="Y15" s="151"/>
      <c r="Z15" s="152"/>
      <c r="AA15" s="121"/>
      <c r="AB15" s="121"/>
      <c r="AC15" s="121"/>
      <c r="AD15" s="121"/>
      <c r="AE15" s="121"/>
      <c r="AF15" s="4"/>
      <c r="AG15" s="5"/>
      <c r="AH15" s="1"/>
    </row>
    <row r="16" spans="1:34" x14ac:dyDescent="0.25">
      <c r="A16" s="9"/>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47"/>
      <c r="AG16" s="6"/>
      <c r="AH16" s="6"/>
    </row>
    <row r="17" spans="1:34" x14ac:dyDescent="0.25">
      <c r="A17" s="33"/>
      <c r="B17" s="7"/>
      <c r="C17" s="7"/>
      <c r="D17" s="7"/>
      <c r="E17" s="7"/>
      <c r="F17" s="7"/>
      <c r="G17" s="7"/>
      <c r="H17" s="7"/>
      <c r="I17" s="115"/>
      <c r="J17" s="7" t="s">
        <v>13</v>
      </c>
      <c r="K17" s="113" t="s">
        <v>14</v>
      </c>
      <c r="L17" s="113" t="s">
        <v>15</v>
      </c>
      <c r="M17" s="6"/>
      <c r="N17" s="6"/>
      <c r="O17" s="109"/>
      <c r="P17" s="109"/>
      <c r="Q17" s="7"/>
      <c r="R17" s="7" t="s">
        <v>13</v>
      </c>
      <c r="S17" s="7" t="s">
        <v>14</v>
      </c>
      <c r="T17" s="7" t="s">
        <v>15</v>
      </c>
      <c r="U17" s="109"/>
      <c r="V17" s="215" t="s">
        <v>16</v>
      </c>
      <c r="W17" s="215"/>
      <c r="X17" s="215"/>
      <c r="Y17" s="215"/>
      <c r="Z17" s="215"/>
      <c r="AA17" s="109"/>
      <c r="AB17" s="162" t="s">
        <v>17</v>
      </c>
      <c r="AC17" s="162"/>
      <c r="AD17" s="162"/>
      <c r="AE17" s="162"/>
      <c r="AF17" s="122"/>
      <c r="AG17" s="109"/>
      <c r="AH17" s="36"/>
    </row>
    <row r="18" spans="1:34" ht="15" customHeight="1" x14ac:dyDescent="0.25">
      <c r="A18" s="226" t="s">
        <v>18</v>
      </c>
      <c r="B18" s="227"/>
      <c r="C18" s="227"/>
      <c r="D18" s="6" t="s">
        <v>19</v>
      </c>
      <c r="E18" s="140">
        <v>1023</v>
      </c>
      <c r="F18" s="140"/>
      <c r="G18" s="146" t="s">
        <v>20</v>
      </c>
      <c r="H18" s="147"/>
      <c r="I18" s="147"/>
      <c r="J18" s="52">
        <v>17</v>
      </c>
      <c r="K18" s="52">
        <v>12</v>
      </c>
      <c r="L18" s="52">
        <v>2020</v>
      </c>
      <c r="M18" s="6"/>
      <c r="N18" s="147" t="s">
        <v>21</v>
      </c>
      <c r="O18" s="147"/>
      <c r="P18" s="147"/>
      <c r="Q18" s="147"/>
      <c r="R18" s="102">
        <v>12</v>
      </c>
      <c r="S18" s="102">
        <v>1</v>
      </c>
      <c r="T18" s="102">
        <v>2021</v>
      </c>
      <c r="U18" s="121"/>
      <c r="V18" s="30">
        <v>1</v>
      </c>
      <c r="W18" s="191" t="s">
        <v>22</v>
      </c>
      <c r="X18" s="193"/>
      <c r="Y18" s="30">
        <v>15</v>
      </c>
      <c r="Z18" s="110" t="s">
        <v>23</v>
      </c>
      <c r="AA18" s="121"/>
      <c r="AB18" s="102">
        <v>15</v>
      </c>
      <c r="AC18" s="150">
        <v>4</v>
      </c>
      <c r="AD18" s="152"/>
      <c r="AE18" s="94">
        <v>2021</v>
      </c>
      <c r="AF18" s="123"/>
      <c r="AG18" s="5"/>
      <c r="AH18" s="1"/>
    </row>
    <row r="19" spans="1:34" x14ac:dyDescent="0.25">
      <c r="A19" s="114"/>
      <c r="B19" s="115"/>
      <c r="C19" s="121"/>
      <c r="D19" s="121"/>
      <c r="E19" s="121"/>
      <c r="F19" s="121"/>
      <c r="G19" s="121"/>
      <c r="H19" s="121"/>
      <c r="I19" s="40"/>
      <c r="J19" s="40"/>
      <c r="K19" s="121"/>
      <c r="L19" s="121"/>
      <c r="M19" s="121"/>
      <c r="N19" s="121"/>
      <c r="O19" s="121"/>
      <c r="P19" s="121"/>
      <c r="Q19" s="121"/>
      <c r="R19" s="121"/>
      <c r="S19" s="105"/>
      <c r="T19" s="105"/>
      <c r="U19" s="105"/>
      <c r="V19" s="105"/>
      <c r="W19" s="105"/>
      <c r="X19" s="105"/>
      <c r="Y19" s="105"/>
      <c r="Z19" s="105"/>
      <c r="AA19" s="3"/>
      <c r="AB19" s="121"/>
      <c r="AC19" s="121"/>
      <c r="AD19" s="121"/>
      <c r="AE19" s="121"/>
      <c r="AF19" s="123"/>
      <c r="AG19" s="5"/>
      <c r="AH19" s="1"/>
    </row>
    <row r="20" spans="1:34" x14ac:dyDescent="0.25">
      <c r="A20" s="9"/>
      <c r="B20" s="6"/>
      <c r="C20" s="6"/>
      <c r="D20" s="6"/>
      <c r="E20" s="6"/>
      <c r="F20" s="6"/>
      <c r="G20" s="20"/>
      <c r="H20" s="20"/>
      <c r="I20" s="6"/>
      <c r="J20" s="7" t="s">
        <v>13</v>
      </c>
      <c r="K20" s="113" t="s">
        <v>14</v>
      </c>
      <c r="L20" s="113" t="s">
        <v>15</v>
      </c>
      <c r="M20" s="6"/>
      <c r="N20" s="20"/>
      <c r="O20" s="20"/>
      <c r="P20" s="20"/>
      <c r="Q20" s="20"/>
      <c r="R20" s="7" t="s">
        <v>13</v>
      </c>
      <c r="S20" s="7" t="s">
        <v>14</v>
      </c>
      <c r="T20" s="7" t="s">
        <v>15</v>
      </c>
      <c r="U20" s="6"/>
      <c r="V20" s="149" t="s">
        <v>24</v>
      </c>
      <c r="W20" s="149"/>
      <c r="X20" s="149"/>
      <c r="Y20" s="149"/>
      <c r="Z20" s="149"/>
      <c r="AA20" s="6"/>
      <c r="AB20" s="6"/>
      <c r="AC20" s="6"/>
      <c r="AD20" s="6"/>
      <c r="AE20" s="6"/>
      <c r="AF20" s="47"/>
      <c r="AG20" s="6"/>
      <c r="AH20" s="6"/>
    </row>
    <row r="21" spans="1:34" x14ac:dyDescent="0.25">
      <c r="A21" s="195" t="s">
        <v>25</v>
      </c>
      <c r="B21" s="196"/>
      <c r="C21" s="196"/>
      <c r="D21" s="6" t="s">
        <v>19</v>
      </c>
      <c r="E21" s="166">
        <v>1</v>
      </c>
      <c r="F21" s="166"/>
      <c r="G21" s="146" t="s">
        <v>20</v>
      </c>
      <c r="H21" s="147"/>
      <c r="I21" s="194"/>
      <c r="J21" s="46">
        <v>26</v>
      </c>
      <c r="K21" s="46">
        <v>2</v>
      </c>
      <c r="L21" s="46">
        <v>2021</v>
      </c>
      <c r="M21" s="6"/>
      <c r="N21" s="147" t="s">
        <v>21</v>
      </c>
      <c r="O21" s="147"/>
      <c r="P21" s="147"/>
      <c r="Q21" s="194"/>
      <c r="R21" s="100">
        <v>27</v>
      </c>
      <c r="S21" s="100">
        <v>2</v>
      </c>
      <c r="T21" s="100">
        <v>2021</v>
      </c>
      <c r="U21" s="121"/>
      <c r="V21" s="197" t="s">
        <v>327</v>
      </c>
      <c r="W21" s="197"/>
      <c r="X21" s="197"/>
      <c r="Y21" s="197"/>
      <c r="Z21" s="197"/>
      <c r="AA21" s="3"/>
      <c r="AB21" s="121"/>
      <c r="AC21" s="121"/>
      <c r="AD21" s="121"/>
      <c r="AE21" s="121"/>
      <c r="AF21" s="123"/>
      <c r="AG21" s="5"/>
      <c r="AH21" s="1"/>
    </row>
    <row r="22" spans="1:34" x14ac:dyDescent="0.25">
      <c r="A22" s="195" t="s">
        <v>25</v>
      </c>
      <c r="B22" s="196"/>
      <c r="C22" s="196"/>
      <c r="D22" s="6" t="s">
        <v>19</v>
      </c>
      <c r="E22" s="166">
        <v>2</v>
      </c>
      <c r="F22" s="166"/>
      <c r="G22" s="146" t="s">
        <v>20</v>
      </c>
      <c r="H22" s="147"/>
      <c r="I22" s="194"/>
      <c r="J22" s="46"/>
      <c r="K22" s="46"/>
      <c r="L22" s="46"/>
      <c r="M22" s="6"/>
      <c r="N22" s="147" t="s">
        <v>21</v>
      </c>
      <c r="O22" s="147"/>
      <c r="P22" s="147"/>
      <c r="Q22" s="194"/>
      <c r="R22" s="100"/>
      <c r="S22" s="100"/>
      <c r="T22" s="100"/>
      <c r="U22" s="121"/>
      <c r="V22" s="191" t="s">
        <v>26</v>
      </c>
      <c r="W22" s="192"/>
      <c r="X22" s="192"/>
      <c r="Y22" s="192"/>
      <c r="Z22" s="193"/>
      <c r="AA22" s="3"/>
      <c r="AB22" s="121"/>
      <c r="AC22" s="121"/>
      <c r="AD22" s="121"/>
      <c r="AE22" s="121"/>
      <c r="AF22" s="123"/>
      <c r="AG22" s="5"/>
      <c r="AH22" s="1"/>
    </row>
    <row r="23" spans="1:34" x14ac:dyDescent="0.25">
      <c r="A23" s="195" t="s">
        <v>25</v>
      </c>
      <c r="B23" s="196"/>
      <c r="C23" s="196"/>
      <c r="D23" s="6" t="s">
        <v>19</v>
      </c>
      <c r="E23" s="166">
        <v>3</v>
      </c>
      <c r="F23" s="166"/>
      <c r="G23" s="146" t="s">
        <v>20</v>
      </c>
      <c r="H23" s="147"/>
      <c r="I23" s="194"/>
      <c r="J23" s="46"/>
      <c r="K23" s="46"/>
      <c r="L23" s="46"/>
      <c r="M23" s="6"/>
      <c r="N23" s="147" t="s">
        <v>21</v>
      </c>
      <c r="O23" s="147"/>
      <c r="P23" s="147"/>
      <c r="Q23" s="194"/>
      <c r="R23" s="100"/>
      <c r="S23" s="100"/>
      <c r="T23" s="100"/>
      <c r="U23" s="121"/>
      <c r="V23" s="191" t="s">
        <v>26</v>
      </c>
      <c r="W23" s="192"/>
      <c r="X23" s="192"/>
      <c r="Y23" s="192"/>
      <c r="Z23" s="193"/>
      <c r="AA23" s="3"/>
      <c r="AB23" s="121"/>
      <c r="AC23" s="121"/>
      <c r="AD23" s="121"/>
      <c r="AE23" s="121"/>
      <c r="AF23" s="123"/>
      <c r="AG23" s="5"/>
      <c r="AH23" s="1"/>
    </row>
    <row r="24" spans="1:34" x14ac:dyDescent="0.25">
      <c r="A24" s="124"/>
      <c r="B24" s="40"/>
      <c r="C24" s="40"/>
      <c r="D24" s="121"/>
      <c r="E24" s="121"/>
      <c r="F24" s="121"/>
      <c r="G24" s="40"/>
      <c r="H24" s="40"/>
      <c r="I24" s="121"/>
      <c r="J24" s="7" t="s">
        <v>13</v>
      </c>
      <c r="K24" s="116" t="s">
        <v>14</v>
      </c>
      <c r="L24" s="116" t="s">
        <v>15</v>
      </c>
      <c r="M24" s="6"/>
      <c r="N24" s="6"/>
      <c r="O24" s="6"/>
      <c r="P24" s="121"/>
      <c r="Q24" s="121"/>
      <c r="R24" s="121"/>
      <c r="S24" s="121"/>
      <c r="T24" s="121"/>
      <c r="U24" s="121"/>
      <c r="V24" s="121"/>
      <c r="W24" s="121"/>
      <c r="X24" s="121"/>
      <c r="Y24" s="121"/>
      <c r="Z24" s="121"/>
      <c r="AA24" s="121"/>
      <c r="AB24" s="121"/>
      <c r="AC24" s="121"/>
      <c r="AD24" s="121"/>
      <c r="AE24" s="121"/>
      <c r="AF24" s="123"/>
      <c r="AG24" s="5"/>
      <c r="AH24" s="5"/>
    </row>
    <row r="25" spans="1:34" x14ac:dyDescent="0.25">
      <c r="A25" s="195" t="s">
        <v>27</v>
      </c>
      <c r="B25" s="196"/>
      <c r="C25" s="196"/>
      <c r="D25" s="6" t="s">
        <v>19</v>
      </c>
      <c r="E25" s="166">
        <v>1</v>
      </c>
      <c r="F25" s="166"/>
      <c r="G25" s="146" t="s">
        <v>20</v>
      </c>
      <c r="H25" s="147"/>
      <c r="I25" s="194"/>
      <c r="J25" s="46"/>
      <c r="K25" s="46"/>
      <c r="L25" s="46"/>
      <c r="M25" s="6"/>
      <c r="N25" s="147" t="s">
        <v>28</v>
      </c>
      <c r="O25" s="147"/>
      <c r="P25" s="147"/>
      <c r="Q25" s="147"/>
      <c r="R25" s="147"/>
      <c r="S25" s="147"/>
      <c r="T25" s="147"/>
      <c r="U25" s="121"/>
      <c r="V25" s="258">
        <v>0</v>
      </c>
      <c r="W25" s="259"/>
      <c r="X25" s="259"/>
      <c r="Y25" s="259"/>
      <c r="Z25" s="260"/>
      <c r="AA25" s="121"/>
      <c r="AB25" s="121"/>
      <c r="AC25" s="121"/>
      <c r="AD25" s="121"/>
      <c r="AE25" s="121"/>
      <c r="AF25" s="123"/>
      <c r="AG25" s="5"/>
      <c r="AH25" s="5"/>
    </row>
    <row r="26" spans="1:34" x14ac:dyDescent="0.25">
      <c r="A26" s="195" t="s">
        <v>27</v>
      </c>
      <c r="B26" s="196"/>
      <c r="C26" s="196"/>
      <c r="D26" s="6" t="s">
        <v>19</v>
      </c>
      <c r="E26" s="166">
        <v>2</v>
      </c>
      <c r="F26" s="166"/>
      <c r="G26" s="146" t="s">
        <v>20</v>
      </c>
      <c r="H26" s="147"/>
      <c r="I26" s="194"/>
      <c r="J26" s="46"/>
      <c r="K26" s="46"/>
      <c r="L26" s="46"/>
      <c r="M26" s="6"/>
      <c r="N26" s="147" t="s">
        <v>29</v>
      </c>
      <c r="O26" s="147"/>
      <c r="P26" s="147"/>
      <c r="Q26" s="147"/>
      <c r="R26" s="147"/>
      <c r="S26" s="147"/>
      <c r="T26" s="147"/>
      <c r="U26" s="121"/>
      <c r="V26" s="258">
        <v>0</v>
      </c>
      <c r="W26" s="259"/>
      <c r="X26" s="259"/>
      <c r="Y26" s="259"/>
      <c r="Z26" s="260"/>
      <c r="AA26" s="121"/>
      <c r="AB26" s="121"/>
      <c r="AC26" s="121"/>
      <c r="AD26" s="121"/>
      <c r="AE26" s="121"/>
      <c r="AF26" s="123"/>
      <c r="AG26" s="5"/>
      <c r="AH26" s="5"/>
    </row>
    <row r="27" spans="1:34" x14ac:dyDescent="0.25">
      <c r="A27" s="195" t="s">
        <v>27</v>
      </c>
      <c r="B27" s="196"/>
      <c r="C27" s="196"/>
      <c r="D27" s="82" t="s">
        <v>19</v>
      </c>
      <c r="E27" s="166">
        <v>3</v>
      </c>
      <c r="F27" s="166"/>
      <c r="G27" s="146" t="s">
        <v>20</v>
      </c>
      <c r="H27" s="147"/>
      <c r="I27" s="194"/>
      <c r="J27" s="46"/>
      <c r="K27" s="46"/>
      <c r="L27" s="46"/>
      <c r="M27" s="6"/>
      <c r="N27" s="147" t="s">
        <v>30</v>
      </c>
      <c r="O27" s="147"/>
      <c r="P27" s="147"/>
      <c r="Q27" s="147"/>
      <c r="R27" s="147"/>
      <c r="S27" s="147"/>
      <c r="T27" s="147"/>
      <c r="U27" s="121"/>
      <c r="V27" s="258">
        <v>0</v>
      </c>
      <c r="W27" s="259"/>
      <c r="X27" s="259"/>
      <c r="Y27" s="259"/>
      <c r="Z27" s="260"/>
      <c r="AA27" s="121"/>
      <c r="AB27" s="121"/>
      <c r="AC27" s="121"/>
      <c r="AD27" s="121"/>
      <c r="AE27" s="121"/>
      <c r="AF27" s="123"/>
      <c r="AG27" s="5"/>
      <c r="AH27" s="5"/>
    </row>
    <row r="28" spans="1:34" x14ac:dyDescent="0.25">
      <c r="A28" s="2"/>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4"/>
      <c r="AG28" s="1"/>
      <c r="AH28" s="1"/>
    </row>
    <row r="29" spans="1:34" x14ac:dyDescent="0.25">
      <c r="A29" s="170" t="s">
        <v>31</v>
      </c>
      <c r="B29" s="171"/>
      <c r="C29" s="171"/>
      <c r="D29" s="171"/>
      <c r="E29" s="171"/>
      <c r="F29" s="171"/>
      <c r="G29" s="171"/>
      <c r="H29" s="171"/>
      <c r="I29" s="171"/>
      <c r="J29" s="171"/>
      <c r="K29" s="171"/>
      <c r="L29" s="171"/>
      <c r="M29" s="171"/>
      <c r="N29" s="171"/>
      <c r="O29" s="171"/>
      <c r="P29" s="171"/>
      <c r="Q29" s="171"/>
      <c r="R29" s="171"/>
      <c r="S29" s="171"/>
      <c r="T29" s="171"/>
      <c r="U29" s="171"/>
      <c r="V29" s="171"/>
      <c r="W29" s="171"/>
      <c r="X29" s="171"/>
      <c r="Y29" s="171"/>
      <c r="Z29" s="171"/>
      <c r="AA29" s="171"/>
      <c r="AB29" s="171"/>
      <c r="AC29" s="171"/>
      <c r="AD29" s="171"/>
      <c r="AE29" s="171"/>
      <c r="AF29" s="172"/>
      <c r="AG29" s="1"/>
      <c r="AH29" s="1"/>
    </row>
    <row r="30" spans="1:34" x14ac:dyDescent="0.25">
      <c r="A30" s="173" t="s">
        <v>227</v>
      </c>
      <c r="B30" s="174"/>
      <c r="C30" s="174"/>
      <c r="D30" s="174"/>
      <c r="E30" s="174"/>
      <c r="F30" s="174"/>
      <c r="G30" s="174"/>
      <c r="H30" s="174"/>
      <c r="I30" s="174"/>
      <c r="J30" s="174"/>
      <c r="K30" s="174"/>
      <c r="L30" s="174"/>
      <c r="M30" s="174"/>
      <c r="N30" s="174"/>
      <c r="O30" s="174"/>
      <c r="P30" s="174"/>
      <c r="Q30" s="174"/>
      <c r="R30" s="174"/>
      <c r="S30" s="174"/>
      <c r="T30" s="174"/>
      <c r="U30" s="174"/>
      <c r="V30" s="174"/>
      <c r="W30" s="174"/>
      <c r="X30" s="174"/>
      <c r="Y30" s="174"/>
      <c r="Z30" s="174"/>
      <c r="AA30" s="174"/>
      <c r="AB30" s="174"/>
      <c r="AC30" s="174"/>
      <c r="AD30" s="174"/>
      <c r="AE30" s="174"/>
      <c r="AF30" s="175"/>
      <c r="AG30" s="77"/>
      <c r="AH30" s="77"/>
    </row>
    <row r="31" spans="1:34" x14ac:dyDescent="0.25">
      <c r="A31" s="176"/>
      <c r="B31" s="177"/>
      <c r="C31" s="177"/>
      <c r="D31" s="177"/>
      <c r="E31" s="177"/>
      <c r="F31" s="177"/>
      <c r="G31" s="177"/>
      <c r="H31" s="177"/>
      <c r="I31" s="177"/>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8"/>
      <c r="AG31" s="77"/>
      <c r="AH31" s="77"/>
    </row>
    <row r="32" spans="1:34" x14ac:dyDescent="0.25">
      <c r="A32" s="176"/>
      <c r="B32" s="177"/>
      <c r="C32" s="177"/>
      <c r="D32" s="177"/>
      <c r="E32" s="177"/>
      <c r="F32" s="177"/>
      <c r="G32" s="177"/>
      <c r="H32" s="177"/>
      <c r="I32" s="177"/>
      <c r="J32" s="177"/>
      <c r="K32" s="177"/>
      <c r="L32" s="177"/>
      <c r="M32" s="177"/>
      <c r="N32" s="177"/>
      <c r="O32" s="177"/>
      <c r="P32" s="177"/>
      <c r="Q32" s="177"/>
      <c r="R32" s="177"/>
      <c r="S32" s="177"/>
      <c r="T32" s="177"/>
      <c r="U32" s="177"/>
      <c r="V32" s="177"/>
      <c r="W32" s="177"/>
      <c r="X32" s="177"/>
      <c r="Y32" s="177"/>
      <c r="Z32" s="177"/>
      <c r="AA32" s="177"/>
      <c r="AB32" s="177"/>
      <c r="AC32" s="177"/>
      <c r="AD32" s="177"/>
      <c r="AE32" s="177"/>
      <c r="AF32" s="178"/>
      <c r="AG32" s="77"/>
      <c r="AH32" s="77"/>
    </row>
    <row r="33" spans="1:34" x14ac:dyDescent="0.25">
      <c r="A33" s="176"/>
      <c r="B33" s="177"/>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8"/>
      <c r="AG33" s="77"/>
      <c r="AH33" s="77"/>
    </row>
    <row r="34" spans="1:34" x14ac:dyDescent="0.25">
      <c r="A34" s="176"/>
      <c r="B34" s="177"/>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c r="AG34" s="77"/>
      <c r="AH34" s="77"/>
    </row>
    <row r="35" spans="1:34" x14ac:dyDescent="0.25">
      <c r="A35" s="176"/>
      <c r="B35" s="177"/>
      <c r="C35" s="177"/>
      <c r="D35" s="177"/>
      <c r="E35" s="177"/>
      <c r="F35" s="177"/>
      <c r="G35" s="177"/>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8"/>
      <c r="AG35" s="77"/>
      <c r="AH35" s="77"/>
    </row>
    <row r="36" spans="1:34" x14ac:dyDescent="0.25">
      <c r="A36" s="176"/>
      <c r="B36" s="177"/>
      <c r="C36" s="177"/>
      <c r="D36" s="177"/>
      <c r="E36" s="177"/>
      <c r="F36" s="177"/>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8"/>
      <c r="AG36" s="77"/>
      <c r="AH36" s="77"/>
    </row>
    <row r="37" spans="1:34" x14ac:dyDescent="0.25">
      <c r="A37" s="176"/>
      <c r="B37" s="177"/>
      <c r="C37" s="177"/>
      <c r="D37" s="177"/>
      <c r="E37" s="177"/>
      <c r="F37" s="177"/>
      <c r="G37" s="177"/>
      <c r="H37" s="177"/>
      <c r="I37" s="177"/>
      <c r="J37" s="177"/>
      <c r="K37" s="177"/>
      <c r="L37" s="177"/>
      <c r="M37" s="177"/>
      <c r="N37" s="177"/>
      <c r="O37" s="177"/>
      <c r="P37" s="177"/>
      <c r="Q37" s="177"/>
      <c r="R37" s="177"/>
      <c r="S37" s="177"/>
      <c r="T37" s="177"/>
      <c r="U37" s="177"/>
      <c r="V37" s="177"/>
      <c r="W37" s="177"/>
      <c r="X37" s="177"/>
      <c r="Y37" s="177"/>
      <c r="Z37" s="177"/>
      <c r="AA37" s="177"/>
      <c r="AB37" s="177"/>
      <c r="AC37" s="177"/>
      <c r="AD37" s="177"/>
      <c r="AE37" s="177"/>
      <c r="AF37" s="178"/>
      <c r="AG37" s="77"/>
      <c r="AH37" s="77"/>
    </row>
    <row r="38" spans="1:34" x14ac:dyDescent="0.25">
      <c r="A38" s="176"/>
      <c r="B38" s="177"/>
      <c r="C38" s="177"/>
      <c r="D38" s="177"/>
      <c r="E38" s="177"/>
      <c r="F38" s="177"/>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7"/>
      <c r="AE38" s="177"/>
      <c r="AF38" s="178"/>
      <c r="AG38" s="77"/>
      <c r="AH38" s="77"/>
    </row>
    <row r="39" spans="1:34" x14ac:dyDescent="0.25">
      <c r="A39" s="176"/>
      <c r="B39" s="177"/>
      <c r="C39" s="177"/>
      <c r="D39" s="177"/>
      <c r="E39" s="177"/>
      <c r="F39" s="177"/>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8"/>
      <c r="AG39" s="77"/>
      <c r="AH39" s="77"/>
    </row>
    <row r="40" spans="1:34" x14ac:dyDescent="0.25">
      <c r="A40" s="176"/>
      <c r="B40" s="177"/>
      <c r="C40" s="177"/>
      <c r="D40" s="177"/>
      <c r="E40" s="177"/>
      <c r="F40" s="177"/>
      <c r="G40" s="177"/>
      <c r="H40" s="177"/>
      <c r="I40" s="177"/>
      <c r="J40" s="177"/>
      <c r="K40" s="177"/>
      <c r="L40" s="177"/>
      <c r="M40" s="177"/>
      <c r="N40" s="177"/>
      <c r="O40" s="177"/>
      <c r="P40" s="177"/>
      <c r="Q40" s="177"/>
      <c r="R40" s="177"/>
      <c r="S40" s="177"/>
      <c r="T40" s="177"/>
      <c r="U40" s="177"/>
      <c r="V40" s="177"/>
      <c r="W40" s="177"/>
      <c r="X40" s="177"/>
      <c r="Y40" s="177"/>
      <c r="Z40" s="177"/>
      <c r="AA40" s="177"/>
      <c r="AB40" s="177"/>
      <c r="AC40" s="177"/>
      <c r="AD40" s="177"/>
      <c r="AE40" s="177"/>
      <c r="AF40" s="178"/>
      <c r="AG40" s="77"/>
      <c r="AH40" s="77"/>
    </row>
    <row r="41" spans="1:34" x14ac:dyDescent="0.25">
      <c r="A41" s="176"/>
      <c r="B41" s="177"/>
      <c r="C41" s="177"/>
      <c r="D41" s="177"/>
      <c r="E41" s="177"/>
      <c r="F41" s="177"/>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7"/>
      <c r="AE41" s="177"/>
      <c r="AF41" s="178"/>
      <c r="AG41" s="77"/>
      <c r="AH41" s="77"/>
    </row>
    <row r="42" spans="1:34" x14ac:dyDescent="0.25">
      <c r="A42" s="176"/>
      <c r="B42" s="177"/>
      <c r="C42" s="177"/>
      <c r="D42" s="177"/>
      <c r="E42" s="177"/>
      <c r="F42" s="177"/>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7"/>
      <c r="AE42" s="177"/>
      <c r="AF42" s="178"/>
      <c r="AG42" s="77"/>
      <c r="AH42" s="77"/>
    </row>
    <row r="43" spans="1:34" x14ac:dyDescent="0.25">
      <c r="A43" s="176"/>
      <c r="B43" s="177"/>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8"/>
      <c r="AG43" s="77"/>
      <c r="AH43" s="77"/>
    </row>
    <row r="44" spans="1:34" x14ac:dyDescent="0.25">
      <c r="A44" s="176"/>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8"/>
      <c r="AG44" s="77"/>
      <c r="AH44" s="77"/>
    </row>
    <row r="45" spans="1:34" x14ac:dyDescent="0.25">
      <c r="A45" s="176"/>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8"/>
      <c r="AG45" s="77"/>
      <c r="AH45" s="77"/>
    </row>
    <row r="46" spans="1:34" x14ac:dyDescent="0.25">
      <c r="A46" s="176"/>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8"/>
      <c r="AG46" s="77"/>
      <c r="AH46" s="77"/>
    </row>
    <row r="47" spans="1:34" x14ac:dyDescent="0.25">
      <c r="A47" s="176"/>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8"/>
    </row>
    <row r="48" spans="1:34" x14ac:dyDescent="0.25">
      <c r="A48" s="179"/>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1"/>
    </row>
    <row r="49" spans="1:36" x14ac:dyDescent="0.25">
      <c r="A49" s="170" t="s">
        <v>32</v>
      </c>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2"/>
    </row>
    <row r="50" spans="1:36" ht="60.75" customHeight="1" x14ac:dyDescent="0.25">
      <c r="A50" s="255" t="s">
        <v>226</v>
      </c>
      <c r="B50" s="256"/>
      <c r="C50" s="256"/>
      <c r="D50" s="256"/>
      <c r="E50" s="256"/>
      <c r="F50" s="256"/>
      <c r="G50" s="256"/>
      <c r="H50" s="256"/>
      <c r="I50" s="256"/>
      <c r="J50" s="256"/>
      <c r="K50" s="256"/>
      <c r="L50" s="256"/>
      <c r="M50" s="256"/>
      <c r="N50" s="256"/>
      <c r="O50" s="256"/>
      <c r="P50" s="256"/>
      <c r="Q50" s="256"/>
      <c r="R50" s="256"/>
      <c r="S50" s="256"/>
      <c r="T50" s="256"/>
      <c r="U50" s="256"/>
      <c r="V50" s="256"/>
      <c r="W50" s="256"/>
      <c r="X50" s="256"/>
      <c r="Y50" s="256"/>
      <c r="Z50" s="256"/>
      <c r="AA50" s="256"/>
      <c r="AB50" s="256"/>
      <c r="AC50" s="256"/>
      <c r="AD50" s="256"/>
      <c r="AE50" s="256"/>
      <c r="AF50" s="257"/>
    </row>
    <row r="51" spans="1:36" ht="15.75" thickBot="1" x14ac:dyDescent="0.3">
      <c r="A51" s="11"/>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0"/>
    </row>
    <row r="52" spans="1:36" ht="24.75" customHeight="1" thickBot="1" x14ac:dyDescent="0.3">
      <c r="A52" s="198" t="s">
        <v>33</v>
      </c>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200"/>
    </row>
    <row r="53" spans="1:36" x14ac:dyDescent="0.25">
      <c r="A53" s="13"/>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5"/>
    </row>
    <row r="54" spans="1:36" x14ac:dyDescent="0.25">
      <c r="A54" s="167" t="s">
        <v>34</v>
      </c>
      <c r="B54" s="168"/>
      <c r="C54" s="168"/>
      <c r="D54" s="168"/>
      <c r="E54" s="168"/>
      <c r="F54" s="168"/>
      <c r="G54" s="168"/>
      <c r="H54" s="168"/>
      <c r="I54" s="168"/>
      <c r="J54" s="168"/>
      <c r="K54" s="168"/>
      <c r="L54" s="169">
        <v>44043646</v>
      </c>
      <c r="M54" s="169"/>
      <c r="N54" s="169"/>
      <c r="O54" s="169"/>
      <c r="P54" s="169"/>
      <c r="Q54" s="169"/>
      <c r="R54" s="169"/>
      <c r="S54" s="3"/>
      <c r="T54" s="184"/>
      <c r="U54" s="184"/>
      <c r="V54" s="184"/>
      <c r="W54" s="184"/>
      <c r="X54" s="184"/>
      <c r="Y54" s="184"/>
      <c r="Z54" s="184"/>
      <c r="AA54" s="184"/>
      <c r="AB54" s="184"/>
      <c r="AC54" s="184"/>
      <c r="AD54" s="184"/>
      <c r="AE54" s="184"/>
      <c r="AF54" s="15"/>
    </row>
    <row r="55" spans="1:36" x14ac:dyDescent="0.25">
      <c r="A55" s="11"/>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51"/>
    </row>
    <row r="56" spans="1:36" x14ac:dyDescent="0.25">
      <c r="A56" s="16"/>
      <c r="B56" s="17"/>
      <c r="C56" s="17"/>
      <c r="D56" s="17"/>
      <c r="E56" s="17"/>
      <c r="F56" s="17"/>
      <c r="G56" s="17"/>
      <c r="H56" s="17"/>
      <c r="I56" s="17"/>
      <c r="J56" s="17"/>
      <c r="K56" s="17"/>
      <c r="L56" s="17"/>
      <c r="M56" s="17"/>
      <c r="N56" s="17"/>
      <c r="O56" s="17"/>
      <c r="P56" s="17"/>
      <c r="Q56" s="17"/>
      <c r="R56" s="17"/>
      <c r="S56" s="17"/>
      <c r="T56" s="17"/>
      <c r="U56" s="17"/>
      <c r="V56" s="17"/>
      <c r="W56" s="17"/>
      <c r="X56" s="17"/>
      <c r="Y56" s="17"/>
      <c r="Z56" s="7" t="s">
        <v>13</v>
      </c>
      <c r="AA56" s="185" t="s">
        <v>14</v>
      </c>
      <c r="AB56" s="185"/>
      <c r="AC56" s="185" t="s">
        <v>15</v>
      </c>
      <c r="AD56" s="185"/>
      <c r="AE56" s="17"/>
      <c r="AF56" s="19"/>
    </row>
    <row r="57" spans="1:36" x14ac:dyDescent="0.25">
      <c r="A57" s="146" t="s">
        <v>35</v>
      </c>
      <c r="B57" s="147"/>
      <c r="C57" s="147"/>
      <c r="D57" s="147"/>
      <c r="E57" s="147"/>
      <c r="F57" s="147"/>
      <c r="G57" s="147"/>
      <c r="H57" s="147"/>
      <c r="I57" s="6"/>
      <c r="J57" s="48" t="s">
        <v>228</v>
      </c>
      <c r="K57" s="6"/>
      <c r="L57" s="149" t="s">
        <v>36</v>
      </c>
      <c r="M57" s="149"/>
      <c r="N57" s="149"/>
      <c r="O57" s="149"/>
      <c r="P57" s="149"/>
      <c r="Q57" s="186"/>
      <c r="R57" s="187"/>
      <c r="S57" s="187"/>
      <c r="T57" s="187"/>
      <c r="U57" s="187"/>
      <c r="V57" s="148" t="s">
        <v>37</v>
      </c>
      <c r="W57" s="149"/>
      <c r="X57" s="149"/>
      <c r="Y57" s="149"/>
      <c r="Z57" s="132"/>
      <c r="AA57" s="186">
        <v>4</v>
      </c>
      <c r="AB57" s="186"/>
      <c r="AC57" s="186">
        <v>2021</v>
      </c>
      <c r="AD57" s="186"/>
      <c r="AE57" s="3"/>
      <c r="AF57" s="4"/>
    </row>
    <row r="58" spans="1:36" x14ac:dyDescent="0.25">
      <c r="A58" s="11"/>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0"/>
    </row>
    <row r="59" spans="1:36" ht="15.75" thickBot="1" x14ac:dyDescent="0.3">
      <c r="A59" s="201" t="s">
        <v>212</v>
      </c>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125"/>
      <c r="AD59" s="125"/>
      <c r="AE59" s="125"/>
      <c r="AF59" s="89"/>
    </row>
    <row r="60" spans="1:36" ht="15.75" thickBot="1" x14ac:dyDescent="0.3">
      <c r="A60" s="101"/>
      <c r="B60" s="109"/>
      <c r="C60" s="109"/>
      <c r="D60" s="109"/>
      <c r="E60" s="109"/>
      <c r="F60" s="109"/>
      <c r="G60" s="109"/>
      <c r="H60" s="109"/>
      <c r="I60" s="109"/>
      <c r="J60" s="90" t="s">
        <v>209</v>
      </c>
      <c r="K60" s="133" t="s">
        <v>228</v>
      </c>
      <c r="L60" s="109"/>
      <c r="M60" s="90" t="s">
        <v>210</v>
      </c>
      <c r="N60" s="91"/>
      <c r="O60" s="109"/>
      <c r="P60" s="109"/>
      <c r="Q60" s="109"/>
      <c r="R60" s="109"/>
      <c r="S60" s="109"/>
      <c r="T60" s="109"/>
      <c r="U60" s="109"/>
      <c r="V60" s="109"/>
      <c r="W60" s="109"/>
      <c r="X60" s="109"/>
      <c r="Y60" s="109"/>
      <c r="Z60" s="109"/>
      <c r="AA60" s="109"/>
      <c r="AB60" s="109"/>
      <c r="AC60" s="125"/>
      <c r="AD60" s="125"/>
      <c r="AE60" s="109"/>
      <c r="AF60" s="112"/>
    </row>
    <row r="61" spans="1:36" x14ac:dyDescent="0.25">
      <c r="A61" s="2"/>
      <c r="B61" s="121"/>
      <c r="C61" s="121"/>
      <c r="D61" s="121"/>
      <c r="E61" s="121"/>
      <c r="F61" s="3"/>
      <c r="G61" s="3"/>
      <c r="H61" s="3"/>
      <c r="I61" s="3"/>
      <c r="J61" s="3"/>
      <c r="K61" s="3"/>
      <c r="L61" s="3"/>
      <c r="M61" s="3"/>
      <c r="N61" s="3"/>
      <c r="O61" s="3"/>
      <c r="P61" s="3"/>
      <c r="Q61" s="3"/>
      <c r="R61" s="3"/>
      <c r="S61" s="3"/>
      <c r="T61" s="3"/>
      <c r="U61" s="3"/>
      <c r="V61" s="3"/>
      <c r="W61" s="3"/>
      <c r="X61" s="3"/>
      <c r="Y61" s="3"/>
      <c r="Z61" s="3"/>
      <c r="AA61" s="3"/>
      <c r="AB61" s="3"/>
      <c r="AC61" s="3"/>
      <c r="AD61" s="3"/>
      <c r="AE61" s="3"/>
      <c r="AF61" s="4"/>
      <c r="AG61" s="1"/>
      <c r="AH61" s="1"/>
      <c r="AI61" s="1"/>
      <c r="AJ61" s="1"/>
    </row>
    <row r="62" spans="1:36" ht="15.75" x14ac:dyDescent="0.25">
      <c r="A62" s="251" t="s">
        <v>38</v>
      </c>
      <c r="B62" s="252"/>
      <c r="C62" s="252"/>
      <c r="D62" s="252"/>
      <c r="E62" s="252"/>
      <c r="F62" s="252"/>
      <c r="G62" s="252"/>
      <c r="H62" s="252"/>
      <c r="I62" s="252"/>
      <c r="J62" s="252"/>
      <c r="K62" s="252"/>
      <c r="L62" s="252"/>
      <c r="M62" s="252"/>
      <c r="N62" s="252"/>
      <c r="O62" s="252"/>
      <c r="P62" s="252"/>
      <c r="Q62" s="252"/>
      <c r="R62" s="252"/>
      <c r="S62" s="252"/>
      <c r="T62" s="252"/>
      <c r="U62" s="252"/>
      <c r="V62" s="252"/>
      <c r="W62" s="252"/>
      <c r="X62" s="252"/>
      <c r="Y62" s="252"/>
      <c r="Z62" s="252"/>
      <c r="AA62" s="252"/>
      <c r="AB62" s="252"/>
      <c r="AC62" s="252"/>
      <c r="AD62" s="252"/>
      <c r="AE62" s="252"/>
      <c r="AF62" s="253"/>
      <c r="AG62" s="1"/>
      <c r="AH62" s="1"/>
      <c r="AI62" s="1"/>
      <c r="AJ62" s="1"/>
    </row>
    <row r="63" spans="1:36" x14ac:dyDescent="0.25">
      <c r="A63" s="9"/>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47"/>
      <c r="AG63" s="6"/>
      <c r="AH63" s="6"/>
      <c r="AI63" s="6"/>
      <c r="AJ63" s="6"/>
    </row>
    <row r="64" spans="1:36" ht="15.75" x14ac:dyDescent="0.25">
      <c r="A64" s="31"/>
      <c r="B64" s="103"/>
      <c r="C64" s="103"/>
      <c r="D64" s="103"/>
      <c r="E64" s="103"/>
      <c r="F64" s="103"/>
      <c r="G64" s="103"/>
      <c r="H64" s="103"/>
      <c r="I64" s="103"/>
      <c r="J64" s="115" t="s">
        <v>13</v>
      </c>
      <c r="K64" s="115" t="s">
        <v>14</v>
      </c>
      <c r="L64" s="115" t="s">
        <v>15</v>
      </c>
      <c r="M64" s="103"/>
      <c r="N64" s="103"/>
      <c r="O64" s="103"/>
      <c r="P64" s="115" t="s">
        <v>13</v>
      </c>
      <c r="Q64" s="115" t="s">
        <v>14</v>
      </c>
      <c r="R64" s="115" t="s">
        <v>15</v>
      </c>
      <c r="S64" s="103"/>
      <c r="T64" s="103"/>
      <c r="U64" s="115" t="s">
        <v>13</v>
      </c>
      <c r="V64" s="115" t="s">
        <v>14</v>
      </c>
      <c r="W64" s="115" t="s">
        <v>15</v>
      </c>
      <c r="X64" s="103"/>
      <c r="Y64" s="103"/>
      <c r="Z64" s="103"/>
      <c r="AA64" s="103"/>
      <c r="AB64" s="103"/>
      <c r="AC64" s="103"/>
      <c r="AD64" s="103"/>
      <c r="AE64" s="103"/>
      <c r="AF64" s="104"/>
      <c r="AG64" s="1"/>
      <c r="AH64" s="1"/>
      <c r="AI64" s="1"/>
      <c r="AJ64" s="1"/>
    </row>
    <row r="65" spans="1:36" ht="15.75" x14ac:dyDescent="0.25">
      <c r="A65" s="146" t="s">
        <v>39</v>
      </c>
      <c r="B65" s="147"/>
      <c r="C65" s="147"/>
      <c r="D65" s="6" t="s">
        <v>19</v>
      </c>
      <c r="E65" s="140">
        <v>1</v>
      </c>
      <c r="F65" s="140"/>
      <c r="G65" s="148" t="s">
        <v>20</v>
      </c>
      <c r="H65" s="149"/>
      <c r="I65" s="149"/>
      <c r="J65" s="128">
        <v>21</v>
      </c>
      <c r="K65" s="128">
        <v>1</v>
      </c>
      <c r="L65" s="128">
        <v>2021</v>
      </c>
      <c r="M65" s="149" t="s">
        <v>40</v>
      </c>
      <c r="N65" s="149"/>
      <c r="O65" s="149"/>
      <c r="P65" s="128">
        <v>21</v>
      </c>
      <c r="Q65" s="128">
        <v>1</v>
      </c>
      <c r="R65" s="128">
        <v>2021</v>
      </c>
      <c r="S65" s="161" t="s">
        <v>41</v>
      </c>
      <c r="T65" s="162"/>
      <c r="U65" s="128">
        <v>1</v>
      </c>
      <c r="V65" s="128">
        <v>2</v>
      </c>
      <c r="W65" s="128">
        <v>2021</v>
      </c>
      <c r="X65" s="161" t="s">
        <v>42</v>
      </c>
      <c r="Y65" s="162"/>
      <c r="Z65" s="162"/>
      <c r="AA65" s="162"/>
      <c r="AB65" s="162"/>
      <c r="AC65" s="163" t="s">
        <v>229</v>
      </c>
      <c r="AD65" s="163"/>
      <c r="AE65" s="163"/>
      <c r="AF65" s="163"/>
      <c r="AG65" s="1"/>
      <c r="AH65" s="138"/>
      <c r="AI65" s="138"/>
      <c r="AJ65" s="139"/>
    </row>
    <row r="66" spans="1:36" x14ac:dyDescent="0.25">
      <c r="A66" s="146" t="s">
        <v>39</v>
      </c>
      <c r="B66" s="147"/>
      <c r="C66" s="147"/>
      <c r="D66" s="6" t="s">
        <v>19</v>
      </c>
      <c r="E66" s="140"/>
      <c r="F66" s="140"/>
      <c r="G66" s="148" t="s">
        <v>20</v>
      </c>
      <c r="H66" s="149"/>
      <c r="I66" s="149"/>
      <c r="J66" s="130"/>
      <c r="K66" s="130"/>
      <c r="L66" s="130"/>
      <c r="M66" s="149" t="s">
        <v>40</v>
      </c>
      <c r="N66" s="149"/>
      <c r="O66" s="149"/>
      <c r="P66" s="130"/>
      <c r="Q66" s="130"/>
      <c r="R66" s="130"/>
      <c r="S66" s="161" t="s">
        <v>41</v>
      </c>
      <c r="T66" s="162"/>
      <c r="U66" s="130"/>
      <c r="V66" s="130"/>
      <c r="W66" s="130"/>
      <c r="X66" s="161" t="s">
        <v>42</v>
      </c>
      <c r="Y66" s="162"/>
      <c r="Z66" s="162"/>
      <c r="AA66" s="162"/>
      <c r="AB66" s="162"/>
      <c r="AC66" s="163"/>
      <c r="AD66" s="163"/>
      <c r="AE66" s="163"/>
      <c r="AF66" s="163"/>
      <c r="AG66" s="1"/>
      <c r="AH66" s="1"/>
      <c r="AI66" s="1"/>
      <c r="AJ66" s="1"/>
    </row>
    <row r="67" spans="1:36" ht="15.75" x14ac:dyDescent="0.25">
      <c r="A67" s="106"/>
      <c r="B67" s="107"/>
      <c r="C67" s="107"/>
      <c r="D67" s="6"/>
      <c r="E67" s="107"/>
      <c r="F67" s="107"/>
      <c r="G67" s="107"/>
      <c r="H67" s="107"/>
      <c r="I67" s="107"/>
      <c r="J67" s="107"/>
      <c r="K67" s="107"/>
      <c r="L67" s="107"/>
      <c r="M67" s="107"/>
      <c r="N67" s="107"/>
      <c r="O67" s="107"/>
      <c r="P67" s="107"/>
      <c r="Q67" s="107"/>
      <c r="R67" s="107"/>
      <c r="S67" s="109"/>
      <c r="T67" s="109"/>
      <c r="U67" s="103"/>
      <c r="V67" s="103"/>
      <c r="W67" s="103"/>
      <c r="X67" s="109"/>
      <c r="Y67" s="109"/>
      <c r="Z67" s="109"/>
      <c r="AA67" s="103"/>
      <c r="AB67" s="103"/>
      <c r="AC67" s="103"/>
      <c r="AD67" s="103"/>
      <c r="AE67" s="103"/>
      <c r="AF67" s="104"/>
      <c r="AG67" s="1"/>
      <c r="AH67" s="1"/>
      <c r="AI67" s="1"/>
      <c r="AJ67" s="1"/>
    </row>
    <row r="68" spans="1:36" ht="16.5" thickBot="1" x14ac:dyDescent="0.3">
      <c r="A68" s="126"/>
      <c r="B68" s="121"/>
      <c r="C68" s="121"/>
      <c r="D68" s="121"/>
      <c r="E68" s="125"/>
      <c r="F68" s="125"/>
      <c r="G68" s="121"/>
      <c r="H68" s="121"/>
      <c r="I68" s="121"/>
      <c r="J68" s="115" t="s">
        <v>13</v>
      </c>
      <c r="K68" s="115" t="s">
        <v>14</v>
      </c>
      <c r="L68" s="115" t="s">
        <v>15</v>
      </c>
      <c r="M68" s="121"/>
      <c r="N68" s="121"/>
      <c r="O68" s="121"/>
      <c r="P68" s="115" t="s">
        <v>13</v>
      </c>
      <c r="Q68" s="115" t="s">
        <v>14</v>
      </c>
      <c r="R68" s="115" t="s">
        <v>15</v>
      </c>
      <c r="S68" s="49"/>
      <c r="T68" s="190" t="s">
        <v>43</v>
      </c>
      <c r="U68" s="190"/>
      <c r="V68" s="190"/>
      <c r="W68" s="190"/>
      <c r="X68" s="190"/>
      <c r="Y68" s="190"/>
      <c r="Z68" s="190"/>
      <c r="AA68" s="190"/>
      <c r="AB68" s="121"/>
      <c r="AC68" s="121"/>
      <c r="AD68" s="188"/>
      <c r="AE68" s="188"/>
      <c r="AF68" s="189"/>
      <c r="AG68" s="1"/>
      <c r="AH68" s="1"/>
      <c r="AI68" s="1"/>
      <c r="AJ68" s="1"/>
    </row>
    <row r="69" spans="1:36" ht="16.5" thickBot="1" x14ac:dyDescent="0.3">
      <c r="A69" s="146" t="s">
        <v>44</v>
      </c>
      <c r="B69" s="147"/>
      <c r="C69" s="147"/>
      <c r="D69" s="6" t="s">
        <v>19</v>
      </c>
      <c r="E69" s="140">
        <v>1</v>
      </c>
      <c r="F69" s="140"/>
      <c r="G69" s="149" t="s">
        <v>20</v>
      </c>
      <c r="H69" s="149"/>
      <c r="I69" s="183"/>
      <c r="J69" s="111"/>
      <c r="K69" s="111"/>
      <c r="L69" s="111"/>
      <c r="M69" s="148" t="s">
        <v>45</v>
      </c>
      <c r="N69" s="149"/>
      <c r="O69" s="183"/>
      <c r="P69" s="111"/>
      <c r="Q69" s="111"/>
      <c r="R69" s="111"/>
      <c r="S69" s="49"/>
      <c r="T69" s="182"/>
      <c r="U69" s="182"/>
      <c r="V69" s="182"/>
      <c r="W69" s="182"/>
      <c r="X69" s="182"/>
      <c r="Y69" s="182"/>
      <c r="Z69" s="182"/>
      <c r="AA69" s="182"/>
      <c r="AB69" s="149" t="s">
        <v>46</v>
      </c>
      <c r="AC69" s="149"/>
      <c r="AD69" s="254"/>
      <c r="AE69" s="254"/>
      <c r="AF69" s="254"/>
      <c r="AG69" s="1"/>
      <c r="AH69" s="87" t="s">
        <v>50</v>
      </c>
      <c r="AI69" s="88"/>
      <c r="AJ69" s="1"/>
    </row>
    <row r="70" spans="1:36" ht="15.75" x14ac:dyDescent="0.25">
      <c r="A70" s="106"/>
      <c r="B70" s="107"/>
      <c r="C70" s="6"/>
      <c r="D70" s="107"/>
      <c r="E70" s="107"/>
      <c r="F70" s="107"/>
      <c r="G70" s="107"/>
      <c r="H70" s="107"/>
      <c r="I70" s="107"/>
      <c r="J70" s="107"/>
      <c r="K70" s="107"/>
      <c r="L70" s="107"/>
      <c r="M70" s="107"/>
      <c r="N70" s="107"/>
      <c r="O70" s="107"/>
      <c r="P70" s="107"/>
      <c r="Q70" s="107"/>
      <c r="R70" s="107"/>
      <c r="S70" s="107"/>
      <c r="T70" s="107"/>
      <c r="U70" s="107"/>
      <c r="V70" s="103"/>
      <c r="W70" s="103"/>
      <c r="X70" s="103"/>
      <c r="Y70" s="103"/>
      <c r="Z70" s="103"/>
      <c r="AA70" s="103"/>
      <c r="AB70" s="107"/>
      <c r="AC70" s="107"/>
      <c r="AD70" s="103"/>
      <c r="AE70" s="103"/>
      <c r="AF70" s="104"/>
      <c r="AG70" s="1"/>
      <c r="AH70" s="92" t="s">
        <v>89</v>
      </c>
      <c r="AI70" s="28">
        <v>0</v>
      </c>
      <c r="AJ70" s="1"/>
    </row>
    <row r="71" spans="1:36" ht="15.75" x14ac:dyDescent="0.25">
      <c r="A71" s="127"/>
      <c r="B71" s="49"/>
      <c r="C71" s="49"/>
      <c r="D71" s="49"/>
      <c r="E71" s="49"/>
      <c r="F71" s="49"/>
      <c r="G71" s="49"/>
      <c r="H71" s="49"/>
      <c r="I71" s="49"/>
      <c r="J71" s="115" t="s">
        <v>13</v>
      </c>
      <c r="K71" s="115" t="s">
        <v>14</v>
      </c>
      <c r="L71" s="115" t="s">
        <v>15</v>
      </c>
      <c r="M71" s="49"/>
      <c r="N71" s="49"/>
      <c r="O71" s="49"/>
      <c r="P71" s="103"/>
      <c r="Q71" s="115" t="s">
        <v>13</v>
      </c>
      <c r="R71" s="115" t="s">
        <v>14</v>
      </c>
      <c r="S71" s="115" t="s">
        <v>15</v>
      </c>
      <c r="T71" s="49"/>
      <c r="U71" s="49"/>
      <c r="V71" s="49"/>
      <c r="W71" s="49"/>
      <c r="X71" s="49"/>
      <c r="Y71" s="49"/>
      <c r="Z71" s="49"/>
      <c r="AA71" s="49"/>
      <c r="AB71" s="49"/>
      <c r="AC71" s="49"/>
      <c r="AD71" s="49"/>
      <c r="AE71" s="49"/>
      <c r="AF71" s="50"/>
      <c r="AG71" s="32"/>
      <c r="AH71" s="93" t="s">
        <v>90</v>
      </c>
      <c r="AI71" s="29">
        <v>0</v>
      </c>
      <c r="AJ71" s="32"/>
    </row>
    <row r="72" spans="1:36" ht="15.75" x14ac:dyDescent="0.25">
      <c r="A72" s="146" t="s">
        <v>47</v>
      </c>
      <c r="B72" s="147"/>
      <c r="C72" s="147"/>
      <c r="D72" s="147"/>
      <c r="E72" s="147"/>
      <c r="F72" s="147"/>
      <c r="G72" s="147"/>
      <c r="H72" s="147"/>
      <c r="I72" s="194"/>
      <c r="J72" s="111"/>
      <c r="K72" s="111"/>
      <c r="L72" s="111"/>
      <c r="M72" s="148" t="s">
        <v>48</v>
      </c>
      <c r="N72" s="149"/>
      <c r="O72" s="149"/>
      <c r="P72" s="183"/>
      <c r="Q72" s="111"/>
      <c r="R72" s="111"/>
      <c r="S72" s="111"/>
      <c r="T72" s="103"/>
      <c r="U72" s="103"/>
      <c r="V72" s="103"/>
      <c r="W72" s="103"/>
      <c r="X72" s="103"/>
      <c r="Y72" s="103"/>
      <c r="Z72" s="103"/>
      <c r="AA72" s="103"/>
      <c r="AB72" s="103"/>
      <c r="AC72" s="103"/>
      <c r="AD72" s="103"/>
      <c r="AE72" s="103"/>
      <c r="AF72" s="104"/>
      <c r="AG72" s="1"/>
      <c r="AH72" s="92" t="s">
        <v>92</v>
      </c>
      <c r="AI72" s="28">
        <v>0</v>
      </c>
    </row>
    <row r="73" spans="1:36" ht="15.75" x14ac:dyDescent="0.25">
      <c r="A73" s="31"/>
      <c r="B73" s="103"/>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c r="AA73" s="103"/>
      <c r="AB73" s="103"/>
      <c r="AC73" s="103"/>
      <c r="AD73" s="44"/>
      <c r="AE73" s="44"/>
      <c r="AF73" s="45"/>
      <c r="AG73" s="1"/>
      <c r="AH73" s="93" t="s">
        <v>93</v>
      </c>
      <c r="AI73" s="29">
        <v>0</v>
      </c>
    </row>
    <row r="74" spans="1:36" ht="15.75" x14ac:dyDescent="0.25">
      <c r="A74" s="251" t="s">
        <v>49</v>
      </c>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3"/>
      <c r="AG74" s="1"/>
      <c r="AH74" s="92" t="s">
        <v>94</v>
      </c>
      <c r="AI74" s="29">
        <v>0</v>
      </c>
    </row>
    <row r="75" spans="1:36" x14ac:dyDescent="0.25">
      <c r="A75" s="2"/>
      <c r="B75" s="20"/>
      <c r="C75" s="20"/>
      <c r="D75" s="6"/>
      <c r="E75" s="6"/>
      <c r="F75" s="6"/>
      <c r="G75" s="6"/>
      <c r="H75" s="6"/>
      <c r="I75" s="6"/>
      <c r="J75" s="6"/>
      <c r="K75" s="6"/>
      <c r="L75" s="6"/>
      <c r="M75" s="6"/>
      <c r="N75" s="6"/>
      <c r="O75" s="6"/>
      <c r="P75" s="6"/>
      <c r="Q75" s="6"/>
      <c r="R75" s="6"/>
      <c r="S75" s="6"/>
      <c r="T75" s="6"/>
      <c r="U75" s="9"/>
      <c r="V75" s="6"/>
      <c r="W75" s="6"/>
      <c r="X75" s="6"/>
      <c r="Y75" s="20"/>
      <c r="Z75" s="6"/>
      <c r="AA75" s="6"/>
      <c r="AB75" s="6"/>
      <c r="AC75" s="6"/>
      <c r="AD75" s="6"/>
      <c r="AE75" s="6"/>
      <c r="AF75" s="4"/>
      <c r="AG75" s="1"/>
      <c r="AH75" s="93" t="s">
        <v>95</v>
      </c>
      <c r="AI75" s="29">
        <v>0</v>
      </c>
    </row>
    <row r="76" spans="1:36" x14ac:dyDescent="0.25">
      <c r="A76" s="2"/>
      <c r="B76" s="6"/>
      <c r="C76" s="6"/>
      <c r="D76" s="107">
        <v>1</v>
      </c>
      <c r="E76" s="107"/>
      <c r="F76" s="160" t="s">
        <v>51</v>
      </c>
      <c r="G76" s="160"/>
      <c r="H76" s="160"/>
      <c r="I76" s="160"/>
      <c r="J76" s="160"/>
      <c r="K76" s="160"/>
      <c r="L76" s="160"/>
      <c r="M76" s="105" t="s">
        <v>52</v>
      </c>
      <c r="N76" s="141">
        <v>220218232</v>
      </c>
      <c r="O76" s="141"/>
      <c r="P76" s="141"/>
      <c r="Q76" s="141"/>
      <c r="R76" s="6"/>
      <c r="S76" s="6"/>
      <c r="T76" s="6"/>
      <c r="U76" s="9"/>
      <c r="V76" s="34"/>
      <c r="W76" s="153" t="s">
        <v>53</v>
      </c>
      <c r="X76" s="153"/>
      <c r="Y76" s="153"/>
      <c r="Z76" s="154"/>
      <c r="AA76" s="150">
        <v>1523</v>
      </c>
      <c r="AB76" s="151"/>
      <c r="AC76" s="151"/>
      <c r="AD76" s="151"/>
      <c r="AE76" s="152"/>
      <c r="AF76" s="4"/>
      <c r="AG76" s="1"/>
      <c r="AH76" s="93" t="s">
        <v>96</v>
      </c>
      <c r="AI76" s="29">
        <v>0</v>
      </c>
    </row>
    <row r="77" spans="1:36" x14ac:dyDescent="0.25">
      <c r="A77" s="2"/>
      <c r="B77" s="121"/>
      <c r="C77" s="121"/>
      <c r="D77" s="107">
        <v>2</v>
      </c>
      <c r="E77" s="107"/>
      <c r="F77" s="160" t="s">
        <v>54</v>
      </c>
      <c r="G77" s="160"/>
      <c r="H77" s="160"/>
      <c r="I77" s="160"/>
      <c r="J77" s="160"/>
      <c r="K77" s="160"/>
      <c r="L77" s="160"/>
      <c r="M77" s="105" t="s">
        <v>52</v>
      </c>
      <c r="N77" s="142">
        <f>+V25+V26+V27</f>
        <v>0</v>
      </c>
      <c r="O77" s="142"/>
      <c r="P77" s="142"/>
      <c r="Q77" s="142"/>
      <c r="R77" s="20"/>
      <c r="S77" s="6"/>
      <c r="T77" s="6"/>
      <c r="U77" s="9"/>
      <c r="V77" s="121"/>
      <c r="W77" s="153" t="s">
        <v>55</v>
      </c>
      <c r="X77" s="153"/>
      <c r="Y77" s="153"/>
      <c r="Z77" s="154"/>
      <c r="AA77" s="155"/>
      <c r="AB77" s="156"/>
      <c r="AC77" s="156"/>
      <c r="AD77" s="156"/>
      <c r="AE77" s="157"/>
      <c r="AF77" s="4"/>
      <c r="AG77" s="1"/>
      <c r="AH77" s="93" t="s">
        <v>98</v>
      </c>
      <c r="AI77" s="29">
        <v>0</v>
      </c>
    </row>
    <row r="78" spans="1:36" x14ac:dyDescent="0.25">
      <c r="A78" s="2"/>
      <c r="B78" s="121"/>
      <c r="C78" s="121"/>
      <c r="D78" s="107">
        <v>3</v>
      </c>
      <c r="E78" s="107"/>
      <c r="F78" s="160" t="s">
        <v>56</v>
      </c>
      <c r="G78" s="160"/>
      <c r="H78" s="160"/>
      <c r="I78" s="160"/>
      <c r="J78" s="160"/>
      <c r="K78" s="160"/>
      <c r="L78" s="160"/>
      <c r="M78" s="105" t="s">
        <v>52</v>
      </c>
      <c r="N78" s="142">
        <f>+N76+N77</f>
        <v>220218232</v>
      </c>
      <c r="O78" s="142"/>
      <c r="P78" s="142"/>
      <c r="Q78" s="142"/>
      <c r="R78" s="20"/>
      <c r="S78" s="6"/>
      <c r="T78" s="6"/>
      <c r="U78" s="9"/>
      <c r="V78" s="121"/>
      <c r="W78" s="6"/>
      <c r="X78" s="6"/>
      <c r="Y78" s="6"/>
      <c r="Z78" s="6"/>
      <c r="AA78" s="6"/>
      <c r="AB78" s="6"/>
      <c r="AC78" s="6"/>
      <c r="AD78" s="6"/>
      <c r="AE78" s="6"/>
      <c r="AF78" s="4"/>
      <c r="AG78" s="1"/>
      <c r="AH78" s="93" t="s">
        <v>100</v>
      </c>
      <c r="AI78" s="29">
        <v>0</v>
      </c>
    </row>
    <row r="79" spans="1:36" x14ac:dyDescent="0.25">
      <c r="A79" s="2"/>
      <c r="B79" s="121"/>
      <c r="C79" s="121"/>
      <c r="D79" s="107">
        <v>4</v>
      </c>
      <c r="E79" s="107"/>
      <c r="F79" s="160" t="s">
        <v>57</v>
      </c>
      <c r="G79" s="160"/>
      <c r="H79" s="160"/>
      <c r="I79" s="160"/>
      <c r="J79" s="160"/>
      <c r="K79" s="160"/>
      <c r="L79" s="160"/>
      <c r="M79" s="105" t="s">
        <v>52</v>
      </c>
      <c r="N79" s="142">
        <v>176174586</v>
      </c>
      <c r="O79" s="142"/>
      <c r="P79" s="142"/>
      <c r="Q79" s="142"/>
      <c r="R79" s="20"/>
      <c r="S79" s="6"/>
      <c r="T79" s="6"/>
      <c r="U79" s="9"/>
      <c r="V79" s="121"/>
      <c r="W79" s="153" t="s">
        <v>58</v>
      </c>
      <c r="X79" s="153"/>
      <c r="Y79" s="153"/>
      <c r="Z79" s="154"/>
      <c r="AA79" s="140">
        <v>1544</v>
      </c>
      <c r="AB79" s="140"/>
      <c r="AC79" s="140"/>
      <c r="AD79" s="140"/>
      <c r="AE79" s="140"/>
      <c r="AF79" s="4"/>
      <c r="AG79" s="1"/>
      <c r="AH79" s="97" t="s">
        <v>101</v>
      </c>
      <c r="AI79" s="98">
        <v>0</v>
      </c>
    </row>
    <row r="80" spans="1:36" x14ac:dyDescent="0.25">
      <c r="A80" s="2"/>
      <c r="B80" s="121"/>
      <c r="C80" s="121"/>
      <c r="D80" s="107">
        <v>5</v>
      </c>
      <c r="E80" s="107"/>
      <c r="F80" s="160" t="s">
        <v>59</v>
      </c>
      <c r="G80" s="160"/>
      <c r="H80" s="160"/>
      <c r="I80" s="160"/>
      <c r="J80" s="160"/>
      <c r="K80" s="160"/>
      <c r="L80" s="160"/>
      <c r="M80" s="105" t="s">
        <v>52</v>
      </c>
      <c r="N80" s="142">
        <f>+L54</f>
        <v>44043646</v>
      </c>
      <c r="O80" s="142"/>
      <c r="P80" s="142"/>
      <c r="Q80" s="142"/>
      <c r="R80" s="20"/>
      <c r="S80" s="6"/>
      <c r="T80" s="6"/>
      <c r="U80" s="9"/>
      <c r="V80" s="121"/>
      <c r="W80" s="153" t="s">
        <v>60</v>
      </c>
      <c r="X80" s="153"/>
      <c r="Y80" s="153"/>
      <c r="Z80" s="154"/>
      <c r="AA80" s="166"/>
      <c r="AB80" s="166"/>
      <c r="AC80" s="166"/>
      <c r="AD80" s="166"/>
      <c r="AE80" s="166"/>
      <c r="AF80" s="4"/>
      <c r="AG80" s="1"/>
      <c r="AH80" s="97" t="s">
        <v>102</v>
      </c>
      <c r="AI80" s="98">
        <v>0</v>
      </c>
    </row>
    <row r="81" spans="1:35" x14ac:dyDescent="0.25">
      <c r="A81" s="2"/>
      <c r="B81" s="121"/>
      <c r="C81" s="121"/>
      <c r="D81" s="107">
        <v>6</v>
      </c>
      <c r="E81" s="107"/>
      <c r="F81" s="160" t="s">
        <v>61</v>
      </c>
      <c r="G81" s="160"/>
      <c r="H81" s="160"/>
      <c r="I81" s="160"/>
      <c r="J81" s="160"/>
      <c r="K81" s="160"/>
      <c r="L81" s="160"/>
      <c r="M81" s="105" t="s">
        <v>52</v>
      </c>
      <c r="N81" s="142">
        <f>+N78-N79-N80</f>
        <v>0</v>
      </c>
      <c r="O81" s="142"/>
      <c r="P81" s="142"/>
      <c r="Q81" s="142"/>
      <c r="R81" s="20"/>
      <c r="S81" s="6"/>
      <c r="T81" s="6"/>
      <c r="U81" s="9"/>
      <c r="V81" s="5"/>
      <c r="W81" s="5"/>
      <c r="X81" s="5"/>
      <c r="Y81" s="5"/>
      <c r="Z81" s="5"/>
      <c r="AA81" s="5"/>
      <c r="AB81" s="5"/>
      <c r="AC81" s="5"/>
      <c r="AD81" s="5"/>
      <c r="AE81" s="5"/>
      <c r="AF81" s="4"/>
      <c r="AG81" s="1"/>
      <c r="AH81" s="97" t="s">
        <v>103</v>
      </c>
      <c r="AI81" s="98">
        <v>0</v>
      </c>
    </row>
    <row r="82" spans="1:35" x14ac:dyDescent="0.25">
      <c r="A82" s="2"/>
      <c r="B82" s="121"/>
      <c r="C82" s="121"/>
      <c r="D82" s="107"/>
      <c r="E82" s="107"/>
      <c r="F82" s="108"/>
      <c r="G82" s="108"/>
      <c r="H82" s="108"/>
      <c r="I82" s="108"/>
      <c r="J82" s="108"/>
      <c r="K82" s="108"/>
      <c r="L82" s="121"/>
      <c r="M82" s="121"/>
      <c r="N82" s="121"/>
      <c r="O82" s="121"/>
      <c r="P82" s="121"/>
      <c r="Q82" s="121"/>
      <c r="R82" s="121"/>
      <c r="S82" s="6"/>
      <c r="T82" s="6"/>
      <c r="U82" s="9"/>
      <c r="V82" s="158" t="s">
        <v>62</v>
      </c>
      <c r="W82" s="158"/>
      <c r="X82" s="158"/>
      <c r="Y82" s="158"/>
      <c r="Z82" s="159"/>
      <c r="AA82" s="164" t="s">
        <v>230</v>
      </c>
      <c r="AB82" s="165"/>
      <c r="AC82" s="165"/>
      <c r="AD82" s="165"/>
      <c r="AE82" s="165"/>
      <c r="AF82" s="4"/>
      <c r="AG82" s="1"/>
    </row>
    <row r="83" spans="1:35" x14ac:dyDescent="0.25">
      <c r="A83" s="21"/>
      <c r="B83" s="22"/>
      <c r="C83" s="22"/>
      <c r="D83" s="22"/>
      <c r="E83" s="22"/>
      <c r="F83" s="22"/>
      <c r="G83" s="22"/>
      <c r="H83" s="22"/>
      <c r="I83" s="22"/>
      <c r="J83" s="22"/>
      <c r="K83" s="22"/>
      <c r="L83" s="22"/>
      <c r="M83" s="22"/>
      <c r="N83" s="22"/>
      <c r="O83" s="22"/>
      <c r="P83" s="22"/>
      <c r="Q83" s="22"/>
      <c r="R83" s="22"/>
      <c r="S83" s="22"/>
      <c r="T83" s="22"/>
      <c r="U83" s="23"/>
      <c r="V83" s="22"/>
      <c r="W83" s="35"/>
      <c r="X83" s="35"/>
      <c r="Y83" s="35"/>
      <c r="Z83" s="35"/>
      <c r="AA83" s="35"/>
      <c r="AB83" s="35"/>
      <c r="AC83" s="35"/>
      <c r="AD83" s="35"/>
      <c r="AE83" s="35"/>
      <c r="AF83" s="24"/>
      <c r="AG83" s="1"/>
    </row>
    <row r="84" spans="1:35" ht="102" customHeight="1" x14ac:dyDescent="0.25">
      <c r="A84" s="248" t="s">
        <v>214</v>
      </c>
      <c r="B84" s="249"/>
      <c r="C84" s="249"/>
      <c r="D84" s="249"/>
      <c r="E84" s="249"/>
      <c r="F84" s="249"/>
      <c r="G84" s="249"/>
      <c r="H84" s="249"/>
      <c r="I84" s="249"/>
      <c r="J84" s="249"/>
      <c r="K84" s="249"/>
      <c r="L84" s="249"/>
      <c r="M84" s="249"/>
      <c r="N84" s="249"/>
      <c r="O84" s="249"/>
      <c r="P84" s="249"/>
      <c r="Q84" s="249"/>
      <c r="R84" s="249"/>
      <c r="S84" s="249"/>
      <c r="T84" s="249"/>
      <c r="U84" s="249"/>
      <c r="V84" s="249"/>
      <c r="W84" s="249"/>
      <c r="X84" s="249"/>
      <c r="Y84" s="249"/>
      <c r="Z84" s="249"/>
      <c r="AA84" s="249"/>
      <c r="AB84" s="249"/>
      <c r="AC84" s="249"/>
      <c r="AD84" s="249"/>
      <c r="AE84" s="249"/>
      <c r="AF84" s="250"/>
      <c r="AG84" s="77"/>
    </row>
    <row r="85" spans="1:35" s="99" customFormat="1" ht="18" customHeight="1" x14ac:dyDescent="0.25">
      <c r="A85" s="143" t="s">
        <v>326</v>
      </c>
      <c r="B85" s="144"/>
      <c r="C85" s="144"/>
      <c r="D85" s="144"/>
      <c r="E85" s="144"/>
      <c r="F85" s="144"/>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5"/>
      <c r="AG85" s="96"/>
    </row>
    <row r="86" spans="1:35" ht="61.5" customHeight="1" x14ac:dyDescent="0.25">
      <c r="A86" s="244" t="s">
        <v>64</v>
      </c>
      <c r="B86" s="245"/>
      <c r="C86" s="245"/>
      <c r="D86" s="245"/>
      <c r="E86" s="245"/>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45"/>
      <c r="AD86" s="245"/>
      <c r="AE86" s="245"/>
      <c r="AF86" s="246"/>
      <c r="AG86" s="1"/>
    </row>
    <row r="87" spans="1:35" x14ac:dyDescent="0.25">
      <c r="A87" s="247"/>
      <c r="B87" s="247"/>
      <c r="C87" s="247"/>
      <c r="D87" s="247"/>
      <c r="E87" s="247"/>
      <c r="F87" s="247"/>
      <c r="G87" s="247"/>
      <c r="H87" s="247"/>
      <c r="I87" s="247"/>
      <c r="J87" s="247"/>
      <c r="K87" s="247"/>
      <c r="L87" s="247"/>
      <c r="M87" s="247"/>
      <c r="N87" s="247"/>
      <c r="O87" s="247"/>
      <c r="P87" s="247"/>
      <c r="Q87" s="247"/>
      <c r="R87" s="247"/>
      <c r="S87" s="247"/>
      <c r="T87" s="247"/>
      <c r="U87" s="247"/>
      <c r="V87" s="247"/>
      <c r="W87" s="247"/>
      <c r="X87" s="247"/>
      <c r="Y87" s="247"/>
      <c r="Z87" s="247"/>
      <c r="AA87" s="247"/>
      <c r="AB87" s="247"/>
      <c r="AC87" s="247"/>
      <c r="AD87" s="247"/>
      <c r="AE87" s="247"/>
      <c r="AF87" s="247"/>
    </row>
    <row r="91" spans="1:35" x14ac:dyDescent="0.25">
      <c r="A91" s="1"/>
      <c r="B91" s="1"/>
      <c r="C91" s="1"/>
      <c r="D91" s="1"/>
      <c r="E91" s="1"/>
      <c r="F91" s="1"/>
      <c r="G91" s="1"/>
      <c r="H91" s="1"/>
      <c r="I91" s="1"/>
      <c r="J91" s="1"/>
      <c r="K91" s="1"/>
      <c r="L91" s="1"/>
      <c r="M91" s="25"/>
      <c r="N91" s="1"/>
      <c r="O91" s="1"/>
      <c r="P91" s="1"/>
      <c r="Q91" s="1"/>
      <c r="R91" s="1"/>
      <c r="S91" s="1"/>
      <c r="T91" s="1"/>
      <c r="U91" s="1"/>
      <c r="V91" s="1"/>
      <c r="W91" s="1"/>
      <c r="X91" s="1"/>
      <c r="Y91" s="1"/>
      <c r="Z91" s="1"/>
      <c r="AA91" s="1"/>
      <c r="AB91" s="1"/>
      <c r="AC91" s="1"/>
      <c r="AD91" s="1"/>
      <c r="AE91" s="1"/>
      <c r="AF91" s="1"/>
      <c r="AG91" s="1"/>
      <c r="AH91" s="18"/>
      <c r="AI91" s="18"/>
    </row>
    <row r="92" spans="1:35" x14ac:dyDescent="0.25">
      <c r="A92" s="1"/>
      <c r="B92" s="1"/>
      <c r="C92" s="1"/>
      <c r="D92" s="1"/>
      <c r="E92" s="1"/>
      <c r="F92" s="1"/>
      <c r="G92" s="1"/>
      <c r="H92" s="1"/>
      <c r="I92" s="1"/>
      <c r="J92" s="1"/>
      <c r="K92" s="1"/>
      <c r="L92" s="1"/>
      <c r="M92" s="26"/>
      <c r="N92" s="1"/>
      <c r="O92" s="1"/>
      <c r="P92" s="1"/>
      <c r="Q92" s="1"/>
      <c r="R92" s="1"/>
      <c r="S92" s="1"/>
      <c r="T92" s="1"/>
      <c r="U92" s="1"/>
      <c r="V92" s="1"/>
      <c r="W92" s="1"/>
      <c r="X92" s="1"/>
      <c r="Y92" s="1"/>
      <c r="Z92" s="1"/>
      <c r="AA92" s="1"/>
      <c r="AB92" s="1"/>
      <c r="AC92" s="1"/>
      <c r="AD92" s="1"/>
      <c r="AE92" s="1"/>
      <c r="AF92" s="1"/>
      <c r="AG92" s="1"/>
      <c r="AH92" s="1"/>
      <c r="AI92" s="18"/>
    </row>
    <row r="93" spans="1:35" x14ac:dyDescent="0.25">
      <c r="A93" s="1"/>
      <c r="B93" s="1"/>
      <c r="C93" s="1"/>
      <c r="D93" s="1"/>
      <c r="E93" s="1"/>
      <c r="F93" s="1"/>
      <c r="G93" s="1"/>
      <c r="H93" s="1"/>
      <c r="I93" s="1"/>
      <c r="J93" s="1"/>
      <c r="K93" s="1"/>
      <c r="L93" s="1"/>
      <c r="M93" s="18"/>
      <c r="N93" s="1"/>
      <c r="O93" s="1"/>
      <c r="P93" s="1"/>
      <c r="Q93" s="1"/>
      <c r="R93" s="1"/>
      <c r="S93" s="1"/>
      <c r="T93" s="1"/>
      <c r="U93" s="1"/>
      <c r="V93" s="1"/>
      <c r="W93" s="1"/>
      <c r="X93" s="1"/>
      <c r="Y93" s="1"/>
      <c r="Z93" s="1"/>
      <c r="AA93" s="1"/>
      <c r="AB93" s="1"/>
      <c r="AC93" s="1"/>
      <c r="AD93" s="1"/>
      <c r="AE93" s="1"/>
      <c r="AF93" s="1"/>
      <c r="AG93" s="1"/>
      <c r="AH93" s="1"/>
      <c r="AI93" s="1"/>
    </row>
    <row r="94" spans="1:35" x14ac:dyDescent="0.25">
      <c r="A94" s="1"/>
      <c r="B94" s="1"/>
      <c r="C94" s="1"/>
      <c r="D94" s="1"/>
      <c r="E94" s="1"/>
      <c r="F94" s="1"/>
      <c r="G94" s="1"/>
      <c r="H94" s="1"/>
      <c r="I94" s="1"/>
      <c r="J94" s="1"/>
      <c r="K94" s="1"/>
      <c r="L94" s="1"/>
      <c r="M94" s="18"/>
      <c r="N94" s="1"/>
      <c r="O94" s="1"/>
      <c r="P94" s="1"/>
      <c r="Q94" s="1"/>
      <c r="R94" s="1"/>
      <c r="S94" s="1"/>
      <c r="T94" s="1"/>
      <c r="U94" s="1"/>
      <c r="V94" s="1"/>
      <c r="W94" s="1"/>
      <c r="X94" s="1"/>
      <c r="Y94" s="1"/>
      <c r="Z94" s="1"/>
      <c r="AA94" s="1"/>
      <c r="AB94" s="1"/>
      <c r="AC94" s="1"/>
      <c r="AD94" s="1"/>
      <c r="AE94" s="1"/>
      <c r="AF94" s="1"/>
      <c r="AG94" s="1"/>
      <c r="AH94" s="1"/>
      <c r="AI94" s="18"/>
    </row>
    <row r="97" spans="1:35" x14ac:dyDescent="0.25">
      <c r="A97" s="1"/>
      <c r="B97" s="1"/>
      <c r="C97" s="1"/>
      <c r="D97" s="1"/>
      <c r="E97" s="1"/>
      <c r="F97" s="1"/>
      <c r="G97" s="1"/>
      <c r="H97" s="1"/>
      <c r="I97" s="1"/>
      <c r="J97" s="1"/>
      <c r="K97" s="1"/>
      <c r="L97" s="1"/>
      <c r="M97" s="18"/>
      <c r="N97" s="1"/>
      <c r="O97" s="1"/>
      <c r="P97" s="1"/>
      <c r="Q97" s="1"/>
      <c r="R97" s="1"/>
      <c r="S97" s="1"/>
      <c r="T97" s="1"/>
      <c r="U97" s="1"/>
      <c r="V97" s="1"/>
      <c r="W97" s="1"/>
      <c r="X97" s="1"/>
      <c r="Y97" s="1"/>
      <c r="Z97" s="1"/>
      <c r="AA97" s="1"/>
      <c r="AB97" s="1"/>
      <c r="AC97" s="1"/>
      <c r="AD97" s="1"/>
      <c r="AE97" s="1"/>
      <c r="AF97" s="1"/>
      <c r="AG97" s="1"/>
      <c r="AH97" s="1"/>
      <c r="AI97" s="1"/>
    </row>
  </sheetData>
  <sheetProtection selectLockedCells="1"/>
  <mergeCells count="136">
    <mergeCell ref="A86:AF86"/>
    <mergeCell ref="A87:AF87"/>
    <mergeCell ref="A84:AF84"/>
    <mergeCell ref="A74:AF74"/>
    <mergeCell ref="A72:I72"/>
    <mergeCell ref="AB69:AC69"/>
    <mergeCell ref="M72:P72"/>
    <mergeCell ref="AD69:AF69"/>
    <mergeCell ref="N25:T25"/>
    <mergeCell ref="N26:T26"/>
    <mergeCell ref="A50:AF50"/>
    <mergeCell ref="E27:F27"/>
    <mergeCell ref="N27:T27"/>
    <mergeCell ref="V27:Z27"/>
    <mergeCell ref="V57:Y57"/>
    <mergeCell ref="AA57:AB57"/>
    <mergeCell ref="AA56:AB56"/>
    <mergeCell ref="E25:F25"/>
    <mergeCell ref="E26:F26"/>
    <mergeCell ref="V26:Z26"/>
    <mergeCell ref="V25:Z25"/>
    <mergeCell ref="AC57:AD57"/>
    <mergeCell ref="A62:AF62"/>
    <mergeCell ref="W79:Z79"/>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G13:R13"/>
    <mergeCell ref="E7:F7"/>
    <mergeCell ref="G7:H7"/>
    <mergeCell ref="A15:H15"/>
    <mergeCell ref="Y12:AF12"/>
    <mergeCell ref="A23:C23"/>
    <mergeCell ref="M8:Y8"/>
    <mergeCell ref="C8:D8"/>
    <mergeCell ref="E8:F8"/>
    <mergeCell ref="G8:H8"/>
    <mergeCell ref="V20:Z20"/>
    <mergeCell ref="N18:Q18"/>
    <mergeCell ref="AB17:AE17"/>
    <mergeCell ref="W18:X18"/>
    <mergeCell ref="G18:I18"/>
    <mergeCell ref="E21:F21"/>
    <mergeCell ref="E22:F22"/>
    <mergeCell ref="E23:F23"/>
    <mergeCell ref="AC18:AD18"/>
    <mergeCell ref="V17:Z17"/>
    <mergeCell ref="I15:Z15"/>
    <mergeCell ref="V23:Z23"/>
    <mergeCell ref="A27:C27"/>
    <mergeCell ref="A21:C21"/>
    <mergeCell ref="A22:C22"/>
    <mergeCell ref="A25:C25"/>
    <mergeCell ref="V21:Z21"/>
    <mergeCell ref="T54:Z54"/>
    <mergeCell ref="A52:AF52"/>
    <mergeCell ref="E18:F18"/>
    <mergeCell ref="A59:AB59"/>
    <mergeCell ref="M66:O66"/>
    <mergeCell ref="X66:AB66"/>
    <mergeCell ref="AC66:AF66"/>
    <mergeCell ref="AD68:AF68"/>
    <mergeCell ref="G66:I66"/>
    <mergeCell ref="T68:AA68"/>
    <mergeCell ref="V22:Z22"/>
    <mergeCell ref="G21:I21"/>
    <mergeCell ref="G22:I22"/>
    <mergeCell ref="N80:Q80"/>
    <mergeCell ref="AA82:AE82"/>
    <mergeCell ref="AA80:AE80"/>
    <mergeCell ref="S65:T65"/>
    <mergeCell ref="A54:K54"/>
    <mergeCell ref="L54:R54"/>
    <mergeCell ref="A49:AF49"/>
    <mergeCell ref="A29:AF29"/>
    <mergeCell ref="A30:AF48"/>
    <mergeCell ref="L57:P57"/>
    <mergeCell ref="AA79:AE79"/>
    <mergeCell ref="T69:AA69"/>
    <mergeCell ref="M69:O69"/>
    <mergeCell ref="G69:I69"/>
    <mergeCell ref="N78:Q78"/>
    <mergeCell ref="M65:O65"/>
    <mergeCell ref="N79:Q79"/>
    <mergeCell ref="AA54:AE54"/>
    <mergeCell ref="AC56:AD56"/>
    <mergeCell ref="Q57:U57"/>
    <mergeCell ref="A57:H57"/>
    <mergeCell ref="A65:C65"/>
    <mergeCell ref="E65:F65"/>
    <mergeCell ref="S66:T66"/>
    <mergeCell ref="AH65:AJ65"/>
    <mergeCell ref="E66:F66"/>
    <mergeCell ref="N76:Q76"/>
    <mergeCell ref="N77:Q77"/>
    <mergeCell ref="A85:AF85"/>
    <mergeCell ref="E69:F69"/>
    <mergeCell ref="A69:C69"/>
    <mergeCell ref="G65:I65"/>
    <mergeCell ref="AA76:AE76"/>
    <mergeCell ref="W77:Z77"/>
    <mergeCell ref="W76:Z76"/>
    <mergeCell ref="AA77:AE77"/>
    <mergeCell ref="V82:Z82"/>
    <mergeCell ref="F81:L81"/>
    <mergeCell ref="F79:L79"/>
    <mergeCell ref="F80:L80"/>
    <mergeCell ref="F78:L78"/>
    <mergeCell ref="X65:AB65"/>
    <mergeCell ref="AC65:AF65"/>
    <mergeCell ref="F76:L76"/>
    <mergeCell ref="F77:L77"/>
    <mergeCell ref="A66:C66"/>
    <mergeCell ref="N81:Q81"/>
    <mergeCell ref="W80:Z80"/>
  </mergeCells>
  <phoneticPr fontId="18"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'.'!$G$2:$G$73</xm:f>
          </x14:formula1>
          <xm:sqref>I15:Z15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8"/>
  <sheetViews>
    <sheetView tabSelected="1" zoomScale="85" zoomScaleNormal="85" workbookViewId="0">
      <selection activeCell="F1" sqref="F1:T1"/>
    </sheetView>
  </sheetViews>
  <sheetFormatPr baseColWidth="10" defaultRowHeight="15" x14ac:dyDescent="0.25"/>
  <cols>
    <col min="1" max="6" width="7.140625" customWidth="1"/>
    <col min="7" max="7" width="17.140625" customWidth="1"/>
    <col min="8" max="8" width="5.7109375" customWidth="1"/>
    <col min="9" max="14" width="7.140625" customWidth="1"/>
    <col min="15" max="16" width="4.28515625" customWidth="1"/>
    <col min="17" max="18" width="10.5703125" customWidth="1"/>
    <col min="19" max="25" width="7.140625" customWidth="1"/>
  </cols>
  <sheetData>
    <row r="1" spans="1:34" ht="38.25" customHeight="1" x14ac:dyDescent="0.25">
      <c r="A1" s="292"/>
      <c r="B1" s="292"/>
      <c r="C1" s="292"/>
      <c r="D1" s="292"/>
      <c r="E1" s="292"/>
      <c r="F1" s="293" t="s">
        <v>0</v>
      </c>
      <c r="G1" s="293"/>
      <c r="H1" s="293"/>
      <c r="I1" s="293"/>
      <c r="J1" s="293"/>
      <c r="K1" s="293"/>
      <c r="L1" s="293"/>
      <c r="M1" s="293"/>
      <c r="N1" s="293"/>
      <c r="O1" s="293"/>
      <c r="P1" s="293"/>
      <c r="Q1" s="293"/>
      <c r="R1" s="293"/>
      <c r="S1" s="293"/>
      <c r="T1" s="293"/>
      <c r="U1" s="216" t="s">
        <v>220</v>
      </c>
      <c r="V1" s="216"/>
      <c r="W1" s="216"/>
      <c r="X1" s="216"/>
      <c r="Y1" s="216"/>
      <c r="Z1" s="53"/>
      <c r="AA1" s="53"/>
      <c r="AB1" s="53"/>
      <c r="AC1" s="53"/>
      <c r="AD1" s="53"/>
      <c r="AE1" s="53"/>
      <c r="AF1" s="53"/>
      <c r="AG1" s="53"/>
      <c r="AH1" s="53"/>
    </row>
    <row r="2" spans="1:34" ht="38.25" customHeight="1" x14ac:dyDescent="0.25">
      <c r="A2" s="292"/>
      <c r="B2" s="292"/>
      <c r="C2" s="292"/>
      <c r="D2" s="292"/>
      <c r="E2" s="292"/>
      <c r="F2" s="294" t="s">
        <v>219</v>
      </c>
      <c r="G2" s="293"/>
      <c r="H2" s="293"/>
      <c r="I2" s="293"/>
      <c r="J2" s="293"/>
      <c r="K2" s="293"/>
      <c r="L2" s="293"/>
      <c r="M2" s="293"/>
      <c r="N2" s="293"/>
      <c r="O2" s="293"/>
      <c r="P2" s="293"/>
      <c r="Q2" s="293"/>
      <c r="R2" s="293"/>
      <c r="S2" s="293"/>
      <c r="T2" s="293"/>
      <c r="U2" s="216"/>
      <c r="V2" s="216"/>
      <c r="W2" s="216"/>
      <c r="X2" s="216"/>
      <c r="Y2" s="216"/>
      <c r="Z2" s="53"/>
      <c r="AA2" s="53"/>
      <c r="AB2" s="53"/>
      <c r="AC2" s="53"/>
      <c r="AD2" s="53"/>
      <c r="AE2" s="53"/>
      <c r="AF2" s="53"/>
      <c r="AG2" s="53"/>
      <c r="AH2" s="53"/>
    </row>
    <row r="3" spans="1:34" x14ac:dyDescent="0.25">
      <c r="A3" s="54"/>
      <c r="B3" s="54"/>
      <c r="C3" s="54"/>
      <c r="D3" s="54"/>
      <c r="E3" s="54"/>
      <c r="F3" s="54"/>
      <c r="G3" s="54"/>
      <c r="H3" s="54"/>
      <c r="I3" s="54"/>
      <c r="J3" s="54"/>
      <c r="K3" s="54"/>
      <c r="L3" s="54"/>
      <c r="M3" s="54"/>
      <c r="N3" s="54"/>
      <c r="O3" s="54"/>
      <c r="P3" s="54"/>
      <c r="Q3" s="54"/>
      <c r="R3" s="54"/>
      <c r="S3" s="54"/>
      <c r="T3" s="54"/>
      <c r="U3" s="54"/>
      <c r="V3" s="54"/>
      <c r="W3" s="54"/>
      <c r="X3" s="54"/>
      <c r="Y3" s="54"/>
      <c r="Z3" s="53"/>
      <c r="AA3" s="53"/>
      <c r="AB3" s="53"/>
      <c r="AC3" s="53"/>
      <c r="AD3" s="53"/>
      <c r="AE3" s="53"/>
      <c r="AF3" s="53"/>
      <c r="AG3" s="53"/>
      <c r="AH3" s="53"/>
    </row>
    <row r="4" spans="1:34" x14ac:dyDescent="0.25">
      <c r="A4" s="295" t="s">
        <v>65</v>
      </c>
      <c r="B4" s="295"/>
      <c r="C4" s="295"/>
      <c r="D4" s="295"/>
      <c r="E4" s="295"/>
      <c r="F4" s="295"/>
      <c r="G4" s="295"/>
      <c r="H4" s="295"/>
      <c r="I4" s="295"/>
      <c r="J4" s="295"/>
      <c r="K4" s="295"/>
      <c r="L4" s="295"/>
      <c r="M4" s="295"/>
      <c r="N4" s="295"/>
      <c r="O4" s="295"/>
      <c r="P4" s="295"/>
      <c r="Q4" s="295"/>
      <c r="R4" s="296"/>
      <c r="S4" s="296"/>
      <c r="T4" s="296"/>
      <c r="U4" s="296"/>
      <c r="V4" s="296"/>
      <c r="W4" s="295"/>
      <c r="X4" s="295"/>
      <c r="Y4" s="295"/>
      <c r="Z4" s="53"/>
      <c r="AA4" s="53"/>
      <c r="AB4" s="53"/>
      <c r="AC4" s="53"/>
      <c r="AD4" s="53"/>
      <c r="AE4" s="53"/>
      <c r="AF4" s="53"/>
      <c r="AG4" s="53"/>
      <c r="AH4" s="53"/>
    </row>
    <row r="5" spans="1:34" x14ac:dyDescent="0.25">
      <c r="A5" s="283" t="s">
        <v>66</v>
      </c>
      <c r="B5" s="284"/>
      <c r="C5" s="284"/>
      <c r="D5" s="284"/>
      <c r="E5" s="285"/>
      <c r="F5" s="302" t="s">
        <v>67</v>
      </c>
      <c r="G5" s="58" t="s">
        <v>68</v>
      </c>
      <c r="H5" s="58" t="s">
        <v>5</v>
      </c>
      <c r="I5" s="289" t="s">
        <v>6</v>
      </c>
      <c r="J5" s="289"/>
      <c r="K5" s="298" t="s">
        <v>69</v>
      </c>
      <c r="L5" s="299"/>
      <c r="M5" s="58" t="s">
        <v>68</v>
      </c>
      <c r="N5" s="58" t="s">
        <v>5</v>
      </c>
      <c r="O5" s="289" t="s">
        <v>6</v>
      </c>
      <c r="P5" s="289"/>
      <c r="Q5" s="310"/>
      <c r="R5" s="297" t="s">
        <v>70</v>
      </c>
      <c r="S5" s="297"/>
      <c r="T5" s="297"/>
      <c r="U5" s="297"/>
      <c r="V5" s="297"/>
      <c r="W5" s="76" t="s">
        <v>68</v>
      </c>
      <c r="X5" s="58" t="s">
        <v>5</v>
      </c>
      <c r="Y5" s="59" t="s">
        <v>6</v>
      </c>
      <c r="Z5" s="53"/>
      <c r="AA5" s="53"/>
      <c r="AB5" s="53"/>
      <c r="AC5" s="53"/>
      <c r="AD5" s="53"/>
      <c r="AE5" s="53"/>
      <c r="AF5" s="53"/>
      <c r="AG5" s="53"/>
      <c r="AH5" s="53"/>
    </row>
    <row r="6" spans="1:34" x14ac:dyDescent="0.25">
      <c r="A6" s="286"/>
      <c r="B6" s="287"/>
      <c r="C6" s="287"/>
      <c r="D6" s="287"/>
      <c r="E6" s="288"/>
      <c r="F6" s="303"/>
      <c r="G6" s="60">
        <v>12</v>
      </c>
      <c r="H6" s="60">
        <v>1</v>
      </c>
      <c r="I6" s="308">
        <v>2021</v>
      </c>
      <c r="J6" s="308"/>
      <c r="K6" s="300"/>
      <c r="L6" s="301"/>
      <c r="M6" s="60">
        <v>15</v>
      </c>
      <c r="N6" s="60">
        <v>3</v>
      </c>
      <c r="O6" s="309">
        <v>2021</v>
      </c>
      <c r="P6" s="309"/>
      <c r="Q6" s="311"/>
      <c r="R6" s="297"/>
      <c r="S6" s="297"/>
      <c r="T6" s="297"/>
      <c r="U6" s="297"/>
      <c r="V6" s="297"/>
      <c r="W6" s="79">
        <v>15</v>
      </c>
      <c r="X6" s="61">
        <v>5</v>
      </c>
      <c r="Y6" s="62">
        <v>2021</v>
      </c>
      <c r="Z6" s="53"/>
      <c r="AA6" s="53"/>
      <c r="AB6" s="53"/>
      <c r="AC6" s="53"/>
      <c r="AD6" s="53"/>
      <c r="AE6" s="53"/>
      <c r="AF6" s="53"/>
      <c r="AG6" s="53"/>
      <c r="AH6" s="53"/>
    </row>
    <row r="7" spans="1:34" x14ac:dyDescent="0.25">
      <c r="A7" s="280" t="s">
        <v>71</v>
      </c>
      <c r="B7" s="281"/>
      <c r="C7" s="281"/>
      <c r="D7" s="282"/>
      <c r="E7" s="280">
        <f>+'Hoja 1'!$E$18</f>
        <v>1023</v>
      </c>
      <c r="F7" s="281"/>
      <c r="G7" s="279" t="s">
        <v>72</v>
      </c>
      <c r="H7" s="279"/>
      <c r="I7" s="279"/>
      <c r="J7" s="279"/>
      <c r="K7" s="134">
        <f>+'Hoja 1'!$J$18</f>
        <v>17</v>
      </c>
      <c r="L7" s="134">
        <f>+'Hoja 1'!$K$18</f>
        <v>12</v>
      </c>
      <c r="M7" s="134">
        <f>+'Hoja 1'!$L$18</f>
        <v>2020</v>
      </c>
      <c r="N7" s="304" t="s">
        <v>73</v>
      </c>
      <c r="O7" s="304"/>
      <c r="P7" s="304"/>
      <c r="Q7" s="304"/>
      <c r="R7" s="305" t="str">
        <f>+'Hoja 1'!I15</f>
        <v>10 10-Contrato de Obra</v>
      </c>
      <c r="S7" s="287"/>
      <c r="T7" s="287"/>
      <c r="U7" s="287"/>
      <c r="V7" s="287"/>
      <c r="W7" s="306"/>
      <c r="X7" s="306"/>
      <c r="Y7" s="307"/>
      <c r="Z7" s="53"/>
      <c r="AA7" s="53"/>
      <c r="AB7" s="53"/>
      <c r="AC7" s="53"/>
      <c r="AD7" s="53"/>
      <c r="AE7" s="53"/>
      <c r="AF7" s="53"/>
      <c r="AG7" s="53"/>
      <c r="AH7" s="53"/>
    </row>
    <row r="8" spans="1:34" x14ac:dyDescent="0.25">
      <c r="A8" s="290" t="s">
        <v>74</v>
      </c>
      <c r="B8" s="290"/>
      <c r="C8" s="290"/>
      <c r="D8" s="290"/>
      <c r="E8" s="290"/>
      <c r="F8" s="290"/>
      <c r="G8" s="291"/>
      <c r="H8" s="291"/>
      <c r="I8" s="291"/>
      <c r="J8" s="291"/>
      <c r="K8" s="291"/>
      <c r="L8" s="291"/>
      <c r="M8" s="291"/>
      <c r="N8" s="312" t="str">
        <f>+'Hoja 1'!G13</f>
        <v>HENRY PUENTES DUSSAN</v>
      </c>
      <c r="O8" s="313"/>
      <c r="P8" s="313"/>
      <c r="Q8" s="313"/>
      <c r="R8" s="314"/>
      <c r="S8" s="314"/>
      <c r="T8" s="314"/>
      <c r="U8" s="314"/>
      <c r="V8" s="314"/>
      <c r="W8" s="314"/>
      <c r="X8" s="314"/>
      <c r="Y8" s="315"/>
      <c r="Z8" s="53"/>
      <c r="AA8" s="53"/>
      <c r="AB8" s="53"/>
      <c r="AC8" s="53"/>
      <c r="AD8" s="53"/>
      <c r="AE8" s="53"/>
      <c r="AF8" s="53"/>
      <c r="AG8" s="53"/>
      <c r="AH8" s="53"/>
    </row>
    <row r="9" spans="1:34" x14ac:dyDescent="0.25">
      <c r="A9" s="327" t="s">
        <v>75</v>
      </c>
      <c r="B9" s="328"/>
      <c r="C9" s="328"/>
      <c r="D9" s="328"/>
      <c r="E9" s="328"/>
      <c r="F9" s="329"/>
      <c r="G9" s="327" t="s">
        <v>46</v>
      </c>
      <c r="H9" s="329"/>
      <c r="I9" s="310" t="s">
        <v>76</v>
      </c>
      <c r="J9" s="333"/>
      <c r="K9" s="334"/>
      <c r="L9" s="338" t="str">
        <f>+'Hoja 1'!Z13</f>
        <v>12.111.266</v>
      </c>
      <c r="M9" s="339"/>
      <c r="N9" s="339"/>
      <c r="O9" s="339"/>
      <c r="P9" s="340"/>
      <c r="Q9" s="297" t="s">
        <v>21</v>
      </c>
      <c r="R9" s="297"/>
      <c r="S9" s="297"/>
      <c r="T9" s="297"/>
      <c r="U9" s="297" t="s">
        <v>17</v>
      </c>
      <c r="V9" s="297"/>
      <c r="W9" s="297"/>
      <c r="X9" s="297"/>
      <c r="Y9" s="297"/>
      <c r="Z9" s="53"/>
      <c r="AA9" s="53"/>
      <c r="AB9" s="53"/>
      <c r="AC9" s="53"/>
      <c r="AD9" s="53"/>
      <c r="AE9" s="53"/>
      <c r="AF9" s="53"/>
      <c r="AG9" s="53"/>
      <c r="AH9" s="53"/>
    </row>
    <row r="10" spans="1:34" x14ac:dyDescent="0.25">
      <c r="A10" s="330"/>
      <c r="B10" s="331"/>
      <c r="C10" s="331"/>
      <c r="D10" s="331"/>
      <c r="E10" s="331"/>
      <c r="F10" s="332"/>
      <c r="G10" s="330"/>
      <c r="H10" s="332"/>
      <c r="I10" s="335"/>
      <c r="J10" s="336"/>
      <c r="K10" s="337"/>
      <c r="L10" s="341"/>
      <c r="M10" s="342"/>
      <c r="N10" s="342"/>
      <c r="O10" s="342"/>
      <c r="P10" s="343"/>
      <c r="Q10" s="129">
        <f>+'Hoja 1'!R18</f>
        <v>12</v>
      </c>
      <c r="R10" s="129">
        <f>+'Hoja 1'!S18</f>
        <v>1</v>
      </c>
      <c r="S10" s="278">
        <f>+'Hoja 1'!T18</f>
        <v>2021</v>
      </c>
      <c r="T10" s="278"/>
      <c r="U10" s="135">
        <f>+'Hoja 1'!AB18</f>
        <v>15</v>
      </c>
      <c r="V10" s="325">
        <f>+'Hoja 1'!AC18</f>
        <v>4</v>
      </c>
      <c r="W10" s="325"/>
      <c r="X10" s="326">
        <f>+'Hoja 1'!AE18</f>
        <v>2021</v>
      </c>
      <c r="Y10" s="326"/>
      <c r="Z10" s="53"/>
      <c r="AA10" s="53"/>
      <c r="AB10" s="53"/>
      <c r="AC10" s="53"/>
      <c r="AD10" s="53"/>
      <c r="AE10" s="53"/>
      <c r="AF10" s="53"/>
      <c r="AG10" s="53"/>
      <c r="AH10" s="53"/>
    </row>
    <row r="11" spans="1:34" x14ac:dyDescent="0.25">
      <c r="A11" s="324" t="s">
        <v>32</v>
      </c>
      <c r="B11" s="324"/>
      <c r="C11" s="324"/>
      <c r="D11" s="324"/>
      <c r="E11" s="324"/>
      <c r="F11" s="324"/>
      <c r="G11" s="324"/>
      <c r="H11" s="324"/>
      <c r="I11" s="324"/>
      <c r="J11" s="324"/>
      <c r="K11" s="324"/>
      <c r="L11" s="324"/>
      <c r="M11" s="324"/>
      <c r="N11" s="324"/>
      <c r="O11" s="324"/>
      <c r="P11" s="324"/>
      <c r="Q11" s="324"/>
      <c r="R11" s="324"/>
      <c r="S11" s="324"/>
      <c r="T11" s="324"/>
      <c r="U11" s="324"/>
      <c r="V11" s="324"/>
      <c r="W11" s="324"/>
      <c r="X11" s="324"/>
      <c r="Y11" s="324"/>
      <c r="Z11" s="53"/>
      <c r="AA11" s="53"/>
      <c r="AB11" s="53"/>
      <c r="AC11" s="53"/>
      <c r="AD11" s="53"/>
      <c r="AE11" s="53"/>
      <c r="AF11" s="53"/>
      <c r="AG11" s="53"/>
      <c r="AH11" s="53"/>
    </row>
    <row r="12" spans="1:34" ht="45" customHeight="1" x14ac:dyDescent="0.25">
      <c r="A12" s="316" t="str">
        <f>+'Hoja 1'!A50</f>
        <v>Contratar las Obras con Saldo Pedagógico que permitan adecuar, mantener y mejorar la infraestructura física de los espacios priorizados a través de los diálogos y concertación ciudadana liderados por el Instituto Distrital de la Participación y la Acción Comunal IDPAC.</v>
      </c>
      <c r="B12" s="317"/>
      <c r="C12" s="317"/>
      <c r="D12" s="317"/>
      <c r="E12" s="317"/>
      <c r="F12" s="317"/>
      <c r="G12" s="317"/>
      <c r="H12" s="317"/>
      <c r="I12" s="317"/>
      <c r="J12" s="317"/>
      <c r="K12" s="317"/>
      <c r="L12" s="317"/>
      <c r="M12" s="317"/>
      <c r="N12" s="317"/>
      <c r="O12" s="317"/>
      <c r="P12" s="317"/>
      <c r="Q12" s="317"/>
      <c r="R12" s="317"/>
      <c r="S12" s="317"/>
      <c r="T12" s="317"/>
      <c r="U12" s="317"/>
      <c r="V12" s="317"/>
      <c r="W12" s="317"/>
      <c r="X12" s="317"/>
      <c r="Y12" s="318"/>
      <c r="Z12" s="53"/>
      <c r="AA12" s="55"/>
      <c r="AB12" s="55"/>
      <c r="AC12" s="55"/>
      <c r="AD12" s="55"/>
      <c r="AE12" s="55"/>
      <c r="AF12" s="55"/>
      <c r="AG12" s="55"/>
      <c r="AH12" s="55"/>
    </row>
    <row r="13" spans="1:34" x14ac:dyDescent="0.25">
      <c r="A13" s="319" t="s">
        <v>77</v>
      </c>
      <c r="B13" s="319"/>
      <c r="C13" s="319"/>
      <c r="D13" s="319"/>
      <c r="E13" s="319"/>
      <c r="F13" s="319"/>
      <c r="G13" s="319"/>
      <c r="H13" s="58">
        <f>+'Hoja 1'!V18</f>
        <v>1</v>
      </c>
      <c r="I13" s="320" t="s">
        <v>78</v>
      </c>
      <c r="J13" s="320"/>
      <c r="K13" s="58">
        <f>+'Hoja 1'!Y18</f>
        <v>15</v>
      </c>
      <c r="L13" s="321" t="s">
        <v>79</v>
      </c>
      <c r="M13" s="322"/>
      <c r="N13" s="323" t="s">
        <v>80</v>
      </c>
      <c r="O13" s="323"/>
      <c r="P13" s="323"/>
      <c r="Q13" s="323"/>
      <c r="R13" s="323"/>
      <c r="S13" s="323"/>
      <c r="T13" s="323"/>
      <c r="U13" s="323"/>
      <c r="V13" s="323"/>
      <c r="W13" s="65">
        <f>+'Hoja 1'!R18</f>
        <v>12</v>
      </c>
      <c r="X13" s="65">
        <f>+'Hoja 1'!S18</f>
        <v>1</v>
      </c>
      <c r="Y13" s="66">
        <f>+'Hoja 1'!T18</f>
        <v>2021</v>
      </c>
      <c r="Z13" s="53"/>
      <c r="AA13" s="56"/>
      <c r="AB13" s="53"/>
      <c r="AC13" s="53"/>
      <c r="AD13" s="53"/>
      <c r="AE13" s="53"/>
      <c r="AF13" s="53"/>
      <c r="AG13" s="53"/>
      <c r="AH13" s="53"/>
    </row>
    <row r="14" spans="1:34" s="80" customFormat="1" x14ac:dyDescent="0.25">
      <c r="A14" s="327" t="s">
        <v>25</v>
      </c>
      <c r="B14" s="328"/>
      <c r="C14" s="329"/>
      <c r="D14" s="61" t="s">
        <v>81</v>
      </c>
      <c r="E14" s="61" t="s">
        <v>68</v>
      </c>
      <c r="F14" s="61" t="s">
        <v>5</v>
      </c>
      <c r="G14" s="357" t="s">
        <v>6</v>
      </c>
      <c r="H14" s="357"/>
      <c r="I14" s="308" t="s">
        <v>82</v>
      </c>
      <c r="J14" s="308"/>
      <c r="K14" s="308"/>
      <c r="L14" s="61" t="s">
        <v>81</v>
      </c>
      <c r="M14" s="61" t="s">
        <v>68</v>
      </c>
      <c r="N14" s="61" t="s">
        <v>5</v>
      </c>
      <c r="O14" s="357" t="s">
        <v>6</v>
      </c>
      <c r="P14" s="357"/>
      <c r="Q14" s="365" t="s">
        <v>82</v>
      </c>
      <c r="R14" s="365"/>
      <c r="S14" s="61" t="s">
        <v>81</v>
      </c>
      <c r="T14" s="75" t="s">
        <v>68</v>
      </c>
      <c r="U14" s="75" t="s">
        <v>5</v>
      </c>
      <c r="V14" s="73" t="s">
        <v>6</v>
      </c>
      <c r="W14" s="278" t="s">
        <v>82</v>
      </c>
      <c r="X14" s="278"/>
      <c r="Y14" s="278"/>
      <c r="Z14" s="78"/>
      <c r="AA14" s="78"/>
      <c r="AB14" s="78"/>
      <c r="AC14" s="78"/>
      <c r="AD14" s="78"/>
      <c r="AE14" s="78"/>
      <c r="AF14" s="78"/>
      <c r="AG14" s="78"/>
      <c r="AH14" s="78"/>
    </row>
    <row r="15" spans="1:34" x14ac:dyDescent="0.25">
      <c r="A15" s="330"/>
      <c r="B15" s="331"/>
      <c r="C15" s="332"/>
      <c r="D15" s="67">
        <v>1</v>
      </c>
      <c r="E15" s="68">
        <f>+'Hoja 1'!J21</f>
        <v>26</v>
      </c>
      <c r="F15" s="68">
        <f>+'Hoja 1'!K21</f>
        <v>2</v>
      </c>
      <c r="G15" s="358">
        <f>+'Hoja 1'!L21</f>
        <v>2021</v>
      </c>
      <c r="H15" s="358"/>
      <c r="I15" s="369" t="str">
        <f>+'Hoja 1'!V21</f>
        <v>1 MESES Y 20 DIAS</v>
      </c>
      <c r="J15" s="370"/>
      <c r="K15" s="371"/>
      <c r="L15" s="69">
        <v>2</v>
      </c>
      <c r="M15" s="68">
        <f>+'Hoja 1'!J22</f>
        <v>0</v>
      </c>
      <c r="N15" s="68">
        <f>+'Hoja 1'!K22</f>
        <v>0</v>
      </c>
      <c r="O15" s="358">
        <f>+'Hoja 1'!L22</f>
        <v>0</v>
      </c>
      <c r="P15" s="358"/>
      <c r="Q15" s="366" t="str">
        <f>+'Hoja 1'!V22</f>
        <v>00 MESES Y 00 DIAS</v>
      </c>
      <c r="R15" s="366"/>
      <c r="S15" s="63">
        <v>3</v>
      </c>
      <c r="T15" s="70">
        <f>+'Hoja 1'!J23</f>
        <v>0</v>
      </c>
      <c r="U15" s="71">
        <f>+'Hoja 1'!K23</f>
        <v>0</v>
      </c>
      <c r="V15" s="72">
        <f>+'Hoja 1'!L23</f>
        <v>0</v>
      </c>
      <c r="W15" s="279" t="str">
        <f>+'Hoja 1'!V23</f>
        <v>00 MESES Y 00 DIAS</v>
      </c>
      <c r="X15" s="279"/>
      <c r="Y15" s="279"/>
      <c r="Z15" s="53"/>
      <c r="AA15" s="53"/>
      <c r="AB15" s="53"/>
      <c r="AC15" s="53"/>
      <c r="AD15" s="53"/>
      <c r="AE15" s="53"/>
      <c r="AF15" s="53"/>
      <c r="AG15" s="53"/>
      <c r="AH15" s="53"/>
    </row>
    <row r="16" spans="1:34" s="80" customFormat="1" x14ac:dyDescent="0.25">
      <c r="A16" s="327" t="s">
        <v>27</v>
      </c>
      <c r="B16" s="328"/>
      <c r="C16" s="329"/>
      <c r="D16" s="61" t="s">
        <v>81</v>
      </c>
      <c r="E16" s="61" t="s">
        <v>68</v>
      </c>
      <c r="F16" s="61" t="s">
        <v>5</v>
      </c>
      <c r="G16" s="357" t="s">
        <v>6</v>
      </c>
      <c r="H16" s="357"/>
      <c r="I16" s="351" t="s">
        <v>83</v>
      </c>
      <c r="J16" s="352"/>
      <c r="K16" s="353"/>
      <c r="L16" s="61" t="s">
        <v>81</v>
      </c>
      <c r="M16" s="61" t="s">
        <v>68</v>
      </c>
      <c r="N16" s="61" t="s">
        <v>5</v>
      </c>
      <c r="O16" s="357" t="s">
        <v>6</v>
      </c>
      <c r="P16" s="357"/>
      <c r="Q16" s="367" t="s">
        <v>83</v>
      </c>
      <c r="R16" s="368"/>
      <c r="S16" s="81" t="s">
        <v>81</v>
      </c>
      <c r="T16" s="75" t="s">
        <v>68</v>
      </c>
      <c r="U16" s="75" t="s">
        <v>5</v>
      </c>
      <c r="V16" s="73" t="s">
        <v>6</v>
      </c>
      <c r="W16" s="359" t="s">
        <v>83</v>
      </c>
      <c r="X16" s="360"/>
      <c r="Y16" s="361"/>
      <c r="Z16" s="78"/>
      <c r="AA16" s="78"/>
      <c r="AB16" s="78"/>
      <c r="AC16" s="78"/>
      <c r="AD16" s="78"/>
      <c r="AE16" s="78"/>
      <c r="AF16" s="78"/>
      <c r="AG16" s="78"/>
      <c r="AH16" s="78"/>
    </row>
    <row r="17" spans="1:25" x14ac:dyDescent="0.25">
      <c r="A17" s="330"/>
      <c r="B17" s="331"/>
      <c r="C17" s="332"/>
      <c r="D17" s="64">
        <v>1</v>
      </c>
      <c r="E17" s="68">
        <f>+'Hoja 1'!J25</f>
        <v>0</v>
      </c>
      <c r="F17" s="68">
        <f>+'Hoja 1'!K25</f>
        <v>0</v>
      </c>
      <c r="G17" s="358">
        <f>+'Hoja 1'!L25</f>
        <v>0</v>
      </c>
      <c r="H17" s="358"/>
      <c r="I17" s="354">
        <f>+'Hoja 1'!V25</f>
        <v>0</v>
      </c>
      <c r="J17" s="355"/>
      <c r="K17" s="356"/>
      <c r="L17" s="67">
        <v>2</v>
      </c>
      <c r="M17" s="68">
        <f>+'Hoja 1'!J26</f>
        <v>0</v>
      </c>
      <c r="N17" s="68">
        <f>+'Hoja 1'!K26</f>
        <v>0</v>
      </c>
      <c r="O17" s="358">
        <f>+'Hoja 1'!L26</f>
        <v>0</v>
      </c>
      <c r="P17" s="358"/>
      <c r="Q17" s="354">
        <f>+'Hoja 1'!V26</f>
        <v>0</v>
      </c>
      <c r="R17" s="356"/>
      <c r="S17" s="73">
        <v>3</v>
      </c>
      <c r="T17" s="70">
        <f>+'Hoja 1'!J27</f>
        <v>0</v>
      </c>
      <c r="U17" s="70">
        <f>+'Hoja 1'!K27</f>
        <v>0</v>
      </c>
      <c r="V17" s="74">
        <f>+'Hoja 1'!L27</f>
        <v>0</v>
      </c>
      <c r="W17" s="362">
        <f>+'Hoja 1'!V27</f>
        <v>0</v>
      </c>
      <c r="X17" s="363"/>
      <c r="Y17" s="364"/>
    </row>
    <row r="18" spans="1:25" x14ac:dyDescent="0.25">
      <c r="A18" s="344" t="s">
        <v>84</v>
      </c>
      <c r="B18" s="344"/>
      <c r="C18" s="344"/>
      <c r="D18" s="344"/>
      <c r="E18" s="344"/>
      <c r="F18" s="344"/>
      <c r="G18" s="344"/>
      <c r="H18" s="344"/>
      <c r="I18" s="344"/>
      <c r="J18" s="344"/>
      <c r="K18" s="345" t="str">
        <f>+'Hoja 1'!M7</f>
        <v>SANDRA LUCÍA CIFUENTES CARVALHO</v>
      </c>
      <c r="L18" s="345"/>
      <c r="M18" s="345"/>
      <c r="N18" s="345"/>
      <c r="O18" s="345"/>
      <c r="P18" s="345"/>
      <c r="Q18" s="345"/>
      <c r="R18" s="345"/>
      <c r="S18" s="345"/>
      <c r="T18" s="345"/>
      <c r="U18" s="345"/>
      <c r="V18" s="345"/>
      <c r="W18" s="345"/>
      <c r="X18" s="345"/>
      <c r="Y18" s="346"/>
    </row>
    <row r="19" spans="1:25" x14ac:dyDescent="0.25">
      <c r="A19" s="347" t="s">
        <v>85</v>
      </c>
      <c r="B19" s="347"/>
      <c r="C19" s="347"/>
      <c r="D19" s="347"/>
      <c r="E19" s="347"/>
      <c r="F19" s="347"/>
      <c r="G19" s="347"/>
      <c r="H19" s="347"/>
      <c r="I19" s="347"/>
      <c r="J19" s="347"/>
      <c r="K19" s="348" t="str">
        <f>+'Hoja 1'!M8</f>
        <v>PROFESIONAL UNIVERSITARIO GRADO 219-02</v>
      </c>
      <c r="L19" s="349"/>
      <c r="M19" s="349"/>
      <c r="N19" s="349"/>
      <c r="O19" s="349"/>
      <c r="P19" s="349"/>
      <c r="Q19" s="349"/>
      <c r="R19" s="349"/>
      <c r="S19" s="349"/>
      <c r="T19" s="349"/>
      <c r="U19" s="349"/>
      <c r="V19" s="349"/>
      <c r="W19" s="349"/>
      <c r="X19" s="349"/>
      <c r="Y19" s="350"/>
    </row>
    <row r="20" spans="1:25" x14ac:dyDescent="0.25">
      <c r="A20" s="372" t="s">
        <v>86</v>
      </c>
      <c r="B20" s="372"/>
      <c r="C20" s="372"/>
      <c r="D20" s="372"/>
      <c r="E20" s="372"/>
      <c r="F20" s="372"/>
      <c r="G20" s="372"/>
      <c r="H20" s="372"/>
      <c r="I20" s="372"/>
      <c r="J20" s="372"/>
      <c r="K20" s="372"/>
      <c r="L20" s="372"/>
      <c r="M20" s="372"/>
      <c r="N20" s="372"/>
      <c r="O20" s="372"/>
      <c r="P20" s="372"/>
      <c r="Q20" s="372"/>
      <c r="R20" s="372"/>
      <c r="S20" s="372"/>
      <c r="T20" s="372"/>
      <c r="U20" s="372"/>
      <c r="V20" s="372"/>
      <c r="W20" s="372"/>
      <c r="X20" s="372"/>
      <c r="Y20" s="373"/>
    </row>
    <row r="21" spans="1:25" ht="44.25" customHeight="1" x14ac:dyDescent="0.25">
      <c r="A21" s="117" t="s">
        <v>81</v>
      </c>
      <c r="B21" s="374" t="s">
        <v>215</v>
      </c>
      <c r="C21" s="374"/>
      <c r="D21" s="374"/>
      <c r="E21" s="374"/>
      <c r="F21" s="374"/>
      <c r="G21" s="374"/>
      <c r="H21" s="374" t="s">
        <v>87</v>
      </c>
      <c r="I21" s="374"/>
      <c r="J21" s="374"/>
      <c r="K21" s="374"/>
      <c r="L21" s="374"/>
      <c r="M21" s="374"/>
      <c r="N21" s="374"/>
      <c r="O21" s="374"/>
      <c r="P21" s="375" t="s">
        <v>217</v>
      </c>
      <c r="Q21" s="376"/>
      <c r="R21" s="376"/>
      <c r="S21" s="376"/>
      <c r="T21" s="376"/>
      <c r="U21" s="376"/>
      <c r="V21" s="376"/>
      <c r="W21" s="376"/>
      <c r="X21" s="376"/>
      <c r="Y21" s="377"/>
    </row>
    <row r="22" spans="1:25" ht="26.25" customHeight="1" x14ac:dyDescent="0.25">
      <c r="A22" s="136"/>
      <c r="B22" s="394" t="s">
        <v>242</v>
      </c>
      <c r="C22" s="395"/>
      <c r="D22" s="395"/>
      <c r="E22" s="395"/>
      <c r="F22" s="395"/>
      <c r="G22" s="395"/>
      <c r="H22" s="395"/>
      <c r="I22" s="395"/>
      <c r="J22" s="395"/>
      <c r="K22" s="395"/>
      <c r="L22" s="395"/>
      <c r="M22" s="395"/>
      <c r="N22" s="395"/>
      <c r="O22" s="395"/>
      <c r="P22" s="395"/>
      <c r="Q22" s="395"/>
      <c r="R22" s="395"/>
      <c r="S22" s="395"/>
      <c r="T22" s="395"/>
      <c r="U22" s="395"/>
      <c r="V22" s="395"/>
      <c r="W22" s="395"/>
      <c r="X22" s="395"/>
      <c r="Y22" s="396"/>
    </row>
    <row r="23" spans="1:25" ht="172.5" customHeight="1" x14ac:dyDescent="0.25">
      <c r="A23" s="57">
        <v>1</v>
      </c>
      <c r="B23" s="264" t="s">
        <v>231</v>
      </c>
      <c r="C23" s="264"/>
      <c r="D23" s="264"/>
      <c r="E23" s="264"/>
      <c r="F23" s="264"/>
      <c r="G23" s="264"/>
      <c r="H23" s="261" t="s">
        <v>232</v>
      </c>
      <c r="I23" s="262"/>
      <c r="J23" s="262"/>
      <c r="K23" s="262"/>
      <c r="L23" s="262"/>
      <c r="M23" s="262"/>
      <c r="N23" s="262"/>
      <c r="O23" s="263"/>
      <c r="P23" s="265" t="s">
        <v>307</v>
      </c>
      <c r="Q23" s="266"/>
      <c r="R23" s="266"/>
      <c r="S23" s="266"/>
      <c r="T23" s="266"/>
      <c r="U23" s="266"/>
      <c r="V23" s="266"/>
      <c r="W23" s="266"/>
      <c r="X23" s="266"/>
      <c r="Y23" s="267"/>
    </row>
    <row r="24" spans="1:25" ht="141" customHeight="1" x14ac:dyDescent="0.25">
      <c r="A24" s="57">
        <v>2</v>
      </c>
      <c r="B24" s="261" t="s">
        <v>233</v>
      </c>
      <c r="C24" s="262"/>
      <c r="D24" s="262"/>
      <c r="E24" s="262"/>
      <c r="F24" s="262"/>
      <c r="G24" s="263"/>
      <c r="H24" s="264" t="s">
        <v>333</v>
      </c>
      <c r="I24" s="264"/>
      <c r="J24" s="264"/>
      <c r="K24" s="264"/>
      <c r="L24" s="264"/>
      <c r="M24" s="264"/>
      <c r="N24" s="264"/>
      <c r="O24" s="264"/>
      <c r="P24" s="261" t="s">
        <v>334</v>
      </c>
      <c r="Q24" s="262"/>
      <c r="R24" s="262"/>
      <c r="S24" s="262"/>
      <c r="T24" s="262"/>
      <c r="U24" s="262"/>
      <c r="V24" s="262"/>
      <c r="W24" s="262"/>
      <c r="X24" s="262"/>
      <c r="Y24" s="263"/>
    </row>
    <row r="25" spans="1:25" ht="74.25" customHeight="1" x14ac:dyDescent="0.25">
      <c r="A25" s="57">
        <v>3</v>
      </c>
      <c r="B25" s="261" t="s">
        <v>234</v>
      </c>
      <c r="C25" s="262"/>
      <c r="D25" s="262"/>
      <c r="E25" s="262"/>
      <c r="F25" s="262"/>
      <c r="G25" s="263"/>
      <c r="H25" s="264" t="s">
        <v>235</v>
      </c>
      <c r="I25" s="264"/>
      <c r="J25" s="264"/>
      <c r="K25" s="264"/>
      <c r="L25" s="264"/>
      <c r="M25" s="264"/>
      <c r="N25" s="264"/>
      <c r="O25" s="264"/>
      <c r="P25" s="271" t="s">
        <v>347</v>
      </c>
      <c r="Q25" s="272"/>
      <c r="R25" s="272"/>
      <c r="S25" s="272"/>
      <c r="T25" s="272"/>
      <c r="U25" s="272"/>
      <c r="V25" s="272"/>
      <c r="W25" s="272"/>
      <c r="X25" s="272"/>
      <c r="Y25" s="273"/>
    </row>
    <row r="26" spans="1:25" ht="97.5" customHeight="1" x14ac:dyDescent="0.25">
      <c r="A26" s="57">
        <v>4</v>
      </c>
      <c r="B26" s="261" t="s">
        <v>236</v>
      </c>
      <c r="C26" s="262"/>
      <c r="D26" s="262"/>
      <c r="E26" s="262"/>
      <c r="F26" s="262"/>
      <c r="G26" s="263"/>
      <c r="H26" s="264" t="s">
        <v>335</v>
      </c>
      <c r="I26" s="264"/>
      <c r="J26" s="264"/>
      <c r="K26" s="264"/>
      <c r="L26" s="264"/>
      <c r="M26" s="264"/>
      <c r="N26" s="264"/>
      <c r="O26" s="264"/>
      <c r="P26" s="271" t="s">
        <v>348</v>
      </c>
      <c r="Q26" s="272"/>
      <c r="R26" s="272"/>
      <c r="S26" s="272"/>
      <c r="T26" s="272"/>
      <c r="U26" s="272"/>
      <c r="V26" s="272"/>
      <c r="W26" s="272"/>
      <c r="X26" s="272"/>
      <c r="Y26" s="273"/>
    </row>
    <row r="27" spans="1:25" ht="75.75" customHeight="1" x14ac:dyDescent="0.25">
      <c r="A27" s="57">
        <v>5</v>
      </c>
      <c r="B27" s="261" t="s">
        <v>237</v>
      </c>
      <c r="C27" s="262"/>
      <c r="D27" s="262"/>
      <c r="E27" s="262"/>
      <c r="F27" s="262"/>
      <c r="G27" s="263"/>
      <c r="H27" s="264" t="s">
        <v>289</v>
      </c>
      <c r="I27" s="264"/>
      <c r="J27" s="264"/>
      <c r="K27" s="264"/>
      <c r="L27" s="264"/>
      <c r="M27" s="264"/>
      <c r="N27" s="264"/>
      <c r="O27" s="264"/>
      <c r="P27" s="271" t="s">
        <v>347</v>
      </c>
      <c r="Q27" s="272"/>
      <c r="R27" s="272"/>
      <c r="S27" s="272"/>
      <c r="T27" s="272"/>
      <c r="U27" s="272"/>
      <c r="V27" s="272"/>
      <c r="W27" s="272"/>
      <c r="X27" s="272"/>
      <c r="Y27" s="273"/>
    </row>
    <row r="28" spans="1:25" ht="192" customHeight="1" x14ac:dyDescent="0.25">
      <c r="A28" s="57">
        <v>6</v>
      </c>
      <c r="B28" s="261" t="s">
        <v>238</v>
      </c>
      <c r="C28" s="262"/>
      <c r="D28" s="262"/>
      <c r="E28" s="262"/>
      <c r="F28" s="262"/>
      <c r="G28" s="263"/>
      <c r="H28" s="264" t="s">
        <v>337</v>
      </c>
      <c r="I28" s="264"/>
      <c r="J28" s="264"/>
      <c r="K28" s="264"/>
      <c r="L28" s="264"/>
      <c r="M28" s="264"/>
      <c r="N28" s="264"/>
      <c r="O28" s="264"/>
      <c r="P28" s="268" t="s">
        <v>336</v>
      </c>
      <c r="Q28" s="269"/>
      <c r="R28" s="269"/>
      <c r="S28" s="269"/>
      <c r="T28" s="269"/>
      <c r="U28" s="269"/>
      <c r="V28" s="269"/>
      <c r="W28" s="269"/>
      <c r="X28" s="269"/>
      <c r="Y28" s="270"/>
    </row>
    <row r="29" spans="1:25" ht="102" customHeight="1" x14ac:dyDescent="0.25">
      <c r="A29" s="57">
        <v>7</v>
      </c>
      <c r="B29" s="261" t="s">
        <v>239</v>
      </c>
      <c r="C29" s="262"/>
      <c r="D29" s="262"/>
      <c r="E29" s="262"/>
      <c r="F29" s="262"/>
      <c r="G29" s="263"/>
      <c r="H29" s="264" t="s">
        <v>338</v>
      </c>
      <c r="I29" s="264"/>
      <c r="J29" s="264"/>
      <c r="K29" s="264"/>
      <c r="L29" s="264"/>
      <c r="M29" s="264"/>
      <c r="N29" s="264"/>
      <c r="O29" s="264"/>
      <c r="P29" s="271" t="s">
        <v>347</v>
      </c>
      <c r="Q29" s="272"/>
      <c r="R29" s="272"/>
      <c r="S29" s="272"/>
      <c r="T29" s="272"/>
      <c r="U29" s="272"/>
      <c r="V29" s="272"/>
      <c r="W29" s="272"/>
      <c r="X29" s="272"/>
      <c r="Y29" s="273"/>
    </row>
    <row r="30" spans="1:25" ht="75.75" customHeight="1" x14ac:dyDescent="0.25">
      <c r="A30" s="57">
        <v>8</v>
      </c>
      <c r="B30" s="261" t="s">
        <v>240</v>
      </c>
      <c r="C30" s="262"/>
      <c r="D30" s="262"/>
      <c r="E30" s="262"/>
      <c r="F30" s="262"/>
      <c r="G30" s="263"/>
      <c r="H30" s="264" t="s">
        <v>290</v>
      </c>
      <c r="I30" s="264"/>
      <c r="J30" s="264"/>
      <c r="K30" s="264"/>
      <c r="L30" s="264"/>
      <c r="M30" s="264"/>
      <c r="N30" s="264"/>
      <c r="O30" s="264"/>
      <c r="P30" s="271" t="s">
        <v>349</v>
      </c>
      <c r="Q30" s="272"/>
      <c r="R30" s="272"/>
      <c r="S30" s="272"/>
      <c r="T30" s="272"/>
      <c r="U30" s="272"/>
      <c r="V30" s="272"/>
      <c r="W30" s="272"/>
      <c r="X30" s="272"/>
      <c r="Y30" s="273"/>
    </row>
    <row r="31" spans="1:25" ht="87" customHeight="1" x14ac:dyDescent="0.25">
      <c r="A31" s="57">
        <v>9</v>
      </c>
      <c r="B31" s="261" t="s">
        <v>241</v>
      </c>
      <c r="C31" s="262"/>
      <c r="D31" s="262"/>
      <c r="E31" s="262"/>
      <c r="F31" s="262"/>
      <c r="G31" s="263"/>
      <c r="H31" s="264" t="s">
        <v>339</v>
      </c>
      <c r="I31" s="264"/>
      <c r="J31" s="264"/>
      <c r="K31" s="264"/>
      <c r="L31" s="264"/>
      <c r="M31" s="264"/>
      <c r="N31" s="264"/>
      <c r="O31" s="264"/>
      <c r="P31" s="271" t="s">
        <v>350</v>
      </c>
      <c r="Q31" s="272"/>
      <c r="R31" s="272"/>
      <c r="S31" s="272"/>
      <c r="T31" s="272"/>
      <c r="U31" s="272"/>
      <c r="V31" s="272"/>
      <c r="W31" s="272"/>
      <c r="X31" s="272"/>
      <c r="Y31" s="273"/>
    </row>
    <row r="32" spans="1:25" ht="69.75" customHeight="1" x14ac:dyDescent="0.25">
      <c r="A32" s="57">
        <v>10</v>
      </c>
      <c r="B32" s="261" t="s">
        <v>244</v>
      </c>
      <c r="C32" s="262"/>
      <c r="D32" s="262"/>
      <c r="E32" s="262"/>
      <c r="F32" s="262"/>
      <c r="G32" s="263"/>
      <c r="H32" s="264" t="s">
        <v>288</v>
      </c>
      <c r="I32" s="264"/>
      <c r="J32" s="264"/>
      <c r="K32" s="264"/>
      <c r="L32" s="264"/>
      <c r="M32" s="264"/>
      <c r="N32" s="264"/>
      <c r="O32" s="264"/>
      <c r="P32" s="274" t="s">
        <v>358</v>
      </c>
      <c r="Q32" s="378"/>
      <c r="R32" s="378"/>
      <c r="S32" s="378"/>
      <c r="T32" s="378"/>
      <c r="U32" s="378"/>
      <c r="V32" s="378"/>
      <c r="W32" s="378"/>
      <c r="X32" s="378"/>
      <c r="Y32" s="379"/>
    </row>
    <row r="33" spans="1:25" ht="65.25" customHeight="1" x14ac:dyDescent="0.25">
      <c r="A33" s="57">
        <v>11</v>
      </c>
      <c r="B33" s="261" t="s">
        <v>245</v>
      </c>
      <c r="C33" s="262"/>
      <c r="D33" s="262"/>
      <c r="E33" s="262"/>
      <c r="F33" s="262"/>
      <c r="G33" s="263"/>
      <c r="H33" s="264" t="s">
        <v>245</v>
      </c>
      <c r="I33" s="264"/>
      <c r="J33" s="264"/>
      <c r="K33" s="264"/>
      <c r="L33" s="264"/>
      <c r="M33" s="264"/>
      <c r="N33" s="264"/>
      <c r="O33" s="264"/>
      <c r="P33" s="265" t="s">
        <v>291</v>
      </c>
      <c r="Q33" s="266"/>
      <c r="R33" s="266"/>
      <c r="S33" s="266"/>
      <c r="T33" s="266"/>
      <c r="U33" s="266"/>
      <c r="V33" s="266"/>
      <c r="W33" s="266"/>
      <c r="X33" s="266"/>
      <c r="Y33" s="267"/>
    </row>
    <row r="34" spans="1:25" ht="114" customHeight="1" x14ac:dyDescent="0.25">
      <c r="A34" s="57">
        <v>12</v>
      </c>
      <c r="B34" s="261" t="s">
        <v>292</v>
      </c>
      <c r="C34" s="262"/>
      <c r="D34" s="262"/>
      <c r="E34" s="262"/>
      <c r="F34" s="262"/>
      <c r="G34" s="263"/>
      <c r="H34" s="264" t="s">
        <v>341</v>
      </c>
      <c r="I34" s="264"/>
      <c r="J34" s="264"/>
      <c r="K34" s="264"/>
      <c r="L34" s="264"/>
      <c r="M34" s="264"/>
      <c r="N34" s="264"/>
      <c r="O34" s="264"/>
      <c r="P34" s="271" t="s">
        <v>340</v>
      </c>
      <c r="Q34" s="272"/>
      <c r="R34" s="272"/>
      <c r="S34" s="272"/>
      <c r="T34" s="272"/>
      <c r="U34" s="272"/>
      <c r="V34" s="272"/>
      <c r="W34" s="272"/>
      <c r="X34" s="272"/>
      <c r="Y34" s="273"/>
    </row>
    <row r="35" spans="1:25" ht="126" customHeight="1" x14ac:dyDescent="0.25">
      <c r="A35" s="57">
        <v>13</v>
      </c>
      <c r="B35" s="261" t="s">
        <v>293</v>
      </c>
      <c r="C35" s="262"/>
      <c r="D35" s="262"/>
      <c r="E35" s="262"/>
      <c r="F35" s="262"/>
      <c r="G35" s="263"/>
      <c r="H35" s="264" t="s">
        <v>294</v>
      </c>
      <c r="I35" s="264"/>
      <c r="J35" s="264"/>
      <c r="K35" s="264"/>
      <c r="L35" s="264"/>
      <c r="M35" s="264"/>
      <c r="N35" s="264"/>
      <c r="O35" s="264"/>
      <c r="P35" s="271" t="s">
        <v>342</v>
      </c>
      <c r="Q35" s="272"/>
      <c r="R35" s="272"/>
      <c r="S35" s="272"/>
      <c r="T35" s="272"/>
      <c r="U35" s="272"/>
      <c r="V35" s="272"/>
      <c r="W35" s="272"/>
      <c r="X35" s="272"/>
      <c r="Y35" s="273"/>
    </row>
    <row r="36" spans="1:25" ht="80.25" customHeight="1" x14ac:dyDescent="0.25">
      <c r="A36" s="57">
        <v>14</v>
      </c>
      <c r="B36" s="261" t="s">
        <v>246</v>
      </c>
      <c r="C36" s="262"/>
      <c r="D36" s="262"/>
      <c r="E36" s="262"/>
      <c r="F36" s="262"/>
      <c r="G36" s="263"/>
      <c r="H36" s="277" t="s">
        <v>295</v>
      </c>
      <c r="I36" s="277"/>
      <c r="J36" s="277"/>
      <c r="K36" s="277"/>
      <c r="L36" s="277"/>
      <c r="M36" s="277"/>
      <c r="N36" s="277"/>
      <c r="O36" s="277"/>
      <c r="P36" s="261" t="s">
        <v>343</v>
      </c>
      <c r="Q36" s="262"/>
      <c r="R36" s="262"/>
      <c r="S36" s="262"/>
      <c r="T36" s="262"/>
      <c r="U36" s="262"/>
      <c r="V36" s="262"/>
      <c r="W36" s="262"/>
      <c r="X36" s="262"/>
      <c r="Y36" s="263"/>
    </row>
    <row r="37" spans="1:25" ht="141" customHeight="1" x14ac:dyDescent="0.25">
      <c r="A37" s="57">
        <v>15</v>
      </c>
      <c r="B37" s="261" t="s">
        <v>247</v>
      </c>
      <c r="C37" s="262"/>
      <c r="D37" s="262"/>
      <c r="E37" s="262"/>
      <c r="F37" s="262"/>
      <c r="G37" s="263"/>
      <c r="H37" s="264" t="s">
        <v>296</v>
      </c>
      <c r="I37" s="264"/>
      <c r="J37" s="264"/>
      <c r="K37" s="264"/>
      <c r="L37" s="264"/>
      <c r="M37" s="264"/>
      <c r="N37" s="264"/>
      <c r="O37" s="264"/>
      <c r="P37" s="271" t="s">
        <v>349</v>
      </c>
      <c r="Q37" s="272"/>
      <c r="R37" s="272"/>
      <c r="S37" s="272"/>
      <c r="T37" s="272"/>
      <c r="U37" s="272"/>
      <c r="V37" s="272"/>
      <c r="W37" s="272"/>
      <c r="X37" s="272"/>
      <c r="Y37" s="273"/>
    </row>
    <row r="38" spans="1:25" ht="111.75" customHeight="1" x14ac:dyDescent="0.25">
      <c r="A38" s="57">
        <v>16</v>
      </c>
      <c r="B38" s="261" t="s">
        <v>248</v>
      </c>
      <c r="C38" s="262"/>
      <c r="D38" s="262"/>
      <c r="E38" s="262"/>
      <c r="F38" s="262"/>
      <c r="G38" s="263"/>
      <c r="H38" s="264" t="s">
        <v>344</v>
      </c>
      <c r="I38" s="264"/>
      <c r="J38" s="264"/>
      <c r="K38" s="264"/>
      <c r="L38" s="264"/>
      <c r="M38" s="264"/>
      <c r="N38" s="264"/>
      <c r="O38" s="264"/>
      <c r="P38" s="271" t="s">
        <v>349</v>
      </c>
      <c r="Q38" s="272"/>
      <c r="R38" s="272"/>
      <c r="S38" s="272"/>
      <c r="T38" s="272"/>
      <c r="U38" s="272"/>
      <c r="V38" s="272"/>
      <c r="W38" s="272"/>
      <c r="X38" s="272"/>
      <c r="Y38" s="273"/>
    </row>
    <row r="39" spans="1:25" ht="81" customHeight="1" x14ac:dyDescent="0.25">
      <c r="A39" s="57">
        <v>17</v>
      </c>
      <c r="B39" s="261" t="s">
        <v>249</v>
      </c>
      <c r="C39" s="262"/>
      <c r="D39" s="262"/>
      <c r="E39" s="262"/>
      <c r="F39" s="262"/>
      <c r="G39" s="263"/>
      <c r="H39" s="264" t="s">
        <v>297</v>
      </c>
      <c r="I39" s="264"/>
      <c r="J39" s="264"/>
      <c r="K39" s="264"/>
      <c r="L39" s="264"/>
      <c r="M39" s="264"/>
      <c r="N39" s="264"/>
      <c r="O39" s="264"/>
      <c r="P39" s="271" t="s">
        <v>349</v>
      </c>
      <c r="Q39" s="272"/>
      <c r="R39" s="272"/>
      <c r="S39" s="272"/>
      <c r="T39" s="272"/>
      <c r="U39" s="272"/>
      <c r="V39" s="272"/>
      <c r="W39" s="272"/>
      <c r="X39" s="272"/>
      <c r="Y39" s="273"/>
    </row>
    <row r="40" spans="1:25" ht="96.75" customHeight="1" x14ac:dyDescent="0.25">
      <c r="A40" s="57">
        <v>18</v>
      </c>
      <c r="B40" s="261" t="s">
        <v>250</v>
      </c>
      <c r="C40" s="262"/>
      <c r="D40" s="262"/>
      <c r="E40" s="262"/>
      <c r="F40" s="262"/>
      <c r="G40" s="263"/>
      <c r="H40" s="264" t="s">
        <v>345</v>
      </c>
      <c r="I40" s="264"/>
      <c r="J40" s="264"/>
      <c r="K40" s="264"/>
      <c r="L40" s="264"/>
      <c r="M40" s="264"/>
      <c r="N40" s="264"/>
      <c r="O40" s="264"/>
      <c r="P40" s="274" t="s">
        <v>360</v>
      </c>
      <c r="Q40" s="266"/>
      <c r="R40" s="266"/>
      <c r="S40" s="266"/>
      <c r="T40" s="266"/>
      <c r="U40" s="266"/>
      <c r="V40" s="266"/>
      <c r="W40" s="266"/>
      <c r="X40" s="266"/>
      <c r="Y40" s="267"/>
    </row>
    <row r="41" spans="1:25" ht="148.5" customHeight="1" x14ac:dyDescent="0.25">
      <c r="A41" s="57">
        <v>19</v>
      </c>
      <c r="B41" s="261" t="s">
        <v>287</v>
      </c>
      <c r="C41" s="262"/>
      <c r="D41" s="262"/>
      <c r="E41" s="262"/>
      <c r="F41" s="262"/>
      <c r="G41" s="263"/>
      <c r="H41" s="264" t="s">
        <v>346</v>
      </c>
      <c r="I41" s="264"/>
      <c r="J41" s="264"/>
      <c r="K41" s="264"/>
      <c r="L41" s="264"/>
      <c r="M41" s="264"/>
      <c r="N41" s="264"/>
      <c r="O41" s="264"/>
      <c r="P41" s="271" t="s">
        <v>351</v>
      </c>
      <c r="Q41" s="272"/>
      <c r="R41" s="272"/>
      <c r="S41" s="272"/>
      <c r="T41" s="272"/>
      <c r="U41" s="272"/>
      <c r="V41" s="272"/>
      <c r="W41" s="272"/>
      <c r="X41" s="272"/>
      <c r="Y41" s="273"/>
    </row>
    <row r="42" spans="1:25" ht="95.25" customHeight="1" x14ac:dyDescent="0.25">
      <c r="A42" s="57">
        <v>20</v>
      </c>
      <c r="B42" s="261" t="s">
        <v>251</v>
      </c>
      <c r="C42" s="262"/>
      <c r="D42" s="262"/>
      <c r="E42" s="262"/>
      <c r="F42" s="262"/>
      <c r="G42" s="263"/>
      <c r="H42" s="264" t="s">
        <v>298</v>
      </c>
      <c r="I42" s="264"/>
      <c r="J42" s="264"/>
      <c r="K42" s="264"/>
      <c r="L42" s="264"/>
      <c r="M42" s="264"/>
      <c r="N42" s="264"/>
      <c r="O42" s="264"/>
      <c r="P42" s="271" t="s">
        <v>352</v>
      </c>
      <c r="Q42" s="272"/>
      <c r="R42" s="272"/>
      <c r="S42" s="272"/>
      <c r="T42" s="272"/>
      <c r="U42" s="272"/>
      <c r="V42" s="272"/>
      <c r="W42" s="272"/>
      <c r="X42" s="272"/>
      <c r="Y42" s="273"/>
    </row>
    <row r="43" spans="1:25" ht="149.25" customHeight="1" x14ac:dyDescent="0.25">
      <c r="A43" s="57">
        <v>21</v>
      </c>
      <c r="B43" s="261" t="s">
        <v>299</v>
      </c>
      <c r="C43" s="262"/>
      <c r="D43" s="262"/>
      <c r="E43" s="262"/>
      <c r="F43" s="262"/>
      <c r="G43" s="263"/>
      <c r="H43" s="264" t="s">
        <v>353</v>
      </c>
      <c r="I43" s="264"/>
      <c r="J43" s="264"/>
      <c r="K43" s="264"/>
      <c r="L43" s="264"/>
      <c r="M43" s="264"/>
      <c r="N43" s="264"/>
      <c r="O43" s="264"/>
      <c r="P43" s="271" t="s">
        <v>364</v>
      </c>
      <c r="Q43" s="272"/>
      <c r="R43" s="272"/>
      <c r="S43" s="272"/>
      <c r="T43" s="272"/>
      <c r="U43" s="272"/>
      <c r="V43" s="272"/>
      <c r="W43" s="272"/>
      <c r="X43" s="272"/>
      <c r="Y43" s="273"/>
    </row>
    <row r="44" spans="1:25" ht="74.25" customHeight="1" x14ac:dyDescent="0.25">
      <c r="A44" s="57">
        <v>22</v>
      </c>
      <c r="B44" s="261" t="s">
        <v>252</v>
      </c>
      <c r="C44" s="262"/>
      <c r="D44" s="262"/>
      <c r="E44" s="262"/>
      <c r="F44" s="262"/>
      <c r="G44" s="263"/>
      <c r="H44" s="264" t="s">
        <v>354</v>
      </c>
      <c r="I44" s="264"/>
      <c r="J44" s="264"/>
      <c r="K44" s="264"/>
      <c r="L44" s="264"/>
      <c r="M44" s="264"/>
      <c r="N44" s="264"/>
      <c r="O44" s="264"/>
      <c r="P44" s="271" t="s">
        <v>329</v>
      </c>
      <c r="Q44" s="272"/>
      <c r="R44" s="272"/>
      <c r="S44" s="272"/>
      <c r="T44" s="272"/>
      <c r="U44" s="272"/>
      <c r="V44" s="272"/>
      <c r="W44" s="272"/>
      <c r="X44" s="272"/>
      <c r="Y44" s="273"/>
    </row>
    <row r="45" spans="1:25" ht="111.75" customHeight="1" x14ac:dyDescent="0.25">
      <c r="A45" s="57">
        <v>23</v>
      </c>
      <c r="B45" s="261" t="s">
        <v>253</v>
      </c>
      <c r="C45" s="262"/>
      <c r="D45" s="262"/>
      <c r="E45" s="262"/>
      <c r="F45" s="262"/>
      <c r="G45" s="263"/>
      <c r="H45" s="264" t="s">
        <v>356</v>
      </c>
      <c r="I45" s="264"/>
      <c r="J45" s="264"/>
      <c r="K45" s="264"/>
      <c r="L45" s="264"/>
      <c r="M45" s="264"/>
      <c r="N45" s="264"/>
      <c r="O45" s="264"/>
      <c r="P45" s="268" t="s">
        <v>355</v>
      </c>
      <c r="Q45" s="269"/>
      <c r="R45" s="269"/>
      <c r="S45" s="269"/>
      <c r="T45" s="269"/>
      <c r="U45" s="269"/>
      <c r="V45" s="269"/>
      <c r="W45" s="269"/>
      <c r="X45" s="269"/>
      <c r="Y45" s="270"/>
    </row>
    <row r="46" spans="1:25" ht="118.5" customHeight="1" x14ac:dyDescent="0.25">
      <c r="A46" s="137">
        <v>24</v>
      </c>
      <c r="B46" s="261" t="s">
        <v>254</v>
      </c>
      <c r="C46" s="262"/>
      <c r="D46" s="262"/>
      <c r="E46" s="262"/>
      <c r="F46" s="262"/>
      <c r="G46" s="263"/>
      <c r="H46" s="264" t="s">
        <v>357</v>
      </c>
      <c r="I46" s="264"/>
      <c r="J46" s="264"/>
      <c r="K46" s="264"/>
      <c r="L46" s="264"/>
      <c r="M46" s="264"/>
      <c r="N46" s="264"/>
      <c r="O46" s="264"/>
      <c r="P46" s="271" t="s">
        <v>361</v>
      </c>
      <c r="Q46" s="272"/>
      <c r="R46" s="272"/>
      <c r="S46" s="272"/>
      <c r="T46" s="272"/>
      <c r="U46" s="272"/>
      <c r="V46" s="272"/>
      <c r="W46" s="272"/>
      <c r="X46" s="272"/>
      <c r="Y46" s="273"/>
    </row>
    <row r="47" spans="1:25" ht="77.25" customHeight="1" x14ac:dyDescent="0.25">
      <c r="A47" s="57">
        <v>25</v>
      </c>
      <c r="B47" s="261" t="s">
        <v>255</v>
      </c>
      <c r="C47" s="262"/>
      <c r="D47" s="262"/>
      <c r="E47" s="262"/>
      <c r="F47" s="262"/>
      <c r="G47" s="263"/>
      <c r="H47" s="264" t="s">
        <v>255</v>
      </c>
      <c r="I47" s="264"/>
      <c r="J47" s="264"/>
      <c r="K47" s="264"/>
      <c r="L47" s="264"/>
      <c r="M47" s="264"/>
      <c r="N47" s="264"/>
      <c r="O47" s="264"/>
      <c r="P47" s="274" t="s">
        <v>359</v>
      </c>
      <c r="Q47" s="275"/>
      <c r="R47" s="275"/>
      <c r="S47" s="275"/>
      <c r="T47" s="275"/>
      <c r="U47" s="275"/>
      <c r="V47" s="275"/>
      <c r="W47" s="275"/>
      <c r="X47" s="275"/>
      <c r="Y47" s="276"/>
    </row>
    <row r="48" spans="1:25" ht="75" customHeight="1" x14ac:dyDescent="0.25">
      <c r="A48" s="57">
        <v>26</v>
      </c>
      <c r="B48" s="261" t="s">
        <v>256</v>
      </c>
      <c r="C48" s="262"/>
      <c r="D48" s="262"/>
      <c r="E48" s="262"/>
      <c r="F48" s="262"/>
      <c r="G48" s="263"/>
      <c r="H48" s="264" t="s">
        <v>300</v>
      </c>
      <c r="I48" s="264"/>
      <c r="J48" s="264"/>
      <c r="K48" s="264"/>
      <c r="L48" s="264"/>
      <c r="M48" s="264"/>
      <c r="N48" s="264"/>
      <c r="O48" s="264"/>
      <c r="P48" s="268" t="s">
        <v>362</v>
      </c>
      <c r="Q48" s="269"/>
      <c r="R48" s="269"/>
      <c r="S48" s="269"/>
      <c r="T48" s="269"/>
      <c r="U48" s="269"/>
      <c r="V48" s="269"/>
      <c r="W48" s="269"/>
      <c r="X48" s="269"/>
      <c r="Y48" s="270"/>
    </row>
    <row r="49" spans="1:25" ht="177" customHeight="1" x14ac:dyDescent="0.25">
      <c r="A49" s="57">
        <v>27</v>
      </c>
      <c r="B49" s="261" t="s">
        <v>257</v>
      </c>
      <c r="C49" s="262"/>
      <c r="D49" s="262"/>
      <c r="E49" s="262"/>
      <c r="F49" s="262"/>
      <c r="G49" s="263"/>
      <c r="H49" s="264" t="s">
        <v>301</v>
      </c>
      <c r="I49" s="264"/>
      <c r="J49" s="264"/>
      <c r="K49" s="264"/>
      <c r="L49" s="264"/>
      <c r="M49" s="264"/>
      <c r="N49" s="264"/>
      <c r="O49" s="264"/>
      <c r="P49" s="268" t="s">
        <v>362</v>
      </c>
      <c r="Q49" s="269"/>
      <c r="R49" s="269"/>
      <c r="S49" s="269"/>
      <c r="T49" s="269"/>
      <c r="U49" s="269"/>
      <c r="V49" s="269"/>
      <c r="W49" s="269"/>
      <c r="X49" s="269"/>
      <c r="Y49" s="270"/>
    </row>
    <row r="50" spans="1:25" ht="104.25" customHeight="1" x14ac:dyDescent="0.25">
      <c r="A50" s="57">
        <v>28</v>
      </c>
      <c r="B50" s="261" t="s">
        <v>258</v>
      </c>
      <c r="C50" s="262"/>
      <c r="D50" s="262"/>
      <c r="E50" s="262"/>
      <c r="F50" s="262"/>
      <c r="G50" s="263"/>
      <c r="H50" s="264" t="s">
        <v>302</v>
      </c>
      <c r="I50" s="264"/>
      <c r="J50" s="264"/>
      <c r="K50" s="264"/>
      <c r="L50" s="264"/>
      <c r="M50" s="264"/>
      <c r="N50" s="264"/>
      <c r="O50" s="264"/>
      <c r="P50" s="268" t="s">
        <v>362</v>
      </c>
      <c r="Q50" s="269"/>
      <c r="R50" s="269"/>
      <c r="S50" s="269"/>
      <c r="T50" s="269"/>
      <c r="U50" s="269"/>
      <c r="V50" s="269"/>
      <c r="W50" s="269"/>
      <c r="X50" s="269"/>
      <c r="Y50" s="270"/>
    </row>
    <row r="51" spans="1:25" ht="37.5" customHeight="1" x14ac:dyDescent="0.25">
      <c r="A51" s="57">
        <v>29</v>
      </c>
      <c r="B51" s="261" t="s">
        <v>259</v>
      </c>
      <c r="C51" s="262"/>
      <c r="D51" s="262"/>
      <c r="E51" s="262"/>
      <c r="F51" s="262"/>
      <c r="G51" s="263"/>
      <c r="H51" s="264" t="s">
        <v>303</v>
      </c>
      <c r="I51" s="264"/>
      <c r="J51" s="264"/>
      <c r="K51" s="264"/>
      <c r="L51" s="264"/>
      <c r="M51" s="264"/>
      <c r="N51" s="264"/>
      <c r="O51" s="264"/>
      <c r="P51" s="268" t="s">
        <v>362</v>
      </c>
      <c r="Q51" s="269"/>
      <c r="R51" s="269"/>
      <c r="S51" s="269"/>
      <c r="T51" s="269"/>
      <c r="U51" s="269"/>
      <c r="V51" s="269"/>
      <c r="W51" s="269"/>
      <c r="X51" s="269"/>
      <c r="Y51" s="270"/>
    </row>
    <row r="52" spans="1:25" ht="50.25" customHeight="1" x14ac:dyDescent="0.25">
      <c r="A52" s="57">
        <v>30</v>
      </c>
      <c r="B52" s="261" t="s">
        <v>260</v>
      </c>
      <c r="C52" s="262"/>
      <c r="D52" s="262"/>
      <c r="E52" s="262"/>
      <c r="F52" s="262"/>
      <c r="G52" s="263"/>
      <c r="H52" s="264" t="s">
        <v>304</v>
      </c>
      <c r="I52" s="264"/>
      <c r="J52" s="264"/>
      <c r="K52" s="264"/>
      <c r="L52" s="264"/>
      <c r="M52" s="264"/>
      <c r="N52" s="264"/>
      <c r="O52" s="264"/>
      <c r="P52" s="268" t="s">
        <v>362</v>
      </c>
      <c r="Q52" s="269"/>
      <c r="R52" s="269"/>
      <c r="S52" s="269"/>
      <c r="T52" s="269"/>
      <c r="U52" s="269"/>
      <c r="V52" s="269"/>
      <c r="W52" s="269"/>
      <c r="X52" s="269"/>
      <c r="Y52" s="270"/>
    </row>
    <row r="53" spans="1:25" ht="143.25" customHeight="1" x14ac:dyDescent="0.25">
      <c r="A53" s="57">
        <v>31</v>
      </c>
      <c r="B53" s="261" t="s">
        <v>261</v>
      </c>
      <c r="C53" s="262"/>
      <c r="D53" s="262"/>
      <c r="E53" s="262"/>
      <c r="F53" s="262"/>
      <c r="G53" s="263"/>
      <c r="H53" s="264" t="s">
        <v>305</v>
      </c>
      <c r="I53" s="264"/>
      <c r="J53" s="264"/>
      <c r="K53" s="264"/>
      <c r="L53" s="264"/>
      <c r="M53" s="264"/>
      <c r="N53" s="264"/>
      <c r="O53" s="264"/>
      <c r="P53" s="268" t="s">
        <v>362</v>
      </c>
      <c r="Q53" s="269"/>
      <c r="R53" s="269"/>
      <c r="S53" s="269"/>
      <c r="T53" s="269"/>
      <c r="U53" s="269"/>
      <c r="V53" s="269"/>
      <c r="W53" s="269"/>
      <c r="X53" s="269"/>
      <c r="Y53" s="270"/>
    </row>
    <row r="54" spans="1:25" ht="72.75" customHeight="1" x14ac:dyDescent="0.25">
      <c r="A54" s="57">
        <v>32</v>
      </c>
      <c r="B54" s="261" t="s">
        <v>262</v>
      </c>
      <c r="C54" s="262"/>
      <c r="D54" s="262"/>
      <c r="E54" s="262"/>
      <c r="F54" s="262"/>
      <c r="G54" s="263"/>
      <c r="H54" s="264" t="s">
        <v>306</v>
      </c>
      <c r="I54" s="264"/>
      <c r="J54" s="264"/>
      <c r="K54" s="264"/>
      <c r="L54" s="264"/>
      <c r="M54" s="264"/>
      <c r="N54" s="264"/>
      <c r="O54" s="264"/>
      <c r="P54" s="271" t="s">
        <v>363</v>
      </c>
      <c r="Q54" s="272"/>
      <c r="R54" s="272"/>
      <c r="S54" s="272"/>
      <c r="T54" s="272"/>
      <c r="U54" s="272"/>
      <c r="V54" s="272"/>
      <c r="W54" s="272"/>
      <c r="X54" s="272"/>
      <c r="Y54" s="273"/>
    </row>
    <row r="55" spans="1:25" ht="30" customHeight="1" x14ac:dyDescent="0.25">
      <c r="A55" s="57"/>
      <c r="B55" s="397" t="s">
        <v>243</v>
      </c>
      <c r="C55" s="398"/>
      <c r="D55" s="398"/>
      <c r="E55" s="398"/>
      <c r="F55" s="398"/>
      <c r="G55" s="398"/>
      <c r="H55" s="398"/>
      <c r="I55" s="398"/>
      <c r="J55" s="398"/>
      <c r="K55" s="398"/>
      <c r="L55" s="398"/>
      <c r="M55" s="398"/>
      <c r="N55" s="398"/>
      <c r="O55" s="398"/>
      <c r="P55" s="398"/>
      <c r="Q55" s="398"/>
      <c r="R55" s="398"/>
      <c r="S55" s="398"/>
      <c r="T55" s="398"/>
      <c r="U55" s="398"/>
      <c r="V55" s="398"/>
      <c r="W55" s="398"/>
      <c r="X55" s="398"/>
      <c r="Y55" s="399"/>
    </row>
    <row r="56" spans="1:25" ht="43.5" customHeight="1" x14ac:dyDescent="0.25">
      <c r="A56" s="57">
        <v>1</v>
      </c>
      <c r="B56" s="261" t="s">
        <v>263</v>
      </c>
      <c r="C56" s="262"/>
      <c r="D56" s="262"/>
      <c r="E56" s="262"/>
      <c r="F56" s="262"/>
      <c r="G56" s="263"/>
      <c r="H56" s="264" t="s">
        <v>310</v>
      </c>
      <c r="I56" s="264"/>
      <c r="J56" s="264"/>
      <c r="K56" s="264"/>
      <c r="L56" s="264"/>
      <c r="M56" s="264"/>
      <c r="N56" s="264"/>
      <c r="O56" s="264"/>
      <c r="P56" s="265" t="s">
        <v>365</v>
      </c>
      <c r="Q56" s="266"/>
      <c r="R56" s="266"/>
      <c r="S56" s="266"/>
      <c r="T56" s="266"/>
      <c r="U56" s="266"/>
      <c r="V56" s="266"/>
      <c r="W56" s="266"/>
      <c r="X56" s="266"/>
      <c r="Y56" s="267"/>
    </row>
    <row r="57" spans="1:25" ht="47.25" customHeight="1" x14ac:dyDescent="0.25">
      <c r="A57" s="57">
        <v>2</v>
      </c>
      <c r="B57" s="261" t="s">
        <v>264</v>
      </c>
      <c r="C57" s="262"/>
      <c r="D57" s="262"/>
      <c r="E57" s="262"/>
      <c r="F57" s="262"/>
      <c r="G57" s="263"/>
      <c r="H57" s="264" t="s">
        <v>311</v>
      </c>
      <c r="I57" s="264"/>
      <c r="J57" s="264"/>
      <c r="K57" s="264"/>
      <c r="L57" s="264"/>
      <c r="M57" s="264"/>
      <c r="N57" s="264"/>
      <c r="O57" s="264"/>
      <c r="P57" s="265" t="s">
        <v>365</v>
      </c>
      <c r="Q57" s="266"/>
      <c r="R57" s="266"/>
      <c r="S57" s="266"/>
      <c r="T57" s="266"/>
      <c r="U57" s="266"/>
      <c r="V57" s="266"/>
      <c r="W57" s="266"/>
      <c r="X57" s="266"/>
      <c r="Y57" s="267"/>
    </row>
    <row r="58" spans="1:25" ht="78" customHeight="1" x14ac:dyDescent="0.25">
      <c r="A58" s="57">
        <v>3</v>
      </c>
      <c r="B58" s="261" t="s">
        <v>265</v>
      </c>
      <c r="C58" s="262"/>
      <c r="D58" s="262"/>
      <c r="E58" s="262"/>
      <c r="F58" s="262"/>
      <c r="G58" s="263"/>
      <c r="H58" s="264" t="s">
        <v>312</v>
      </c>
      <c r="I58" s="264"/>
      <c r="J58" s="264"/>
      <c r="K58" s="264"/>
      <c r="L58" s="264"/>
      <c r="M58" s="264"/>
      <c r="N58" s="264"/>
      <c r="O58" s="264"/>
      <c r="P58" s="265" t="s">
        <v>366</v>
      </c>
      <c r="Q58" s="266"/>
      <c r="R58" s="266"/>
      <c r="S58" s="266"/>
      <c r="T58" s="266"/>
      <c r="U58" s="266"/>
      <c r="V58" s="266"/>
      <c r="W58" s="266"/>
      <c r="X58" s="266"/>
      <c r="Y58" s="267"/>
    </row>
    <row r="59" spans="1:25" ht="42.75" customHeight="1" x14ac:dyDescent="0.25">
      <c r="A59" s="57">
        <v>4</v>
      </c>
      <c r="B59" s="261" t="s">
        <v>309</v>
      </c>
      <c r="C59" s="262"/>
      <c r="D59" s="262"/>
      <c r="E59" s="262"/>
      <c r="F59" s="262"/>
      <c r="G59" s="263"/>
      <c r="H59" s="264" t="s">
        <v>313</v>
      </c>
      <c r="I59" s="264"/>
      <c r="J59" s="264"/>
      <c r="K59" s="264"/>
      <c r="L59" s="264"/>
      <c r="M59" s="264"/>
      <c r="N59" s="264"/>
      <c r="O59" s="264"/>
      <c r="P59" s="265" t="s">
        <v>367</v>
      </c>
      <c r="Q59" s="266"/>
      <c r="R59" s="266"/>
      <c r="S59" s="266"/>
      <c r="T59" s="266"/>
      <c r="U59" s="266"/>
      <c r="V59" s="266"/>
      <c r="W59" s="266"/>
      <c r="X59" s="266"/>
      <c r="Y59" s="267"/>
    </row>
    <row r="60" spans="1:25" ht="70.5" customHeight="1" x14ac:dyDescent="0.25">
      <c r="A60" s="57">
        <v>5</v>
      </c>
      <c r="B60" s="261" t="s">
        <v>266</v>
      </c>
      <c r="C60" s="262"/>
      <c r="D60" s="262"/>
      <c r="E60" s="262"/>
      <c r="F60" s="262"/>
      <c r="G60" s="263"/>
      <c r="H60" s="264" t="s">
        <v>314</v>
      </c>
      <c r="I60" s="264"/>
      <c r="J60" s="264"/>
      <c r="K60" s="264"/>
      <c r="L60" s="264"/>
      <c r="M60" s="264"/>
      <c r="N60" s="264"/>
      <c r="O60" s="264"/>
      <c r="P60" s="265" t="s">
        <v>308</v>
      </c>
      <c r="Q60" s="266"/>
      <c r="R60" s="266"/>
      <c r="S60" s="266"/>
      <c r="T60" s="266"/>
      <c r="U60" s="266"/>
      <c r="V60" s="266"/>
      <c r="W60" s="266"/>
      <c r="X60" s="266"/>
      <c r="Y60" s="267"/>
    </row>
    <row r="61" spans="1:25" ht="48" customHeight="1" x14ac:dyDescent="0.25">
      <c r="A61" s="57">
        <v>6</v>
      </c>
      <c r="B61" s="261" t="s">
        <v>267</v>
      </c>
      <c r="C61" s="262"/>
      <c r="D61" s="262"/>
      <c r="E61" s="262"/>
      <c r="F61" s="262"/>
      <c r="G61" s="263"/>
      <c r="H61" s="264" t="s">
        <v>315</v>
      </c>
      <c r="I61" s="264"/>
      <c r="J61" s="264"/>
      <c r="K61" s="264"/>
      <c r="L61" s="264"/>
      <c r="M61" s="264"/>
      <c r="N61" s="264"/>
      <c r="O61" s="264"/>
      <c r="P61" s="265" t="s">
        <v>308</v>
      </c>
      <c r="Q61" s="266"/>
      <c r="R61" s="266"/>
      <c r="S61" s="266"/>
      <c r="T61" s="266"/>
      <c r="U61" s="266"/>
      <c r="V61" s="266"/>
      <c r="W61" s="266"/>
      <c r="X61" s="266"/>
      <c r="Y61" s="267"/>
    </row>
    <row r="62" spans="1:25" ht="36.75" customHeight="1" x14ac:dyDescent="0.25">
      <c r="A62" s="57">
        <v>7</v>
      </c>
      <c r="B62" s="261" t="s">
        <v>268</v>
      </c>
      <c r="C62" s="262"/>
      <c r="D62" s="262"/>
      <c r="E62" s="262"/>
      <c r="F62" s="262"/>
      <c r="G62" s="263"/>
      <c r="H62" s="264" t="s">
        <v>316</v>
      </c>
      <c r="I62" s="264"/>
      <c r="J62" s="264"/>
      <c r="K62" s="264"/>
      <c r="L62" s="264"/>
      <c r="M62" s="264"/>
      <c r="N62" s="264"/>
      <c r="O62" s="264"/>
      <c r="P62" s="265" t="s">
        <v>308</v>
      </c>
      <c r="Q62" s="266"/>
      <c r="R62" s="266"/>
      <c r="S62" s="266"/>
      <c r="T62" s="266"/>
      <c r="U62" s="266"/>
      <c r="V62" s="266"/>
      <c r="W62" s="266"/>
      <c r="X62" s="266"/>
      <c r="Y62" s="267"/>
    </row>
    <row r="63" spans="1:25" ht="63.75" customHeight="1" x14ac:dyDescent="0.25">
      <c r="A63" s="57">
        <v>8</v>
      </c>
      <c r="B63" s="261" t="s">
        <v>269</v>
      </c>
      <c r="C63" s="262"/>
      <c r="D63" s="262"/>
      <c r="E63" s="262"/>
      <c r="F63" s="262"/>
      <c r="G63" s="263"/>
      <c r="H63" s="264" t="s">
        <v>317</v>
      </c>
      <c r="I63" s="264"/>
      <c r="J63" s="264"/>
      <c r="K63" s="264"/>
      <c r="L63" s="264"/>
      <c r="M63" s="264"/>
      <c r="N63" s="264"/>
      <c r="O63" s="264"/>
      <c r="P63" s="265" t="s">
        <v>368</v>
      </c>
      <c r="Q63" s="266"/>
      <c r="R63" s="266"/>
      <c r="S63" s="266"/>
      <c r="T63" s="266"/>
      <c r="U63" s="266"/>
      <c r="V63" s="266"/>
      <c r="W63" s="266"/>
      <c r="X63" s="266"/>
      <c r="Y63" s="267"/>
    </row>
    <row r="64" spans="1:25" ht="56.25" customHeight="1" x14ac:dyDescent="0.25">
      <c r="A64" s="57">
        <v>9</v>
      </c>
      <c r="B64" s="261" t="s">
        <v>270</v>
      </c>
      <c r="C64" s="262"/>
      <c r="D64" s="262"/>
      <c r="E64" s="262"/>
      <c r="F64" s="262"/>
      <c r="G64" s="263"/>
      <c r="H64" s="264" t="s">
        <v>318</v>
      </c>
      <c r="I64" s="264"/>
      <c r="J64" s="264"/>
      <c r="K64" s="264"/>
      <c r="L64" s="264"/>
      <c r="M64" s="264"/>
      <c r="N64" s="264"/>
      <c r="O64" s="264"/>
      <c r="P64" s="261" t="s">
        <v>369</v>
      </c>
      <c r="Q64" s="262"/>
      <c r="R64" s="262"/>
      <c r="S64" s="262"/>
      <c r="T64" s="262"/>
      <c r="U64" s="262"/>
      <c r="V64" s="262"/>
      <c r="W64" s="262"/>
      <c r="X64" s="262"/>
      <c r="Y64" s="263"/>
    </row>
    <row r="65" spans="1:25" ht="28.5" customHeight="1" x14ac:dyDescent="0.25">
      <c r="A65" s="57">
        <v>10</v>
      </c>
      <c r="B65" s="261" t="s">
        <v>271</v>
      </c>
      <c r="C65" s="262"/>
      <c r="D65" s="262"/>
      <c r="E65" s="262"/>
      <c r="F65" s="262"/>
      <c r="G65" s="263"/>
      <c r="H65" s="264" t="s">
        <v>319</v>
      </c>
      <c r="I65" s="264"/>
      <c r="J65" s="264"/>
      <c r="K65" s="264"/>
      <c r="L65" s="264"/>
      <c r="M65" s="264"/>
      <c r="N65" s="264"/>
      <c r="O65" s="264"/>
      <c r="P65" s="265" t="s">
        <v>330</v>
      </c>
      <c r="Q65" s="266"/>
      <c r="R65" s="266"/>
      <c r="S65" s="266"/>
      <c r="T65" s="266"/>
      <c r="U65" s="266"/>
      <c r="V65" s="266"/>
      <c r="W65" s="266"/>
      <c r="X65" s="266"/>
      <c r="Y65" s="267"/>
    </row>
    <row r="66" spans="1:25" ht="36.75" customHeight="1" x14ac:dyDescent="0.25">
      <c r="A66" s="57">
        <v>11</v>
      </c>
      <c r="B66" s="261" t="s">
        <v>272</v>
      </c>
      <c r="C66" s="262"/>
      <c r="D66" s="262"/>
      <c r="E66" s="262"/>
      <c r="F66" s="262"/>
      <c r="G66" s="263"/>
      <c r="H66" s="264" t="s">
        <v>320</v>
      </c>
      <c r="I66" s="264"/>
      <c r="J66" s="264"/>
      <c r="K66" s="264"/>
      <c r="L66" s="264"/>
      <c r="M66" s="264"/>
      <c r="N66" s="264"/>
      <c r="O66" s="264"/>
      <c r="P66" s="265" t="s">
        <v>308</v>
      </c>
      <c r="Q66" s="266"/>
      <c r="R66" s="266"/>
      <c r="S66" s="266"/>
      <c r="T66" s="266"/>
      <c r="U66" s="266"/>
      <c r="V66" s="266"/>
      <c r="W66" s="266"/>
      <c r="X66" s="266"/>
      <c r="Y66" s="267"/>
    </row>
    <row r="67" spans="1:25" ht="97.5" customHeight="1" x14ac:dyDescent="0.25">
      <c r="A67" s="57">
        <v>12</v>
      </c>
      <c r="B67" s="261" t="s">
        <v>273</v>
      </c>
      <c r="C67" s="262"/>
      <c r="D67" s="262"/>
      <c r="E67" s="262"/>
      <c r="F67" s="262"/>
      <c r="G67" s="263"/>
      <c r="H67" s="264" t="s">
        <v>321</v>
      </c>
      <c r="I67" s="264"/>
      <c r="J67" s="264"/>
      <c r="K67" s="264"/>
      <c r="L67" s="264"/>
      <c r="M67" s="264"/>
      <c r="N67" s="264"/>
      <c r="O67" s="264"/>
      <c r="P67" s="265" t="s">
        <v>308</v>
      </c>
      <c r="Q67" s="266"/>
      <c r="R67" s="266"/>
      <c r="S67" s="266"/>
      <c r="T67" s="266"/>
      <c r="U67" s="266"/>
      <c r="V67" s="266"/>
      <c r="W67" s="266"/>
      <c r="X67" s="266"/>
      <c r="Y67" s="267"/>
    </row>
    <row r="68" spans="1:25" ht="43.5" customHeight="1" x14ac:dyDescent="0.25">
      <c r="A68" s="57">
        <v>13</v>
      </c>
      <c r="B68" s="261" t="s">
        <v>279</v>
      </c>
      <c r="C68" s="262"/>
      <c r="D68" s="262"/>
      <c r="E68" s="262"/>
      <c r="F68" s="262"/>
      <c r="G68" s="263"/>
      <c r="H68" s="264" t="s">
        <v>322</v>
      </c>
      <c r="I68" s="264"/>
      <c r="J68" s="264"/>
      <c r="K68" s="264"/>
      <c r="L68" s="264"/>
      <c r="M68" s="264"/>
      <c r="N68" s="264"/>
      <c r="O68" s="264"/>
      <c r="P68" s="265" t="s">
        <v>308</v>
      </c>
      <c r="Q68" s="266"/>
      <c r="R68" s="266"/>
      <c r="S68" s="266"/>
      <c r="T68" s="266"/>
      <c r="U68" s="266"/>
      <c r="V68" s="266"/>
      <c r="W68" s="266"/>
      <c r="X68" s="266"/>
      <c r="Y68" s="267"/>
    </row>
    <row r="69" spans="1:25" ht="63" customHeight="1" x14ac:dyDescent="0.25">
      <c r="A69" s="57">
        <v>14</v>
      </c>
      <c r="B69" s="261" t="s">
        <v>278</v>
      </c>
      <c r="C69" s="262"/>
      <c r="D69" s="262"/>
      <c r="E69" s="262"/>
      <c r="F69" s="262"/>
      <c r="G69" s="263"/>
      <c r="H69" s="264" t="s">
        <v>370</v>
      </c>
      <c r="I69" s="264"/>
      <c r="J69" s="264"/>
      <c r="K69" s="264"/>
      <c r="L69" s="264"/>
      <c r="M69" s="264"/>
      <c r="N69" s="264"/>
      <c r="O69" s="264"/>
      <c r="P69" s="265" t="s">
        <v>308</v>
      </c>
      <c r="Q69" s="266"/>
      <c r="R69" s="266"/>
      <c r="S69" s="266"/>
      <c r="T69" s="266"/>
      <c r="U69" s="266"/>
      <c r="V69" s="266"/>
      <c r="W69" s="266"/>
      <c r="X69" s="266"/>
      <c r="Y69" s="267"/>
    </row>
    <row r="70" spans="1:25" ht="59.25" customHeight="1" x14ac:dyDescent="0.25">
      <c r="A70" s="57">
        <v>15</v>
      </c>
      <c r="B70" s="261" t="s">
        <v>277</v>
      </c>
      <c r="C70" s="262"/>
      <c r="D70" s="262"/>
      <c r="E70" s="262"/>
      <c r="F70" s="262"/>
      <c r="G70" s="263"/>
      <c r="H70" s="264" t="s">
        <v>371</v>
      </c>
      <c r="I70" s="264"/>
      <c r="J70" s="264"/>
      <c r="K70" s="264"/>
      <c r="L70" s="264"/>
      <c r="M70" s="264"/>
      <c r="N70" s="264"/>
      <c r="O70" s="264"/>
      <c r="P70" s="265" t="s">
        <v>308</v>
      </c>
      <c r="Q70" s="266"/>
      <c r="R70" s="266"/>
      <c r="S70" s="266"/>
      <c r="T70" s="266"/>
      <c r="U70" s="266"/>
      <c r="V70" s="266"/>
      <c r="W70" s="266"/>
      <c r="X70" s="266"/>
      <c r="Y70" s="267"/>
    </row>
    <row r="71" spans="1:25" ht="56.25" customHeight="1" x14ac:dyDescent="0.25">
      <c r="A71" s="57">
        <v>16</v>
      </c>
      <c r="B71" s="261" t="s">
        <v>274</v>
      </c>
      <c r="C71" s="262"/>
      <c r="D71" s="262"/>
      <c r="E71" s="262"/>
      <c r="F71" s="262"/>
      <c r="G71" s="263"/>
      <c r="H71" s="264" t="s">
        <v>372</v>
      </c>
      <c r="I71" s="264"/>
      <c r="J71" s="264"/>
      <c r="K71" s="264"/>
      <c r="L71" s="264"/>
      <c r="M71" s="264"/>
      <c r="N71" s="264"/>
      <c r="O71" s="264"/>
      <c r="P71" s="265" t="s">
        <v>308</v>
      </c>
      <c r="Q71" s="266"/>
      <c r="R71" s="266"/>
      <c r="S71" s="266"/>
      <c r="T71" s="266"/>
      <c r="U71" s="266"/>
      <c r="V71" s="266"/>
      <c r="W71" s="266"/>
      <c r="X71" s="266"/>
      <c r="Y71" s="267"/>
    </row>
    <row r="72" spans="1:25" ht="63.75" customHeight="1" x14ac:dyDescent="0.25">
      <c r="A72" s="57">
        <v>17</v>
      </c>
      <c r="B72" s="261" t="s">
        <v>275</v>
      </c>
      <c r="C72" s="262"/>
      <c r="D72" s="262"/>
      <c r="E72" s="262"/>
      <c r="F72" s="262"/>
      <c r="G72" s="263"/>
      <c r="H72" s="264" t="s">
        <v>373</v>
      </c>
      <c r="I72" s="264"/>
      <c r="J72" s="264"/>
      <c r="K72" s="264"/>
      <c r="L72" s="264"/>
      <c r="M72" s="264"/>
      <c r="N72" s="264"/>
      <c r="O72" s="264"/>
      <c r="P72" s="265" t="s">
        <v>308</v>
      </c>
      <c r="Q72" s="266"/>
      <c r="R72" s="266"/>
      <c r="S72" s="266"/>
      <c r="T72" s="266"/>
      <c r="U72" s="266"/>
      <c r="V72" s="266"/>
      <c r="W72" s="266"/>
      <c r="X72" s="266"/>
      <c r="Y72" s="267"/>
    </row>
    <row r="73" spans="1:25" ht="71.25" customHeight="1" x14ac:dyDescent="0.25">
      <c r="A73" s="57">
        <v>18</v>
      </c>
      <c r="B73" s="261" t="s">
        <v>276</v>
      </c>
      <c r="C73" s="262"/>
      <c r="D73" s="262"/>
      <c r="E73" s="262"/>
      <c r="F73" s="262"/>
      <c r="G73" s="263"/>
      <c r="H73" s="264" t="s">
        <v>374</v>
      </c>
      <c r="I73" s="264"/>
      <c r="J73" s="264"/>
      <c r="K73" s="264"/>
      <c r="L73" s="264"/>
      <c r="M73" s="264"/>
      <c r="N73" s="264"/>
      <c r="O73" s="264"/>
      <c r="P73" s="265" t="s">
        <v>308</v>
      </c>
      <c r="Q73" s="266"/>
      <c r="R73" s="266"/>
      <c r="S73" s="266"/>
      <c r="T73" s="266"/>
      <c r="U73" s="266"/>
      <c r="V73" s="266"/>
      <c r="W73" s="266"/>
      <c r="X73" s="266"/>
      <c r="Y73" s="267"/>
    </row>
    <row r="74" spans="1:25" ht="73.5" customHeight="1" x14ac:dyDescent="0.25">
      <c r="A74" s="57">
        <v>19</v>
      </c>
      <c r="B74" s="261" t="s">
        <v>282</v>
      </c>
      <c r="C74" s="262"/>
      <c r="D74" s="262"/>
      <c r="E74" s="262"/>
      <c r="F74" s="262"/>
      <c r="G74" s="263"/>
      <c r="H74" s="264" t="s">
        <v>375</v>
      </c>
      <c r="I74" s="264"/>
      <c r="J74" s="264"/>
      <c r="K74" s="264"/>
      <c r="L74" s="264"/>
      <c r="M74" s="264"/>
      <c r="N74" s="264"/>
      <c r="O74" s="264"/>
      <c r="P74" s="265" t="s">
        <v>308</v>
      </c>
      <c r="Q74" s="266"/>
      <c r="R74" s="266"/>
      <c r="S74" s="266"/>
      <c r="T74" s="266"/>
      <c r="U74" s="266"/>
      <c r="V74" s="266"/>
      <c r="W74" s="266"/>
      <c r="X74" s="266"/>
      <c r="Y74" s="267"/>
    </row>
    <row r="75" spans="1:25" ht="48.75" customHeight="1" x14ac:dyDescent="0.25">
      <c r="A75" s="57">
        <v>20</v>
      </c>
      <c r="B75" s="261" t="s">
        <v>283</v>
      </c>
      <c r="C75" s="262"/>
      <c r="D75" s="262"/>
      <c r="E75" s="262"/>
      <c r="F75" s="262"/>
      <c r="G75" s="263"/>
      <c r="H75" s="264" t="s">
        <v>376</v>
      </c>
      <c r="I75" s="264"/>
      <c r="J75" s="264"/>
      <c r="K75" s="264"/>
      <c r="L75" s="264"/>
      <c r="M75" s="264"/>
      <c r="N75" s="264"/>
      <c r="O75" s="264"/>
      <c r="P75" s="265" t="s">
        <v>308</v>
      </c>
      <c r="Q75" s="266"/>
      <c r="R75" s="266"/>
      <c r="S75" s="266"/>
      <c r="T75" s="266"/>
      <c r="U75" s="266"/>
      <c r="V75" s="266"/>
      <c r="W75" s="266"/>
      <c r="X75" s="266"/>
      <c r="Y75" s="267"/>
    </row>
    <row r="76" spans="1:25" ht="73.5" customHeight="1" x14ac:dyDescent="0.25">
      <c r="A76" s="57">
        <v>21</v>
      </c>
      <c r="B76" s="261" t="s">
        <v>281</v>
      </c>
      <c r="C76" s="262"/>
      <c r="D76" s="262"/>
      <c r="E76" s="262"/>
      <c r="F76" s="262"/>
      <c r="G76" s="263"/>
      <c r="H76" s="264" t="s">
        <v>377</v>
      </c>
      <c r="I76" s="264"/>
      <c r="J76" s="264"/>
      <c r="K76" s="264"/>
      <c r="L76" s="264"/>
      <c r="M76" s="264"/>
      <c r="N76" s="264"/>
      <c r="O76" s="264"/>
      <c r="P76" s="274" t="s">
        <v>384</v>
      </c>
      <c r="Q76" s="378"/>
      <c r="R76" s="378"/>
      <c r="S76" s="378"/>
      <c r="T76" s="378"/>
      <c r="U76" s="378"/>
      <c r="V76" s="378"/>
      <c r="W76" s="378"/>
      <c r="X76" s="378"/>
      <c r="Y76" s="379"/>
    </row>
    <row r="77" spans="1:25" ht="81" customHeight="1" x14ac:dyDescent="0.25">
      <c r="A77" s="57">
        <v>22</v>
      </c>
      <c r="B77" s="261" t="s">
        <v>280</v>
      </c>
      <c r="C77" s="262"/>
      <c r="D77" s="262"/>
      <c r="E77" s="262"/>
      <c r="F77" s="262"/>
      <c r="G77" s="263"/>
      <c r="H77" s="264" t="s">
        <v>378</v>
      </c>
      <c r="I77" s="264"/>
      <c r="J77" s="264"/>
      <c r="K77" s="264"/>
      <c r="L77" s="264"/>
      <c r="M77" s="264"/>
      <c r="N77" s="264"/>
      <c r="O77" s="264"/>
      <c r="P77" s="268" t="s">
        <v>383</v>
      </c>
      <c r="Q77" s="269"/>
      <c r="R77" s="269"/>
      <c r="S77" s="269"/>
      <c r="T77" s="269"/>
      <c r="U77" s="269"/>
      <c r="V77" s="269"/>
      <c r="W77" s="269"/>
      <c r="X77" s="269"/>
      <c r="Y77" s="270"/>
    </row>
    <row r="78" spans="1:25" ht="77.25" customHeight="1" x14ac:dyDescent="0.25">
      <c r="A78" s="57">
        <v>23</v>
      </c>
      <c r="B78" s="261" t="s">
        <v>284</v>
      </c>
      <c r="C78" s="262"/>
      <c r="D78" s="262"/>
      <c r="E78" s="262"/>
      <c r="F78" s="262"/>
      <c r="G78" s="263"/>
      <c r="H78" s="264" t="s">
        <v>323</v>
      </c>
      <c r="I78" s="264"/>
      <c r="J78" s="264"/>
      <c r="K78" s="264"/>
      <c r="L78" s="264"/>
      <c r="M78" s="264"/>
      <c r="N78" s="264"/>
      <c r="O78" s="264"/>
      <c r="P78" s="391" t="s">
        <v>379</v>
      </c>
      <c r="Q78" s="392"/>
      <c r="R78" s="392"/>
      <c r="S78" s="392"/>
      <c r="T78" s="392"/>
      <c r="U78" s="392"/>
      <c r="V78" s="392"/>
      <c r="W78" s="392"/>
      <c r="X78" s="392"/>
      <c r="Y78" s="393"/>
    </row>
    <row r="79" spans="1:25" ht="85.5" customHeight="1" x14ac:dyDescent="0.25">
      <c r="A79" s="57">
        <v>24</v>
      </c>
      <c r="B79" s="261" t="s">
        <v>285</v>
      </c>
      <c r="C79" s="262"/>
      <c r="D79" s="262"/>
      <c r="E79" s="262"/>
      <c r="F79" s="262"/>
      <c r="G79" s="263"/>
      <c r="H79" s="264" t="s">
        <v>324</v>
      </c>
      <c r="I79" s="264"/>
      <c r="J79" s="264"/>
      <c r="K79" s="264"/>
      <c r="L79" s="264"/>
      <c r="M79" s="264"/>
      <c r="N79" s="264"/>
      <c r="O79" s="264"/>
      <c r="P79" s="274" t="s">
        <v>380</v>
      </c>
      <c r="Q79" s="378"/>
      <c r="R79" s="378"/>
      <c r="S79" s="378"/>
      <c r="T79" s="378"/>
      <c r="U79" s="378"/>
      <c r="V79" s="378"/>
      <c r="W79" s="378"/>
      <c r="X79" s="378"/>
      <c r="Y79" s="379"/>
    </row>
    <row r="80" spans="1:25" ht="54" customHeight="1" x14ac:dyDescent="0.25">
      <c r="A80" s="57">
        <v>25</v>
      </c>
      <c r="B80" s="261" t="s">
        <v>286</v>
      </c>
      <c r="C80" s="262"/>
      <c r="D80" s="262"/>
      <c r="E80" s="262"/>
      <c r="F80" s="262"/>
      <c r="G80" s="263"/>
      <c r="H80" s="264" t="s">
        <v>325</v>
      </c>
      <c r="I80" s="264"/>
      <c r="J80" s="264"/>
      <c r="K80" s="264"/>
      <c r="L80" s="264"/>
      <c r="M80" s="264"/>
      <c r="N80" s="264"/>
      <c r="O80" s="264"/>
      <c r="P80" s="265" t="s">
        <v>328</v>
      </c>
      <c r="Q80" s="266"/>
      <c r="R80" s="266"/>
      <c r="S80" s="266"/>
      <c r="T80" s="266"/>
      <c r="U80" s="266"/>
      <c r="V80" s="266"/>
      <c r="W80" s="266"/>
      <c r="X80" s="266"/>
      <c r="Y80" s="267"/>
    </row>
    <row r="81" spans="1:25" ht="196.5" customHeight="1" x14ac:dyDescent="0.25">
      <c r="A81" s="57">
        <v>26</v>
      </c>
      <c r="B81" s="261" t="s">
        <v>331</v>
      </c>
      <c r="C81" s="262"/>
      <c r="D81" s="262"/>
      <c r="E81" s="262"/>
      <c r="F81" s="262"/>
      <c r="G81" s="263"/>
      <c r="H81" s="264" t="s">
        <v>381</v>
      </c>
      <c r="I81" s="264"/>
      <c r="J81" s="264"/>
      <c r="K81" s="264"/>
      <c r="L81" s="264"/>
      <c r="M81" s="264"/>
      <c r="N81" s="264"/>
      <c r="O81" s="264"/>
      <c r="P81" s="277" t="s">
        <v>332</v>
      </c>
      <c r="Q81" s="277"/>
      <c r="R81" s="277"/>
      <c r="S81" s="277"/>
      <c r="T81" s="277"/>
      <c r="U81" s="277"/>
      <c r="V81" s="277"/>
      <c r="W81" s="277"/>
      <c r="X81" s="277"/>
      <c r="Y81" s="277"/>
    </row>
    <row r="82" spans="1:25" ht="164.25" customHeight="1" x14ac:dyDescent="0.25">
      <c r="A82" s="57">
        <v>27</v>
      </c>
      <c r="B82" s="261" t="s">
        <v>331</v>
      </c>
      <c r="C82" s="262"/>
      <c r="D82" s="262"/>
      <c r="E82" s="262"/>
      <c r="F82" s="262"/>
      <c r="G82" s="263"/>
      <c r="H82" s="264" t="s">
        <v>382</v>
      </c>
      <c r="I82" s="264"/>
      <c r="J82" s="264"/>
      <c r="K82" s="264"/>
      <c r="L82" s="264"/>
      <c r="M82" s="264"/>
      <c r="N82" s="264"/>
      <c r="O82" s="264"/>
      <c r="P82" s="277" t="s">
        <v>332</v>
      </c>
      <c r="Q82" s="277"/>
      <c r="R82" s="277"/>
      <c r="S82" s="277"/>
      <c r="T82" s="277"/>
      <c r="U82" s="277"/>
      <c r="V82" s="277"/>
      <c r="W82" s="277"/>
      <c r="X82" s="277"/>
      <c r="Y82" s="277"/>
    </row>
    <row r="83" spans="1:25" x14ac:dyDescent="0.25">
      <c r="A83" s="387"/>
      <c r="B83" s="388"/>
      <c r="C83" s="388"/>
      <c r="D83" s="388"/>
      <c r="E83" s="388"/>
      <c r="F83" s="388"/>
      <c r="G83" s="388"/>
      <c r="H83" s="388"/>
      <c r="I83" s="388"/>
      <c r="J83" s="388"/>
      <c r="K83" s="388"/>
      <c r="L83" s="388"/>
      <c r="M83" s="388"/>
      <c r="N83" s="388"/>
      <c r="O83" s="388"/>
      <c r="P83" s="388"/>
      <c r="Q83" s="388"/>
      <c r="R83" s="388"/>
      <c r="S83" s="388"/>
      <c r="T83" s="388"/>
      <c r="U83" s="388"/>
      <c r="V83" s="388"/>
      <c r="W83" s="388"/>
      <c r="X83" s="388"/>
      <c r="Y83" s="388"/>
    </row>
    <row r="84" spans="1:25" x14ac:dyDescent="0.25">
      <c r="A84" s="381" t="s">
        <v>216</v>
      </c>
      <c r="B84" s="382"/>
      <c r="C84" s="382"/>
      <c r="D84" s="382"/>
      <c r="E84" s="382"/>
      <c r="F84" s="382"/>
      <c r="G84" s="382"/>
      <c r="H84" s="382"/>
      <c r="I84" s="382"/>
      <c r="J84" s="382"/>
      <c r="K84" s="382"/>
      <c r="L84" s="382"/>
      <c r="M84" s="382"/>
      <c r="N84" s="382"/>
      <c r="O84" s="382"/>
      <c r="P84" s="382"/>
      <c r="Q84" s="382"/>
      <c r="R84" s="382"/>
      <c r="S84" s="382"/>
      <c r="T84" s="382"/>
      <c r="U84" s="382"/>
      <c r="V84" s="382"/>
      <c r="W84" s="382"/>
      <c r="X84" s="382"/>
      <c r="Y84" s="383"/>
    </row>
    <row r="85" spans="1:25" ht="27.75" customHeight="1" x14ac:dyDescent="0.25">
      <c r="A85" s="389" t="s">
        <v>211</v>
      </c>
      <c r="B85" s="390"/>
      <c r="C85" s="390"/>
      <c r="D85" s="390"/>
      <c r="E85" s="390"/>
      <c r="F85" s="390"/>
      <c r="G85" s="390"/>
      <c r="H85" s="390"/>
      <c r="I85" s="390"/>
      <c r="J85" s="390"/>
      <c r="K85" s="390"/>
      <c r="L85" s="390"/>
      <c r="M85" s="390"/>
      <c r="N85" s="390"/>
      <c r="O85" s="390"/>
      <c r="P85" s="390"/>
      <c r="Q85" s="390"/>
      <c r="R85" s="390"/>
      <c r="S85" s="390"/>
      <c r="T85" s="390"/>
      <c r="U85" s="390"/>
      <c r="V85" s="390"/>
      <c r="W85" s="390"/>
      <c r="X85" s="390"/>
      <c r="Y85" s="390"/>
    </row>
    <row r="86" spans="1:25" x14ac:dyDescent="0.25">
      <c r="A86" s="380" t="s">
        <v>88</v>
      </c>
      <c r="B86" s="296"/>
      <c r="C86" s="296"/>
      <c r="D86" s="296"/>
      <c r="E86" s="296"/>
      <c r="F86" s="296"/>
      <c r="G86" s="296"/>
      <c r="H86" s="296"/>
      <c r="I86" s="296"/>
      <c r="J86" s="296"/>
      <c r="K86" s="296"/>
      <c r="L86" s="296"/>
      <c r="M86" s="296"/>
      <c r="N86" s="296"/>
      <c r="O86" s="296"/>
      <c r="P86" s="296"/>
      <c r="Q86" s="296"/>
      <c r="R86" s="296"/>
      <c r="S86" s="296"/>
      <c r="T86" s="296"/>
      <c r="U86" s="296"/>
      <c r="V86" s="296"/>
      <c r="W86" s="296"/>
      <c r="X86" s="296"/>
      <c r="Y86" s="296"/>
    </row>
    <row r="87" spans="1:25" ht="123" customHeight="1" x14ac:dyDescent="0.25">
      <c r="A87" s="384" t="s">
        <v>214</v>
      </c>
      <c r="B87" s="385"/>
      <c r="C87" s="385"/>
      <c r="D87" s="385"/>
      <c r="E87" s="385"/>
      <c r="F87" s="385"/>
      <c r="G87" s="385"/>
      <c r="H87" s="385"/>
      <c r="I87" s="385"/>
      <c r="J87" s="385"/>
      <c r="K87" s="385"/>
      <c r="L87" s="385"/>
      <c r="M87" s="385"/>
      <c r="N87" s="385"/>
      <c r="O87" s="385"/>
      <c r="P87" s="385"/>
      <c r="Q87" s="385"/>
      <c r="R87" s="385"/>
      <c r="S87" s="385"/>
      <c r="T87" s="385"/>
      <c r="U87" s="385"/>
      <c r="V87" s="385"/>
      <c r="W87" s="385"/>
      <c r="X87" s="385"/>
      <c r="Y87" s="386"/>
    </row>
    <row r="88" spans="1:25" ht="75.75" customHeight="1" x14ac:dyDescent="0.25">
      <c r="A88" s="400" t="s">
        <v>385</v>
      </c>
      <c r="B88" s="400"/>
      <c r="C88" s="400"/>
      <c r="D88" s="400"/>
      <c r="E88" s="400"/>
      <c r="F88" s="400"/>
      <c r="G88" s="400"/>
      <c r="H88" s="400"/>
      <c r="I88" s="400"/>
      <c r="J88" s="400"/>
      <c r="K88" s="400"/>
      <c r="L88" s="400"/>
      <c r="M88" s="400"/>
      <c r="N88" s="400"/>
      <c r="O88" s="400"/>
      <c r="P88" s="400"/>
      <c r="Q88" s="400"/>
      <c r="R88" s="400"/>
      <c r="S88" s="400"/>
      <c r="T88" s="400"/>
      <c r="U88" s="400"/>
      <c r="V88" s="400"/>
      <c r="W88" s="400"/>
      <c r="X88" s="400"/>
      <c r="Y88" s="400"/>
    </row>
  </sheetData>
  <sheetProtection selectLockedCells="1"/>
  <mergeCells count="251">
    <mergeCell ref="B81:G81"/>
    <mergeCell ref="H81:O81"/>
    <mergeCell ref="P81:Y81"/>
    <mergeCell ref="B82:G82"/>
    <mergeCell ref="H82:O82"/>
    <mergeCell ref="P82:Y82"/>
    <mergeCell ref="B22:Y22"/>
    <mergeCell ref="H24:O24"/>
    <mergeCell ref="B76:G76"/>
    <mergeCell ref="H76:O76"/>
    <mergeCell ref="B78:G78"/>
    <mergeCell ref="H78:O78"/>
    <mergeCell ref="B77:G77"/>
    <mergeCell ref="H77:O77"/>
    <mergeCell ref="B53:G53"/>
    <mergeCell ref="B54:G54"/>
    <mergeCell ref="B56:G56"/>
    <mergeCell ref="B57:G57"/>
    <mergeCell ref="B74:G74"/>
    <mergeCell ref="B55:Y55"/>
    <mergeCell ref="H25:O25"/>
    <mergeCell ref="H26:O26"/>
    <mergeCell ref="H27:O27"/>
    <mergeCell ref="H28:O28"/>
    <mergeCell ref="H29:O29"/>
    <mergeCell ref="B25:G25"/>
    <mergeCell ref="B26:G26"/>
    <mergeCell ref="B27:G27"/>
    <mergeCell ref="B28:G28"/>
    <mergeCell ref="B29:G29"/>
    <mergeCell ref="A86:Y86"/>
    <mergeCell ref="A88:Y88"/>
    <mergeCell ref="A84:Y84"/>
    <mergeCell ref="A87:Y87"/>
    <mergeCell ref="A83:Y83"/>
    <mergeCell ref="A85:Y85"/>
    <mergeCell ref="P78:Y78"/>
    <mergeCell ref="P79:Y79"/>
    <mergeCell ref="B79:G79"/>
    <mergeCell ref="H79:O79"/>
    <mergeCell ref="B80:G80"/>
    <mergeCell ref="H80:O80"/>
    <mergeCell ref="H68:O68"/>
    <mergeCell ref="H69:O69"/>
    <mergeCell ref="H70:O70"/>
    <mergeCell ref="H71:O71"/>
    <mergeCell ref="B32:G32"/>
    <mergeCell ref="H32:O32"/>
    <mergeCell ref="P24:Y24"/>
    <mergeCell ref="P76:Y76"/>
    <mergeCell ref="P77:Y77"/>
    <mergeCell ref="P25:Y25"/>
    <mergeCell ref="P26:Y26"/>
    <mergeCell ref="P27:Y27"/>
    <mergeCell ref="P28:Y28"/>
    <mergeCell ref="P29:Y29"/>
    <mergeCell ref="P56:Y56"/>
    <mergeCell ref="P57:Y57"/>
    <mergeCell ref="P74:Y74"/>
    <mergeCell ref="P75:Y75"/>
    <mergeCell ref="P32:Y32"/>
    <mergeCell ref="P73:Y73"/>
    <mergeCell ref="B24:G24"/>
    <mergeCell ref="B75:G75"/>
    <mergeCell ref="A20:Y20"/>
    <mergeCell ref="B21:G21"/>
    <mergeCell ref="H21:O21"/>
    <mergeCell ref="B23:G23"/>
    <mergeCell ref="H23:O23"/>
    <mergeCell ref="P21:Y21"/>
    <mergeCell ref="P23:Y23"/>
    <mergeCell ref="H53:O53"/>
    <mergeCell ref="H54:O54"/>
    <mergeCell ref="H56:O56"/>
    <mergeCell ref="H57:O57"/>
    <mergeCell ref="H74:O74"/>
    <mergeCell ref="H75:O75"/>
    <mergeCell ref="B69:G69"/>
    <mergeCell ref="B70:G70"/>
    <mergeCell ref="B71:G71"/>
    <mergeCell ref="B72:G72"/>
    <mergeCell ref="H72:O72"/>
    <mergeCell ref="H64:O64"/>
    <mergeCell ref="H65:O65"/>
    <mergeCell ref="H66:O66"/>
    <mergeCell ref="H67:O67"/>
    <mergeCell ref="A14:C15"/>
    <mergeCell ref="A18:J18"/>
    <mergeCell ref="K18:Y18"/>
    <mergeCell ref="A19:J19"/>
    <mergeCell ref="K19:Y19"/>
    <mergeCell ref="I16:K16"/>
    <mergeCell ref="I17:K17"/>
    <mergeCell ref="A16:C17"/>
    <mergeCell ref="O16:P16"/>
    <mergeCell ref="O17:P17"/>
    <mergeCell ref="W16:Y16"/>
    <mergeCell ref="W17:Y17"/>
    <mergeCell ref="G16:H16"/>
    <mergeCell ref="G17:H17"/>
    <mergeCell ref="G14:H14"/>
    <mergeCell ref="I14:K14"/>
    <mergeCell ref="G15:H15"/>
    <mergeCell ref="Q14:R14"/>
    <mergeCell ref="Q15:R15"/>
    <mergeCell ref="Q16:R16"/>
    <mergeCell ref="Q17:R17"/>
    <mergeCell ref="O14:P14"/>
    <mergeCell ref="I15:K15"/>
    <mergeCell ref="O15:P15"/>
    <mergeCell ref="A13:G13"/>
    <mergeCell ref="I13:J13"/>
    <mergeCell ref="L13:M13"/>
    <mergeCell ref="N13:V13"/>
    <mergeCell ref="A11:Y11"/>
    <mergeCell ref="S10:T10"/>
    <mergeCell ref="V10:W10"/>
    <mergeCell ref="X10:Y10"/>
    <mergeCell ref="A9:F10"/>
    <mergeCell ref="G9:H10"/>
    <mergeCell ref="I9:K10"/>
    <mergeCell ref="L9:P10"/>
    <mergeCell ref="Q9:T9"/>
    <mergeCell ref="U9:Y9"/>
    <mergeCell ref="W14:Y14"/>
    <mergeCell ref="W15:Y15"/>
    <mergeCell ref="A7:D7"/>
    <mergeCell ref="A5:E6"/>
    <mergeCell ref="I5:J5"/>
    <mergeCell ref="A8:M8"/>
    <mergeCell ref="O5:P5"/>
    <mergeCell ref="A1:E2"/>
    <mergeCell ref="F1:T1"/>
    <mergeCell ref="U1:Y2"/>
    <mergeCell ref="F2:T2"/>
    <mergeCell ref="A4:Y4"/>
    <mergeCell ref="R5:V6"/>
    <mergeCell ref="K5:L6"/>
    <mergeCell ref="F5:F6"/>
    <mergeCell ref="E7:F7"/>
    <mergeCell ref="G7:J7"/>
    <mergeCell ref="N7:Q7"/>
    <mergeCell ref="R7:Y7"/>
    <mergeCell ref="I6:J6"/>
    <mergeCell ref="O6:P6"/>
    <mergeCell ref="Q5:Q6"/>
    <mergeCell ref="N8:Y8"/>
    <mergeCell ref="A12:Y12"/>
    <mergeCell ref="B33:G33"/>
    <mergeCell ref="H33:O33"/>
    <mergeCell ref="P33:Y33"/>
    <mergeCell ref="B30:G30"/>
    <mergeCell ref="H30:O30"/>
    <mergeCell ref="P30:Y30"/>
    <mergeCell ref="B31:G31"/>
    <mergeCell ref="H31:O31"/>
    <mergeCell ref="P31:Y31"/>
    <mergeCell ref="B36:G36"/>
    <mergeCell ref="H36:O36"/>
    <mergeCell ref="P36:Y36"/>
    <mergeCell ref="B37:G37"/>
    <mergeCell ref="H37:O37"/>
    <mergeCell ref="P37:Y37"/>
    <mergeCell ref="B34:G34"/>
    <mergeCell ref="H34:O34"/>
    <mergeCell ref="P34:Y34"/>
    <mergeCell ref="B35:G35"/>
    <mergeCell ref="H35:O35"/>
    <mergeCell ref="P35:Y35"/>
    <mergeCell ref="B40:G40"/>
    <mergeCell ref="H40:O40"/>
    <mergeCell ref="P40:Y40"/>
    <mergeCell ref="B41:G41"/>
    <mergeCell ref="H41:O41"/>
    <mergeCell ref="P41:Y41"/>
    <mergeCell ref="B38:G38"/>
    <mergeCell ref="H38:O38"/>
    <mergeCell ref="P38:Y38"/>
    <mergeCell ref="B39:G39"/>
    <mergeCell ref="H39:O39"/>
    <mergeCell ref="P39:Y39"/>
    <mergeCell ref="H44:O44"/>
    <mergeCell ref="P44:Y44"/>
    <mergeCell ref="H45:O45"/>
    <mergeCell ref="P45:Y45"/>
    <mergeCell ref="B42:G42"/>
    <mergeCell ref="H42:O42"/>
    <mergeCell ref="P42:Y42"/>
    <mergeCell ref="B43:G43"/>
    <mergeCell ref="H43:O43"/>
    <mergeCell ref="P43:Y43"/>
    <mergeCell ref="B48:G48"/>
    <mergeCell ref="H48:O48"/>
    <mergeCell ref="P48:Y48"/>
    <mergeCell ref="B49:G49"/>
    <mergeCell ref="H49:O49"/>
    <mergeCell ref="P49:Y49"/>
    <mergeCell ref="B45:G45"/>
    <mergeCell ref="H46:O46"/>
    <mergeCell ref="P46:Y46"/>
    <mergeCell ref="B47:G47"/>
    <mergeCell ref="H47:O47"/>
    <mergeCell ref="P47:Y47"/>
    <mergeCell ref="B46:G46"/>
    <mergeCell ref="P80:Y80"/>
    <mergeCell ref="B44:G44"/>
    <mergeCell ref="B58:G58"/>
    <mergeCell ref="B59:G59"/>
    <mergeCell ref="B60:G60"/>
    <mergeCell ref="B61:G61"/>
    <mergeCell ref="B62:G62"/>
    <mergeCell ref="B63:G63"/>
    <mergeCell ref="B64:G64"/>
    <mergeCell ref="B65:G65"/>
    <mergeCell ref="B67:G67"/>
    <mergeCell ref="B68:G68"/>
    <mergeCell ref="B52:G52"/>
    <mergeCell ref="H52:O52"/>
    <mergeCell ref="P52:Y52"/>
    <mergeCell ref="P53:Y53"/>
    <mergeCell ref="P54:Y54"/>
    <mergeCell ref="B50:G50"/>
    <mergeCell ref="H50:O50"/>
    <mergeCell ref="P50:Y50"/>
    <mergeCell ref="B51:G51"/>
    <mergeCell ref="H51:O51"/>
    <mergeCell ref="P51:Y51"/>
    <mergeCell ref="H63:O63"/>
    <mergeCell ref="B66:G66"/>
    <mergeCell ref="H73:O73"/>
    <mergeCell ref="P58:Y58"/>
    <mergeCell ref="P59:Y59"/>
    <mergeCell ref="P60:Y60"/>
    <mergeCell ref="P61:Y61"/>
    <mergeCell ref="P62:Y62"/>
    <mergeCell ref="P63:Y63"/>
    <mergeCell ref="P64:Y64"/>
    <mergeCell ref="P65:Y65"/>
    <mergeCell ref="P66:Y66"/>
    <mergeCell ref="P67:Y67"/>
    <mergeCell ref="P68:Y68"/>
    <mergeCell ref="P69:Y69"/>
    <mergeCell ref="P70:Y70"/>
    <mergeCell ref="P71:Y71"/>
    <mergeCell ref="P72:Y72"/>
    <mergeCell ref="B73:G73"/>
    <mergeCell ref="H58:O58"/>
    <mergeCell ref="H59:O59"/>
    <mergeCell ref="H60:O60"/>
    <mergeCell ref="H61:O61"/>
    <mergeCell ref="H62:O62"/>
  </mergeCells>
  <pageMargins left="0.7" right="0.7" top="0.75" bottom="0.75" header="0.3" footer="0.3"/>
  <pageSetup paperSize="5"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topLeftCell="H1" workbookViewId="0">
      <selection activeCell="P8" sqref="P8"/>
    </sheetView>
  </sheetViews>
  <sheetFormatPr baseColWidth="10" defaultRowHeight="15" x14ac:dyDescent="0.25"/>
  <cols>
    <col min="7" max="7" width="95.28515625" bestFit="1" customWidth="1"/>
  </cols>
  <sheetData>
    <row r="1" spans="1:10" x14ac:dyDescent="0.25">
      <c r="A1" s="78"/>
      <c r="B1" s="78"/>
      <c r="C1" s="78" t="s">
        <v>63</v>
      </c>
      <c r="D1" s="78"/>
      <c r="E1" s="78"/>
      <c r="F1" s="78"/>
      <c r="G1" s="78" t="s">
        <v>63</v>
      </c>
      <c r="H1" s="78" t="s">
        <v>63</v>
      </c>
      <c r="I1" s="77"/>
      <c r="J1" s="77"/>
    </row>
    <row r="2" spans="1:10" x14ac:dyDescent="0.25">
      <c r="A2" s="78"/>
      <c r="B2" s="78"/>
      <c r="C2" s="78" t="s">
        <v>89</v>
      </c>
      <c r="D2" s="78" t="s">
        <v>61</v>
      </c>
      <c r="E2" s="78"/>
      <c r="F2" s="78"/>
      <c r="G2" t="s">
        <v>106</v>
      </c>
      <c r="H2" s="83"/>
      <c r="I2" t="s">
        <v>107</v>
      </c>
      <c r="J2" t="s">
        <v>108</v>
      </c>
    </row>
    <row r="3" spans="1:10" x14ac:dyDescent="0.25">
      <c r="A3" s="78"/>
      <c r="B3" s="78"/>
      <c r="C3" s="78" t="s">
        <v>90</v>
      </c>
      <c r="D3" s="78" t="s">
        <v>91</v>
      </c>
      <c r="E3" s="78"/>
      <c r="F3" s="78"/>
      <c r="G3" t="s">
        <v>109</v>
      </c>
      <c r="H3" s="83"/>
      <c r="I3" t="s">
        <v>110</v>
      </c>
      <c r="J3" t="s">
        <v>111</v>
      </c>
    </row>
    <row r="4" spans="1:10" x14ac:dyDescent="0.25">
      <c r="A4" s="78"/>
      <c r="B4" s="78"/>
      <c r="C4" s="78" t="s">
        <v>92</v>
      </c>
      <c r="D4" s="78"/>
      <c r="E4" s="78"/>
      <c r="F4" s="78"/>
      <c r="G4" t="s">
        <v>112</v>
      </c>
      <c r="H4" s="83"/>
      <c r="I4" t="s">
        <v>113</v>
      </c>
      <c r="J4" t="s">
        <v>114</v>
      </c>
    </row>
    <row r="5" spans="1:10" x14ac:dyDescent="0.25">
      <c r="A5" s="78"/>
      <c r="B5" s="78"/>
      <c r="C5" s="78" t="s">
        <v>93</v>
      </c>
      <c r="D5" s="78"/>
      <c r="E5" s="78"/>
      <c r="F5" s="78"/>
      <c r="G5" t="s">
        <v>115</v>
      </c>
      <c r="H5" s="83"/>
      <c r="I5" t="s">
        <v>116</v>
      </c>
      <c r="J5" t="s">
        <v>117</v>
      </c>
    </row>
    <row r="6" spans="1:10" x14ac:dyDescent="0.25">
      <c r="A6" s="78"/>
      <c r="B6" s="78"/>
      <c r="C6" s="78" t="s">
        <v>94</v>
      </c>
      <c r="D6" s="78"/>
      <c r="E6" s="78"/>
      <c r="F6" s="78"/>
      <c r="G6" s="84" t="s">
        <v>118</v>
      </c>
      <c r="H6" s="85"/>
      <c r="I6" s="84" t="s">
        <v>119</v>
      </c>
      <c r="J6" s="84" t="s">
        <v>120</v>
      </c>
    </row>
    <row r="7" spans="1:10" x14ac:dyDescent="0.25">
      <c r="A7" s="78"/>
      <c r="B7" s="78"/>
      <c r="C7" s="78" t="s">
        <v>95</v>
      </c>
      <c r="D7" s="78"/>
      <c r="E7" s="78" t="s">
        <v>63</v>
      </c>
      <c r="F7" s="78"/>
      <c r="G7" t="s">
        <v>121</v>
      </c>
      <c r="H7" s="83"/>
      <c r="I7" t="s">
        <v>122</v>
      </c>
      <c r="J7" t="s">
        <v>123</v>
      </c>
    </row>
    <row r="8" spans="1:10" x14ac:dyDescent="0.25">
      <c r="A8" s="78" t="s">
        <v>63</v>
      </c>
      <c r="B8" s="78"/>
      <c r="C8" s="78" t="s">
        <v>96</v>
      </c>
      <c r="D8" s="78"/>
      <c r="E8" s="78" t="s">
        <v>97</v>
      </c>
      <c r="F8" s="78"/>
      <c r="G8" t="s">
        <v>124</v>
      </c>
      <c r="H8" s="83"/>
      <c r="I8" t="s">
        <v>125</v>
      </c>
      <c r="J8" t="s">
        <v>126</v>
      </c>
    </row>
    <row r="9" spans="1:10" x14ac:dyDescent="0.25">
      <c r="A9" s="78">
        <v>2018</v>
      </c>
      <c r="B9" s="78"/>
      <c r="C9" s="78" t="s">
        <v>98</v>
      </c>
      <c r="D9" s="78"/>
      <c r="E9" s="78" t="s">
        <v>99</v>
      </c>
      <c r="F9" s="78"/>
      <c r="G9" t="s">
        <v>127</v>
      </c>
      <c r="H9" s="83"/>
      <c r="I9" t="s">
        <v>128</v>
      </c>
      <c r="J9" t="s">
        <v>129</v>
      </c>
    </row>
    <row r="10" spans="1:10" x14ac:dyDescent="0.25">
      <c r="A10" s="78">
        <v>2019</v>
      </c>
      <c r="B10" s="78"/>
      <c r="C10" s="78" t="s">
        <v>100</v>
      </c>
      <c r="D10" s="78"/>
      <c r="E10" s="78"/>
      <c r="F10" s="78"/>
      <c r="G10" s="84" t="s">
        <v>130</v>
      </c>
      <c r="H10" s="85"/>
      <c r="I10" s="85"/>
      <c r="J10" s="84" t="s">
        <v>131</v>
      </c>
    </row>
    <row r="11" spans="1:10" x14ac:dyDescent="0.25">
      <c r="A11" s="78">
        <v>2020</v>
      </c>
      <c r="B11" s="78"/>
      <c r="C11" s="78" t="s">
        <v>101</v>
      </c>
      <c r="D11" s="78"/>
      <c r="E11" s="78"/>
      <c r="F11" s="78"/>
      <c r="G11" s="84" t="s">
        <v>132</v>
      </c>
      <c r="H11" s="85"/>
      <c r="I11" s="85"/>
      <c r="J11" s="84" t="s">
        <v>133</v>
      </c>
    </row>
    <row r="12" spans="1:10" x14ac:dyDescent="0.25">
      <c r="A12" s="77"/>
      <c r="B12" s="78"/>
      <c r="C12" s="78" t="s">
        <v>102</v>
      </c>
      <c r="D12" s="78"/>
      <c r="E12" s="78"/>
      <c r="F12" s="78"/>
      <c r="G12" s="84" t="s">
        <v>134</v>
      </c>
      <c r="H12" s="85"/>
      <c r="I12" s="85"/>
      <c r="J12" s="84" t="s">
        <v>135</v>
      </c>
    </row>
    <row r="13" spans="1:10" x14ac:dyDescent="0.25">
      <c r="A13" s="78"/>
      <c r="B13" s="78"/>
      <c r="C13" s="78" t="s">
        <v>103</v>
      </c>
      <c r="D13" s="78"/>
      <c r="E13" s="78"/>
      <c r="F13" s="78"/>
      <c r="G13" s="84" t="s">
        <v>136</v>
      </c>
      <c r="H13" s="85"/>
      <c r="I13" s="85"/>
      <c r="J13" s="84" t="s">
        <v>137</v>
      </c>
    </row>
    <row r="14" spans="1:10" x14ac:dyDescent="0.25">
      <c r="A14" s="78"/>
      <c r="B14" s="78"/>
      <c r="C14" s="78"/>
      <c r="D14" s="78"/>
      <c r="E14" s="78"/>
      <c r="F14" s="78"/>
      <c r="G14" t="s">
        <v>138</v>
      </c>
      <c r="H14" s="83"/>
      <c r="I14" s="83"/>
      <c r="J14" t="s">
        <v>139</v>
      </c>
    </row>
    <row r="15" spans="1:10" x14ac:dyDescent="0.25">
      <c r="A15" s="78"/>
      <c r="B15" s="78"/>
      <c r="C15" s="78"/>
      <c r="D15" s="78"/>
      <c r="E15" s="78"/>
      <c r="F15" s="78"/>
      <c r="G15" s="84" t="s">
        <v>140</v>
      </c>
      <c r="H15" s="85"/>
      <c r="I15" s="85"/>
      <c r="J15" s="84" t="s">
        <v>141</v>
      </c>
    </row>
    <row r="16" spans="1:10" x14ac:dyDescent="0.25">
      <c r="A16" s="78"/>
      <c r="B16" s="78"/>
      <c r="C16" s="78" t="s">
        <v>63</v>
      </c>
      <c r="D16" s="78"/>
      <c r="E16" s="78"/>
      <c r="F16" s="78"/>
      <c r="G16" s="84" t="s">
        <v>142</v>
      </c>
      <c r="H16" s="85"/>
      <c r="I16" s="85"/>
      <c r="J16" s="84" t="s">
        <v>143</v>
      </c>
    </row>
    <row r="17" spans="1:10" x14ac:dyDescent="0.25">
      <c r="A17" s="78"/>
      <c r="B17" s="78"/>
      <c r="C17" s="78" t="s">
        <v>104</v>
      </c>
      <c r="D17" s="78"/>
      <c r="E17" s="78"/>
      <c r="F17" s="78"/>
      <c r="G17" t="s">
        <v>144</v>
      </c>
      <c r="H17" s="83"/>
      <c r="I17" s="83"/>
      <c r="J17" t="s">
        <v>145</v>
      </c>
    </row>
    <row r="18" spans="1:10" x14ac:dyDescent="0.25">
      <c r="A18" s="78"/>
      <c r="B18" s="78"/>
      <c r="C18" s="78" t="s">
        <v>105</v>
      </c>
      <c r="D18" s="78"/>
      <c r="E18" s="78"/>
      <c r="F18" s="78"/>
      <c r="G18" t="s">
        <v>146</v>
      </c>
      <c r="H18" s="83"/>
      <c r="I18" s="83"/>
      <c r="J18" t="s">
        <v>147</v>
      </c>
    </row>
    <row r="19" spans="1:10" x14ac:dyDescent="0.25">
      <c r="A19" s="78"/>
      <c r="B19" s="78"/>
      <c r="C19" s="78"/>
      <c r="D19" s="78"/>
      <c r="E19" s="78"/>
      <c r="F19" s="78"/>
      <c r="G19" t="s">
        <v>148</v>
      </c>
      <c r="H19" s="83"/>
      <c r="I19" s="83"/>
      <c r="J19" t="s">
        <v>149</v>
      </c>
    </row>
    <row r="20" spans="1:10" x14ac:dyDescent="0.25">
      <c r="A20" s="78"/>
      <c r="B20" s="78"/>
      <c r="C20" s="78"/>
      <c r="D20" s="78"/>
      <c r="E20" s="78"/>
      <c r="F20" s="78"/>
      <c r="G20" t="s">
        <v>150</v>
      </c>
      <c r="H20" s="83"/>
      <c r="I20" s="83"/>
      <c r="J20" t="s">
        <v>151</v>
      </c>
    </row>
    <row r="21" spans="1:10" x14ac:dyDescent="0.25">
      <c r="A21" s="77"/>
      <c r="B21" s="77"/>
      <c r="C21" s="77"/>
      <c r="D21" s="77"/>
      <c r="E21" s="77"/>
      <c r="F21" s="77"/>
      <c r="G21" t="s">
        <v>152</v>
      </c>
      <c r="H21" s="83"/>
      <c r="I21" s="83"/>
      <c r="J21" t="s">
        <v>153</v>
      </c>
    </row>
    <row r="22" spans="1:10" x14ac:dyDescent="0.25">
      <c r="A22" s="77"/>
      <c r="B22" s="77"/>
      <c r="C22" s="77"/>
      <c r="D22" s="77"/>
      <c r="E22" s="77"/>
      <c r="F22" s="77"/>
      <c r="G22" t="s">
        <v>154</v>
      </c>
      <c r="H22" s="83"/>
      <c r="I22" s="83"/>
      <c r="J22" t="s">
        <v>155</v>
      </c>
    </row>
    <row r="23" spans="1:10" x14ac:dyDescent="0.25">
      <c r="G23" s="84" t="s">
        <v>156</v>
      </c>
      <c r="H23" s="85"/>
      <c r="I23" s="85"/>
      <c r="J23" s="84" t="s">
        <v>157</v>
      </c>
    </row>
    <row r="24" spans="1:10" x14ac:dyDescent="0.25">
      <c r="G24" s="84" t="s">
        <v>158</v>
      </c>
      <c r="H24" s="85"/>
      <c r="I24" s="85"/>
      <c r="J24" s="84" t="s">
        <v>159</v>
      </c>
    </row>
    <row r="25" spans="1:10" x14ac:dyDescent="0.25">
      <c r="G25" s="84" t="s">
        <v>160</v>
      </c>
      <c r="H25" s="85"/>
      <c r="I25" s="85"/>
      <c r="J25" s="85"/>
    </row>
    <row r="26" spans="1:10" x14ac:dyDescent="0.25">
      <c r="G26" s="84" t="s">
        <v>161</v>
      </c>
      <c r="H26" s="85"/>
      <c r="I26" s="85"/>
      <c r="J26" s="85"/>
    </row>
    <row r="27" spans="1:10" x14ac:dyDescent="0.25">
      <c r="G27" t="s">
        <v>162</v>
      </c>
      <c r="H27" s="83"/>
      <c r="I27" s="83"/>
      <c r="J27" s="83"/>
    </row>
    <row r="28" spans="1:10" x14ac:dyDescent="0.25">
      <c r="G28" t="s">
        <v>163</v>
      </c>
      <c r="H28" s="83"/>
      <c r="I28" s="83"/>
      <c r="J28" s="83"/>
    </row>
    <row r="29" spans="1:10" x14ac:dyDescent="0.25">
      <c r="G29" t="s">
        <v>164</v>
      </c>
      <c r="H29" s="83"/>
      <c r="I29" s="83"/>
      <c r="J29" s="83"/>
    </row>
    <row r="30" spans="1:10" x14ac:dyDescent="0.25">
      <c r="G30" t="s">
        <v>165</v>
      </c>
      <c r="H30" s="83"/>
      <c r="I30" s="83"/>
      <c r="J30" s="83"/>
    </row>
    <row r="31" spans="1:10" x14ac:dyDescent="0.25">
      <c r="G31" t="s">
        <v>166</v>
      </c>
      <c r="H31" s="83"/>
      <c r="I31" s="83"/>
      <c r="J31" s="83"/>
    </row>
    <row r="32" spans="1:10" x14ac:dyDescent="0.25">
      <c r="G32" t="s">
        <v>167</v>
      </c>
      <c r="H32" s="83"/>
      <c r="I32" s="83"/>
      <c r="J32" s="83"/>
    </row>
    <row r="33" spans="7:10" x14ac:dyDescent="0.25">
      <c r="G33" t="s">
        <v>168</v>
      </c>
      <c r="H33" s="83"/>
      <c r="I33" s="83"/>
      <c r="J33" s="83"/>
    </row>
    <row r="34" spans="7:10" x14ac:dyDescent="0.25">
      <c r="G34" t="s">
        <v>169</v>
      </c>
      <c r="H34" s="83"/>
      <c r="I34" s="83"/>
      <c r="J34" s="83"/>
    </row>
    <row r="35" spans="7:10" x14ac:dyDescent="0.25">
      <c r="G35" t="s">
        <v>170</v>
      </c>
      <c r="H35" s="83"/>
      <c r="I35" s="83"/>
      <c r="J35" s="83"/>
    </row>
    <row r="36" spans="7:10" x14ac:dyDescent="0.25">
      <c r="G36" t="s">
        <v>171</v>
      </c>
      <c r="H36" s="83"/>
      <c r="I36" s="83"/>
      <c r="J36" s="83"/>
    </row>
    <row r="37" spans="7:10" x14ac:dyDescent="0.25">
      <c r="G37" t="s">
        <v>172</v>
      </c>
      <c r="H37" s="83"/>
      <c r="I37" s="83"/>
      <c r="J37" s="83"/>
    </row>
    <row r="38" spans="7:10" x14ac:dyDescent="0.25">
      <c r="G38" t="s">
        <v>173</v>
      </c>
      <c r="H38" s="83"/>
      <c r="I38" s="83"/>
      <c r="J38" s="83"/>
    </row>
    <row r="39" spans="7:10" x14ac:dyDescent="0.25">
      <c r="G39" t="s">
        <v>174</v>
      </c>
      <c r="H39" s="83"/>
      <c r="I39" s="83"/>
      <c r="J39" s="83"/>
    </row>
    <row r="40" spans="7:10" x14ac:dyDescent="0.25">
      <c r="G40" t="s">
        <v>175</v>
      </c>
      <c r="H40" s="86"/>
      <c r="I40" s="86"/>
      <c r="J40" s="86"/>
    </row>
    <row r="41" spans="7:10" x14ac:dyDescent="0.25">
      <c r="G41" t="s">
        <v>176</v>
      </c>
      <c r="H41" s="86"/>
      <c r="I41" s="86"/>
      <c r="J41" s="86"/>
    </row>
    <row r="42" spans="7:10" x14ac:dyDescent="0.25">
      <c r="G42" t="s">
        <v>177</v>
      </c>
      <c r="H42" s="86"/>
      <c r="I42" s="86"/>
      <c r="J42" s="86"/>
    </row>
    <row r="43" spans="7:10" x14ac:dyDescent="0.25">
      <c r="G43" t="s">
        <v>178</v>
      </c>
      <c r="H43" s="86"/>
      <c r="I43" s="86"/>
      <c r="J43" s="86"/>
    </row>
    <row r="44" spans="7:10" x14ac:dyDescent="0.25">
      <c r="G44" t="s">
        <v>179</v>
      </c>
      <c r="H44" s="86"/>
      <c r="I44" s="86"/>
      <c r="J44" s="86"/>
    </row>
    <row r="45" spans="7:10" x14ac:dyDescent="0.25">
      <c r="G45" t="s">
        <v>180</v>
      </c>
      <c r="H45" s="86"/>
      <c r="I45" s="86"/>
      <c r="J45" s="86"/>
    </row>
    <row r="46" spans="7:10" x14ac:dyDescent="0.25">
      <c r="G46" t="s">
        <v>181</v>
      </c>
      <c r="H46" s="86"/>
      <c r="I46" s="86"/>
      <c r="J46" s="86"/>
    </row>
    <row r="47" spans="7:10" x14ac:dyDescent="0.25">
      <c r="G47" t="s">
        <v>182</v>
      </c>
      <c r="H47" s="86"/>
      <c r="I47" s="86"/>
      <c r="J47" s="86"/>
    </row>
    <row r="48" spans="7:10" x14ac:dyDescent="0.25">
      <c r="G48" t="s">
        <v>183</v>
      </c>
      <c r="H48" s="86"/>
      <c r="I48" s="86"/>
      <c r="J48" s="86"/>
    </row>
    <row r="49" spans="7:10" x14ac:dyDescent="0.25">
      <c r="G49" t="s">
        <v>184</v>
      </c>
      <c r="H49" s="86"/>
      <c r="I49" s="86"/>
      <c r="J49" s="86"/>
    </row>
    <row r="50" spans="7:10" x14ac:dyDescent="0.25">
      <c r="G50" t="s">
        <v>185</v>
      </c>
      <c r="H50" s="86"/>
      <c r="I50" s="86"/>
      <c r="J50" s="86"/>
    </row>
    <row r="51" spans="7:10" x14ac:dyDescent="0.25">
      <c r="G51" t="s">
        <v>186</v>
      </c>
      <c r="H51" s="86"/>
      <c r="I51" s="86"/>
      <c r="J51" s="86"/>
    </row>
    <row r="52" spans="7:10" x14ac:dyDescent="0.25">
      <c r="G52" t="s">
        <v>187</v>
      </c>
      <c r="H52" s="86"/>
      <c r="I52" s="86"/>
      <c r="J52" s="86"/>
    </row>
    <row r="53" spans="7:10" x14ac:dyDescent="0.25">
      <c r="G53" t="s">
        <v>188</v>
      </c>
      <c r="H53" s="86"/>
      <c r="I53" s="86"/>
      <c r="J53" s="86"/>
    </row>
    <row r="54" spans="7:10" x14ac:dyDescent="0.25">
      <c r="G54" t="s">
        <v>189</v>
      </c>
      <c r="H54" s="86"/>
      <c r="I54" s="86"/>
      <c r="J54" s="86"/>
    </row>
    <row r="55" spans="7:10" x14ac:dyDescent="0.25">
      <c r="G55" t="s">
        <v>190</v>
      </c>
      <c r="H55" s="86"/>
      <c r="I55" s="86"/>
      <c r="J55" s="86"/>
    </row>
    <row r="56" spans="7:10" x14ac:dyDescent="0.25">
      <c r="G56" t="s">
        <v>191</v>
      </c>
      <c r="H56" s="86"/>
      <c r="I56" s="86"/>
      <c r="J56" s="86"/>
    </row>
    <row r="57" spans="7:10" x14ac:dyDescent="0.25">
      <c r="G57" t="s">
        <v>192</v>
      </c>
      <c r="H57" s="86"/>
      <c r="I57" s="86"/>
      <c r="J57" s="86"/>
    </row>
    <row r="58" spans="7:10" x14ac:dyDescent="0.25">
      <c r="G58" t="s">
        <v>193</v>
      </c>
      <c r="H58" s="86"/>
      <c r="I58" s="86"/>
      <c r="J58" s="86"/>
    </row>
    <row r="59" spans="7:10" x14ac:dyDescent="0.25">
      <c r="G59" t="s">
        <v>194</v>
      </c>
      <c r="H59" s="86"/>
      <c r="I59" s="86"/>
      <c r="J59" s="86"/>
    </row>
    <row r="60" spans="7:10" x14ac:dyDescent="0.25">
      <c r="G60" t="s">
        <v>195</v>
      </c>
      <c r="H60" s="86"/>
      <c r="I60" s="86"/>
      <c r="J60" s="86"/>
    </row>
    <row r="61" spans="7:10" x14ac:dyDescent="0.25">
      <c r="G61" t="s">
        <v>196</v>
      </c>
      <c r="H61" s="86"/>
      <c r="I61" s="86"/>
      <c r="J61" s="86"/>
    </row>
    <row r="62" spans="7:10" x14ac:dyDescent="0.25">
      <c r="G62" t="s">
        <v>197</v>
      </c>
      <c r="H62" s="86"/>
      <c r="I62" s="86"/>
      <c r="J62" s="86"/>
    </row>
    <row r="63" spans="7:10" x14ac:dyDescent="0.25">
      <c r="G63" t="s">
        <v>198</v>
      </c>
      <c r="H63" s="86"/>
      <c r="I63" s="86"/>
      <c r="J63" s="86"/>
    </row>
    <row r="64" spans="7:10" x14ac:dyDescent="0.25">
      <c r="G64" t="s">
        <v>199</v>
      </c>
      <c r="H64" s="86"/>
      <c r="I64" s="86"/>
      <c r="J64" s="86"/>
    </row>
    <row r="65" spans="7:10" x14ac:dyDescent="0.25">
      <c r="G65" t="s">
        <v>200</v>
      </c>
      <c r="H65" s="86"/>
      <c r="I65" s="86"/>
      <c r="J65" s="86"/>
    </row>
    <row r="66" spans="7:10" x14ac:dyDescent="0.25">
      <c r="G66" t="s">
        <v>201</v>
      </c>
      <c r="H66" s="86"/>
      <c r="I66" s="86"/>
      <c r="J66" s="86"/>
    </row>
    <row r="67" spans="7:10" x14ac:dyDescent="0.25">
      <c r="G67" t="s">
        <v>202</v>
      </c>
      <c r="H67" s="86"/>
      <c r="I67" s="86"/>
      <c r="J67" s="86"/>
    </row>
    <row r="68" spans="7:10" x14ac:dyDescent="0.25">
      <c r="G68" t="s">
        <v>203</v>
      </c>
      <c r="H68" s="86"/>
      <c r="I68" s="86"/>
      <c r="J68" s="86"/>
    </row>
    <row r="69" spans="7:10" x14ac:dyDescent="0.25">
      <c r="G69" t="s">
        <v>204</v>
      </c>
      <c r="H69" s="86"/>
      <c r="I69" s="86"/>
      <c r="J69" s="86"/>
    </row>
    <row r="70" spans="7:10" x14ac:dyDescent="0.25">
      <c r="G70" t="s">
        <v>205</v>
      </c>
      <c r="H70" s="86"/>
      <c r="I70" s="86"/>
      <c r="J70" s="86"/>
    </row>
    <row r="71" spans="7:10" x14ac:dyDescent="0.25">
      <c r="G71" t="s">
        <v>206</v>
      </c>
      <c r="H71" s="86"/>
      <c r="I71" s="86"/>
      <c r="J71" s="86"/>
    </row>
    <row r="72" spans="7:10" x14ac:dyDescent="0.25">
      <c r="G72" t="s">
        <v>207</v>
      </c>
      <c r="H72" s="86"/>
      <c r="I72" s="86"/>
      <c r="J72" s="86"/>
    </row>
    <row r="73" spans="7:10" x14ac:dyDescent="0.25">
      <c r="G73" t="s">
        <v>208</v>
      </c>
      <c r="H73" s="86"/>
      <c r="I73" s="86"/>
      <c r="J73" s="8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 1</vt:lpstr>
      <vt:lpstr>Hoja 2</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14698</cp:lastModifiedBy>
  <cp:lastPrinted>2021-05-14T20:57:50Z</cp:lastPrinted>
  <dcterms:created xsi:type="dcterms:W3CDTF">2019-02-22T15:52:51Z</dcterms:created>
  <dcterms:modified xsi:type="dcterms:W3CDTF">2021-05-19T18:42:22Z</dcterms:modified>
</cp:coreProperties>
</file>