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029"/>
  <workbookPr showInkAnnotation="0" codeName="ThisWorkbook" autoCompressPictures="0" defaultThemeVersion="124226"/>
  <mc:AlternateContent xmlns:mc="http://schemas.openxmlformats.org/markup-compatibility/2006">
    <mc:Choice Requires="x15">
      <x15ac:absPath xmlns:x15ac="http://schemas.microsoft.com/office/spreadsheetml/2010/11/ac" url="D:\Jorge.Rivera\Documents\MINIMA CUANTÍA\2018\011-2018 OBRA AMPLIACIÓN GAT\"/>
    </mc:Choice>
  </mc:AlternateContent>
  <xr:revisionPtr revIDLastSave="0" documentId="13_ncr:1_{B41B6A2F-8DEC-41F0-94F1-2CA20F13CA08}" xr6:coauthVersionLast="28" xr6:coauthVersionMax="28" xr10:uidLastSave="{00000000-0000-0000-0000-000000000000}"/>
  <bookViews>
    <workbookView xWindow="0" yWindow="0" windowWidth="24000" windowHeight="9735"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ECONOMICA'!$A$17:$K$17</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71027"/>
</workbook>
</file>

<file path=xl/calcChain.xml><?xml version="1.0" encoding="utf-8"?>
<calcChain xmlns="http://schemas.openxmlformats.org/spreadsheetml/2006/main">
  <c r="H73" i="54" l="1"/>
  <c r="H81" i="54" s="1"/>
  <c r="H83" i="54" s="1"/>
</calcChain>
</file>

<file path=xl/sharedStrings.xml><?xml version="1.0" encoding="utf-8"?>
<sst xmlns="http://schemas.openxmlformats.org/spreadsheetml/2006/main" count="133" uniqueCount="92">
  <si>
    <t xml:space="preserve">EMPRESA: </t>
  </si>
  <si>
    <t>NIT:</t>
  </si>
  <si>
    <t>FECHA:</t>
  </si>
  <si>
    <t>CONTACTO:</t>
  </si>
  <si>
    <t>CARGO:</t>
  </si>
  <si>
    <t>TEL. CELULAR :</t>
  </si>
  <si>
    <t>E-MAIL:</t>
  </si>
  <si>
    <t>DIRECCIÓN:</t>
  </si>
  <si>
    <t>TELEFONO FIJO:</t>
  </si>
  <si>
    <t>Instrucciones para el diligenciamiento del formato de cotización</t>
  </si>
  <si>
    <t>Porcentaje %</t>
  </si>
  <si>
    <t>Plazo de ejecución del contrato (meses)</t>
  </si>
  <si>
    <t>UNIDAD</t>
  </si>
  <si>
    <t>M2</t>
  </si>
  <si>
    <t>ML</t>
  </si>
  <si>
    <t>M3</t>
  </si>
  <si>
    <t>ADMINISTRACIÓN.</t>
  </si>
  <si>
    <t>IMPREVISTOS</t>
  </si>
  <si>
    <t>UTILIDAD</t>
  </si>
  <si>
    <t>IVA SOBRE UTILIDAD</t>
  </si>
  <si>
    <t>TOTAL COSTO DIRECTO</t>
  </si>
  <si>
    <t>DESCRIPCION ACTIVIDADES</t>
  </si>
  <si>
    <t>Precio unitario</t>
  </si>
  <si>
    <r>
      <t xml:space="preserve">ADMINISTRACIÓN, IMPREVISTOS Y UTULIDAD </t>
    </r>
    <r>
      <rPr>
        <b/>
        <sz val="9"/>
        <color rgb="FFFF0000"/>
        <rFont val="Arial"/>
        <family val="2"/>
      </rPr>
      <t>(Nota 1)</t>
    </r>
  </si>
  <si>
    <t>CANTIDAD</t>
  </si>
  <si>
    <t>UN</t>
  </si>
  <si>
    <t>FORMATO PROPUESTA ECONOMICA</t>
  </si>
  <si>
    <r>
      <rPr>
        <u/>
        <sz val="9"/>
        <color theme="1"/>
        <rFont val="Arial"/>
        <family val="2"/>
      </rPr>
      <t xml:space="preserve">
</t>
    </r>
    <r>
      <rPr>
        <b/>
        <sz val="9"/>
        <color rgb="FFFF0000"/>
        <rFont val="Arial"/>
        <family val="2"/>
      </rPr>
      <t>(1) Administración, imprevistos y Utilidad:</t>
    </r>
    <r>
      <rPr>
        <b/>
        <sz val="9"/>
        <rFont val="Arial"/>
        <family val="2"/>
      </rPr>
      <t xml:space="preserve"> </t>
    </r>
    <r>
      <rPr>
        <sz val="9"/>
        <rFont val="Arial"/>
        <family val="2"/>
      </rPr>
      <t xml:space="preserve">Establecer los porcentajes que correspondan a estos tres factores. Con respecto a la Administración incluir  los costos correspondientes a demás costos indirectos relacionados en el contrato  entre ellos se deben tener en cuenta ICA, pólizas para la legalización del contrato, gastos de oficina, gravamen al impuesto financiero (4 x mil), estampillas y demas costos asociados.
</t>
    </r>
    <r>
      <rPr>
        <b/>
        <sz val="9"/>
        <color rgb="FFFF0000"/>
        <rFont val="Arial"/>
        <family val="2"/>
      </rPr>
      <t/>
    </r>
  </si>
  <si>
    <t>Precio Techo</t>
  </si>
  <si>
    <t>TOTAL COSTO INDIRECTO</t>
  </si>
  <si>
    <t>La presente oferta: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</si>
  <si>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</si>
  <si>
    <t>TOTAL PROPUESTA</t>
  </si>
  <si>
    <r>
      <t xml:space="preserve">República de Colombia
Instituto Colombiano de Bienestar Familiar
Cecilia de la Fuente de Lleras 
</t>
    </r>
    <r>
      <rPr>
        <sz val="11"/>
        <color rgb="FFFF0000"/>
        <rFont val="Arial"/>
        <family val="2"/>
      </rPr>
      <t>Regional Cordoba
Grupo Administrativo</t>
    </r>
  </si>
  <si>
    <t>NOTA: En caso de que se verifique por parte del comité evaluador que en la oferta presentada se haya excedido alguno de los precios techo o el porcentaje máximo de AIU establecidos en el estudio de mercado, o que la  oferta total excede el presupuesto oficial, entendiéndose este como la sumatoria de los precios techo, la oferta será RECHAZADA.
__________________________________
NOMBRE DEL REPRESENTANTE LEGAL
__________________________________
FIRMA DEL REPRESENTANTE LEGAL
C.C</t>
  </si>
  <si>
    <t>ESTRUCTURAS EN CONCRETO</t>
  </si>
  <si>
    <t>PAÑETES</t>
  </si>
  <si>
    <t>PINTURA</t>
  </si>
  <si>
    <t>LIMPIEZA GENERAL</t>
  </si>
  <si>
    <t>GL</t>
  </si>
  <si>
    <r>
      <t xml:space="preserve">• Por favor diligenciar solo las celdas en AMARILLO. Se deben de llenar todas las casillas.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Asignar el precio en las celdas de la columnas: </t>
    </r>
    <r>
      <rPr>
        <b/>
        <sz val="9"/>
        <color rgb="FFFF0000"/>
        <rFont val="Arial"/>
        <family val="2"/>
      </rPr>
      <t>"Precio unitario"</t>
    </r>
    <r>
      <rPr>
        <sz val="9"/>
        <rFont val="Arial"/>
        <family val="2"/>
      </rPr>
      <t xml:space="preserve">, asignar el porcentaje de ADMINISTRACIÓN, IMPREVISTOS Y UTULIDAD en la columna </t>
    </r>
    <r>
      <rPr>
        <b/>
        <sz val="9"/>
        <color rgb="FFFF0000"/>
        <rFont val="Arial"/>
        <family val="2"/>
      </rPr>
      <t>"Porcentaje %"</t>
    </r>
    <r>
      <rPr>
        <sz val="9"/>
        <rFont val="Arial"/>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No modificar o quitar ningún ítem o sub-ítem.</t>
    </r>
  </si>
  <si>
    <t>CIELO RASO</t>
  </si>
  <si>
    <t>PISOS</t>
  </si>
  <si>
    <t>PRELIMINARES</t>
  </si>
  <si>
    <t xml:space="preserve">LOCALIZACION Y REPLANTEO </t>
  </si>
  <si>
    <t>MOVIMIENTOS DE TIERRA</t>
  </si>
  <si>
    <t>EXCAVACIÓN MANUAL PARA VIGA DE CIMIENTACION
DE 0.25 MTS X 0.30 MTS</t>
  </si>
  <si>
    <t>RELLENO CON MATERIAL SELECCIONADO COMPACTADO</t>
  </si>
  <si>
    <t>DEMOLICION.</t>
  </si>
  <si>
    <t>DEMOLICIÓN DE PLACA DE CONCRETO E= 0.10 - 0.15 MTS
DE CONCRETO INCLUYE RETIRO DE ESCOMBROS</t>
  </si>
  <si>
    <t>SOBRECIMIENTO</t>
  </si>
  <si>
    <t>SOBRECIMIENTO 3 HILADAS EN BLOQUE MACIZO DE
CONCRETO DE 0.10M X 0.20M X 0.40M Y PEGA CON
MORTERO 1:4</t>
  </si>
  <si>
    <t>PAÑETE IMPERMEABILIZADO 1:4 PARA
SOBRECIMIENTO</t>
  </si>
  <si>
    <t>MAMPOSTERIA</t>
  </si>
  <si>
    <t>LEVANTE DE MURO EN BLOQUE DE HUECOO, CON
DIMENSIONES DE 0.15M X 0.20M X 0.40M Y PEGA CON MORTERO 1:4</t>
  </si>
  <si>
    <t>PAÑETE ALLANADO PARA MUROS INTERNOS EN MORTERO 1:4</t>
  </si>
  <si>
    <t>PAÑETE ALLANADO PARA MUROS EXTERNOS IMPERMEABILIZADOS EN MORTERO 1:4</t>
  </si>
  <si>
    <t>PAÑETE LINEAL EN MORTERO 1:4</t>
  </si>
  <si>
    <t>FILOS Y DILATACIONES</t>
  </si>
  <si>
    <t>PINTURA EN VINILO TIPO 1 PARA MUROS INTERIORES (A 3MANOS)</t>
  </si>
  <si>
    <t>PINTURA EN VINILO PARA FACHADAS (A 3 MANOS)</t>
  </si>
  <si>
    <t>PINTURA EN VINILO PARA FACHADAS LINEAL (A 3
MANOS)</t>
  </si>
  <si>
    <t>PLANTILLA EN CONCRETO 21 Mpa, E= 0.08MT,
.INCLUYE REF. MALLA ELECTROSOLDADA D-50</t>
  </si>
  <si>
    <t>INSTALACION PISO CERÁMICO GALENA BEIGE 41 6 X 41 6 CM</t>
  </si>
  <si>
    <t>INSTALACION GUARDAESCOBA PISO CERÁMICO GALENA BEIGE 10 CM</t>
  </si>
  <si>
    <t xml:space="preserve">INSTALACION TABLÓN LISO 30X30 </t>
  </si>
  <si>
    <t xml:space="preserve">GRAVILLA LAVADA </t>
  </si>
  <si>
    <t>CIELO RASO PLANO DRYWALL</t>
  </si>
  <si>
    <t>CUBIERTAS</t>
  </si>
  <si>
    <t>CANALETA 90 FIBROCEMENTO (L= 5.25 M)</t>
  </si>
  <si>
    <t>CABALLETE PARA CANALETA 90,  3%</t>
  </si>
  <si>
    <t xml:space="preserve">TEJA ONDULADA 2.44 X 0.92M X 0.5MM TRANSPARENTE POLICARBONATO PERFIL 3 TIPO ZINCMAKROLON
</t>
  </si>
  <si>
    <t>VIGA DE CIMENTACION DE 0.25 MTS X 0.30 MTS DE
3000 PSI CON REF. 4 Ø 1/2 Y ESTRIBOS 3/8" @ 0.15MTS</t>
  </si>
  <si>
    <t>VIGA SUPERIOR DE 0.10 MTS X 0.20 MTS EN
CONCRETO DE 3000PSI, REF. 2Ø 1/2" Y ESTRIBOS DE
3/8" @ 0.20 CM</t>
  </si>
  <si>
    <t>VIGA SUPERIOR DE 0.15 MTS X 0.25 MTS EN
CONCRETO DE 3000PSI, REF. 4Ø 3/8" Y ESTRIBOS DE
1/4" @ 0.20 CM</t>
  </si>
  <si>
    <t>VIGA DINTEL COLGANTE DE 0.10 MTS X 0,10 MTS EN
CONCRETO DE 3000 PSI CON 2 VARILLAS DE 3/8 Y
ESTRIBOS DE 1/4 @0.20 MTS</t>
  </si>
  <si>
    <t>COLUMNAS DE 0.25 MTS X 0.25 MTS EN CONCRETO
DE 3000 PSI. REF. 6 Ø 1/2" Y ESTRIBOS 3/8 @0.07 MTS
EN LOS NUDOS Y @ 0.20 MTS EN CENTRO DE LUZ</t>
  </si>
  <si>
    <t xml:space="preserve">VIGA DE CONFINAMIENTO DE 0.15MTS X 0.10MTS 
CONCRETO DE 3000PSI. REF. 2 Ø 3/8" Y ESTRIBOS DE 
3/8 @ 0.20 MTS
</t>
  </si>
  <si>
    <t>VENTANAS Y PUERTAS</t>
  </si>
  <si>
    <t xml:space="preserve"> DESMONTE DE VENTANAS, MARCO EN ALUMINIO Y/O SIMILAR</t>
  </si>
  <si>
    <t xml:space="preserve">SUMINISTRO E INSTALACION DE VENTANA EN CORREDIZA EN ALUMINIO 2.0m X 1.1Om INCLUYE PINTURA
</t>
  </si>
  <si>
    <t>INSTALACIONES ELECTRICAS</t>
  </si>
  <si>
    <t>SUMINISTRO E INSTALACIÓN DE SALIDA ELÉCTRICA PARA ILUMINACIÓN, INCLUYE: ACOMETIDA EN CABLE N° 12,  , MARCACIÓN DE CIRCUITOS Y DEMÁS ACCESORIOS NECESARIOS.</t>
  </si>
  <si>
    <t>SUMINISTRO EN INSTALACIÓN DE LÁMPARA LED TIPO T8</t>
  </si>
  <si>
    <t>SUMINISTRO E INSTALACIÓN DE SALIDA ELÉCTRICA PARA INTERRUPTOR SENCILLO, DOBLE O TRIPLE, INCLUYE: ACOMETIDA EN CABLE N° 12 CERTIFICADO, CONECTORES, MARCACIÓN DE CIRCUITOS Y DEMÁS ACCESORIOS NECESARIOS</t>
  </si>
  <si>
    <t>ESTRUCTURAS METALICA</t>
  </si>
  <si>
    <t xml:space="preserve">2 MM PERFIL C 220 X 80 MM X 37.50 KG 6 METROS (COLUMNAS Y CUBIERTA), ANTICORROSIVO Y PINTADA
</t>
  </si>
  <si>
    <r>
      <t>Porcentaje Maximo de AIU</t>
    </r>
    <r>
      <rPr>
        <b/>
        <sz val="9"/>
        <color rgb="FFFF0000"/>
        <rFont val="Arial"/>
        <family val="2"/>
      </rPr>
      <t xml:space="preserve"> 24.06%</t>
    </r>
  </si>
  <si>
    <t>PINTURA EN VINILO TIPO 1 PARA MUROS INTERIORES LINEAL (A 3 MANOS)</t>
  </si>
  <si>
    <t xml:space="preserve">SUMINISTRO E INSTALACION DE  MARCOS Y  PUERTAS LÁMINA COLD ROLLED CALIBRE 16 DE 1.2m X 2.20m ,INCLUYE CERRADURA Y GATO
</t>
  </si>
  <si>
    <t>SUMINISTRO E INSTALACIÓN DE ACOMETIDA PARA EQUIPOS DE AIRE ACONDICIONADO DESDE EL TABLERO DE DISTRIBUCIÓN, INCLUYE: TOMA ELÉCTRICA, POLO A TIERRA, TUBERÍA, CIRCUITO ELÉCTRICO EN CABLE N° 12 CERTIFICADO, CONECTORES, MARCACIÓN CONFORME A LAS NORMAS VIGENTES</t>
  </si>
  <si>
    <t>LIMPIEZA GENERAL DE PISOS, MUROS Y RETIRO DE ESCOMBROS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</si>
</sst>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3" formatCode="_-* #,##0.00_-;\-* #,##0.00_-;_-* &quot;-&quot;??_-;_-@_-"/>
    <numFmt numFmtId="164" formatCode="&quot;$&quot;#,##0;\-&quot;$&quot;#,##0"/>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 &quot;$&quot;\ * #,##0.00_ ;_ &quot;$&quot;\ * \-#,##0.00_ ;_ &quot;$&quot;\ * &quot;-&quot;??_ ;_ @_ "/>
    <numFmt numFmtId="170" formatCode="&quot;$&quot;\ #,##0"/>
    <numFmt numFmtId="171" formatCode="0.0\ &quot;Meses&quot;"/>
    <numFmt numFmtId="172" formatCode="_-&quot;$&quot;\ * #,##0.00_-;\-&quot;$&quot;\ * #,##0.00_-;_-&quot;$&quot;\ * &quot;-&quot;_-;_-@_-"/>
  </numFmts>
  <fonts count="20">
    <font>
      <sz val="11"/>
      <color theme="1"/>
      <name val="Calibri"/>
      <family val="2"/>
      <scheme val="minor"/>
    </font>
    <font>
      <sz val="11"/>
      <color theme="1"/>
      <name val="Arial"/>
      <family val="2"/>
    </font>
    <font>
      <b/>
      <sz val="10"/>
      <color theme="1"/>
      <name val="Arial"/>
      <family val="2"/>
    </font>
    <font>
      <b/>
      <sz val="10"/>
      <color rgb="FF000000"/>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name val="Arial"/>
      <family val="2"/>
    </font>
    <font>
      <b/>
      <sz val="9"/>
      <color rgb="FFFF0000"/>
      <name val="Arial"/>
      <family val="2"/>
    </font>
    <font>
      <b/>
      <sz val="9"/>
      <color rgb="FF000000"/>
      <name val="Arial"/>
      <family val="2"/>
    </font>
    <font>
      <b/>
      <sz val="9"/>
      <color theme="1"/>
      <name val="Arial"/>
      <family val="2"/>
    </font>
    <font>
      <b/>
      <sz val="9"/>
      <color theme="0"/>
      <name val="Arial"/>
      <family val="2"/>
    </font>
    <font>
      <u/>
      <sz val="9"/>
      <color theme="1"/>
      <name val="Arial"/>
      <family val="2"/>
    </font>
    <font>
      <sz val="11"/>
      <color rgb="FF9C0006"/>
      <name val="Calibri"/>
      <family val="2"/>
      <scheme val="minor"/>
    </font>
    <font>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C7CE"/>
      </patternFill>
    </fill>
  </fills>
  <borders count="18">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indexed="64"/>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s>
  <cellStyleXfs count="108">
    <xf numFmtId="0" fontId="0" fillId="0" borderId="0"/>
    <xf numFmtId="0" fontId="1" fillId="0" borderId="0"/>
    <xf numFmtId="0" fontId="4" fillId="0" borderId="0"/>
    <xf numFmtId="9" fontId="4" fillId="0" borderId="0" applyFont="0" applyFill="0" applyBorder="0" applyAlignment="0" applyProtection="0"/>
    <xf numFmtId="167" fontId="1" fillId="0" borderId="0" applyFont="0" applyFill="0" applyBorder="0" applyAlignment="0" applyProtection="0"/>
    <xf numFmtId="168"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9" fontId="11" fillId="0" borderId="0" applyFont="0" applyFill="0" applyBorder="0" applyAlignment="0" applyProtection="0"/>
    <xf numFmtId="0" fontId="4" fillId="0" borderId="0"/>
    <xf numFmtId="0" fontId="1" fillId="0" borderId="0"/>
    <xf numFmtId="43" fontId="11" fillId="0" borderId="0" applyFont="0" applyFill="0" applyBorder="0" applyAlignment="0" applyProtection="0"/>
    <xf numFmtId="166" fontId="1" fillId="0" borderId="0" applyFont="0" applyFill="0" applyBorder="0" applyAlignment="0" applyProtection="0"/>
    <xf numFmtId="165" fontId="11" fillId="0" borderId="0" applyFont="0" applyFill="0" applyBorder="0" applyAlignment="0" applyProtection="0"/>
    <xf numFmtId="0" fontId="18" fillId="7" borderId="0" applyNumberFormat="0" applyBorder="0" applyAlignment="0" applyProtection="0"/>
    <xf numFmtId="42" fontId="11" fillId="0" borderId="0" applyFont="0" applyFill="0" applyBorder="0" applyAlignment="0" applyProtection="0"/>
  </cellStyleXfs>
  <cellXfs count="70">
    <xf numFmtId="0" fontId="0" fillId="0" borderId="0" xfId="0"/>
    <xf numFmtId="0" fontId="1" fillId="0" borderId="0" xfId="0" applyFont="1" applyAlignment="1" applyProtection="1">
      <alignment vertical="center"/>
    </xf>
    <xf numFmtId="0" fontId="1" fillId="0" borderId="0" xfId="0" applyFont="1" applyProtection="1"/>
    <xf numFmtId="0" fontId="6" fillId="0" borderId="4" xfId="0" applyFont="1" applyFill="1" applyBorder="1" applyAlignment="1" applyProtection="1">
      <alignment vertical="center"/>
    </xf>
    <xf numFmtId="0" fontId="6" fillId="0" borderId="7" xfId="0" applyFont="1" applyFill="1" applyBorder="1" applyAlignment="1" applyProtection="1">
      <alignment horizontal="left" vertical="center"/>
    </xf>
    <xf numFmtId="0" fontId="8" fillId="0" borderId="7" xfId="0" applyFont="1" applyFill="1" applyBorder="1" applyAlignment="1" applyProtection="1">
      <alignment horizontal="left" vertical="center" wrapText="1"/>
    </xf>
    <xf numFmtId="0" fontId="7" fillId="0" borderId="0" xfId="102" applyFont="1" applyFill="1" applyBorder="1" applyAlignment="1" applyProtection="1">
      <alignment horizontal="left" vertical="center" wrapText="1"/>
    </xf>
    <xf numFmtId="37" fontId="6" fillId="0" borderId="0" xfId="103" applyNumberFormat="1" applyFont="1" applyFill="1" applyBorder="1" applyAlignment="1" applyProtection="1">
      <alignment horizontal="center" vertical="center"/>
    </xf>
    <xf numFmtId="171" fontId="6" fillId="0" borderId="0" xfId="103" applyNumberFormat="1" applyFont="1" applyFill="1" applyBorder="1" applyAlignment="1" applyProtection="1">
      <alignment horizontal="center" vertical="center"/>
    </xf>
    <xf numFmtId="9" fontId="7" fillId="0" borderId="0" xfId="102" applyNumberFormat="1" applyFont="1" applyFill="1" applyBorder="1" applyAlignment="1" applyProtection="1">
      <alignment horizontal="center" vertical="center" wrapText="1"/>
    </xf>
    <xf numFmtId="0" fontId="7" fillId="0" borderId="4" xfId="102" applyFont="1" applyFill="1" applyBorder="1" applyAlignment="1" applyProtection="1">
      <alignment vertical="center" wrapText="1"/>
    </xf>
    <xf numFmtId="0" fontId="7" fillId="0" borderId="5" xfId="102" applyFont="1" applyFill="1" applyBorder="1" applyAlignment="1" applyProtection="1">
      <alignment vertical="center" wrapText="1"/>
    </xf>
    <xf numFmtId="0" fontId="7" fillId="0" borderId="6" xfId="102" applyFont="1" applyFill="1" applyBorder="1" applyAlignment="1" applyProtection="1">
      <alignment vertical="center" wrapText="1"/>
    </xf>
    <xf numFmtId="0" fontId="7" fillId="0" borderId="8" xfId="102" applyFont="1" applyFill="1" applyBorder="1" applyAlignment="1" applyProtection="1">
      <alignment vertical="center" wrapText="1"/>
    </xf>
    <xf numFmtId="0" fontId="7" fillId="0" borderId="9" xfId="102" applyFont="1" applyFill="1" applyBorder="1" applyAlignment="1" applyProtection="1">
      <alignment vertical="center" wrapText="1"/>
    </xf>
    <xf numFmtId="0" fontId="16" fillId="5" borderId="7" xfId="102" applyFont="1" applyFill="1" applyBorder="1" applyAlignment="1" applyProtection="1">
      <alignment vertical="center"/>
    </xf>
    <xf numFmtId="0" fontId="7" fillId="0" borderId="10" xfId="102" applyFont="1" applyFill="1" applyBorder="1" applyAlignment="1" applyProtection="1">
      <alignment vertical="center" wrapText="1"/>
    </xf>
    <xf numFmtId="0" fontId="7" fillId="0" borderId="11" xfId="102" applyFont="1" applyFill="1" applyBorder="1" applyAlignment="1" applyProtection="1">
      <alignment vertical="center" wrapText="1"/>
    </xf>
    <xf numFmtId="0" fontId="7" fillId="0" borderId="12" xfId="102" applyFont="1" applyFill="1" applyBorder="1" applyAlignment="1" applyProtection="1">
      <alignment vertical="center" wrapText="1"/>
    </xf>
    <xf numFmtId="0" fontId="7" fillId="0" borderId="13" xfId="102" applyFont="1" applyFill="1" applyBorder="1" applyAlignment="1" applyProtection="1">
      <alignment vertical="center" wrapText="1"/>
    </xf>
    <xf numFmtId="0" fontId="6" fillId="6" borderId="7" xfId="102" applyFont="1" applyFill="1" applyBorder="1" applyAlignment="1" applyProtection="1">
      <alignment horizontal="center" vertical="center" wrapText="1"/>
    </xf>
    <xf numFmtId="170" fontId="6" fillId="0" borderId="0" xfId="102" applyNumberFormat="1" applyFont="1" applyFill="1" applyBorder="1" applyAlignment="1" applyProtection="1">
      <alignment vertical="center"/>
    </xf>
    <xf numFmtId="170" fontId="6" fillId="0" borderId="7" xfId="102" applyNumberFormat="1" applyFont="1" applyFill="1" applyBorder="1" applyAlignment="1" applyProtection="1">
      <alignment vertical="center"/>
    </xf>
    <xf numFmtId="0" fontId="7" fillId="2" borderId="7" xfId="102" applyFont="1" applyFill="1" applyBorder="1" applyAlignment="1" applyProtection="1">
      <alignment horizontal="center" vertical="center" wrapText="1"/>
    </xf>
    <xf numFmtId="37" fontId="6" fillId="0" borderId="7" xfId="103" applyNumberFormat="1" applyFont="1" applyFill="1" applyBorder="1" applyAlignment="1" applyProtection="1">
      <alignment horizontal="center" vertical="center"/>
    </xf>
    <xf numFmtId="3" fontId="1" fillId="4" borderId="4" xfId="0" applyNumberFormat="1" applyFont="1" applyFill="1" applyBorder="1" applyAlignment="1" applyProtection="1">
      <alignment horizontal="left" vertical="center"/>
      <protection locked="0"/>
    </xf>
    <xf numFmtId="0" fontId="7" fillId="0" borderId="0" xfId="102" applyFont="1" applyFill="1" applyBorder="1" applyAlignment="1" applyProtection="1">
      <alignment vertical="center" wrapText="1"/>
    </xf>
    <xf numFmtId="9" fontId="7" fillId="2" borderId="0" xfId="100" applyFont="1" applyFill="1" applyBorder="1" applyAlignment="1" applyProtection="1">
      <alignment horizontal="right" vertical="center"/>
      <protection locked="0"/>
    </xf>
    <xf numFmtId="3" fontId="1" fillId="4" borderId="4" xfId="0" applyNumberFormat="1" applyFont="1" applyFill="1" applyBorder="1" applyAlignment="1" applyProtection="1">
      <alignment vertical="center"/>
      <protection locked="0"/>
    </xf>
    <xf numFmtId="0" fontId="7" fillId="0" borderId="6" xfId="102" applyFont="1" applyFill="1" applyBorder="1" applyAlignment="1" applyProtection="1">
      <alignment horizontal="center" vertical="center" wrapText="1"/>
    </xf>
    <xf numFmtId="0" fontId="7" fillId="3" borderId="4" xfId="102" applyFont="1" applyFill="1" applyBorder="1" applyAlignment="1" applyProtection="1">
      <alignment vertical="center" wrapText="1"/>
    </xf>
    <xf numFmtId="0" fontId="14" fillId="3" borderId="12" xfId="101" applyFont="1" applyFill="1" applyBorder="1" applyAlignment="1" applyProtection="1">
      <alignment horizontal="center" vertical="center" wrapText="1"/>
    </xf>
    <xf numFmtId="0" fontId="14" fillId="3" borderId="14" xfId="101" applyFont="1" applyFill="1" applyBorder="1" applyAlignment="1" applyProtection="1">
      <alignment vertical="center" wrapText="1"/>
    </xf>
    <xf numFmtId="0" fontId="14" fillId="3" borderId="14" xfId="101" applyFont="1" applyFill="1" applyBorder="1" applyAlignment="1" applyProtection="1">
      <alignment horizontal="center" vertical="center" wrapText="1"/>
    </xf>
    <xf numFmtId="164" fontId="6" fillId="4" borderId="7" xfId="102" applyNumberFormat="1" applyFont="1" applyFill="1" applyBorder="1" applyAlignment="1" applyProtection="1">
      <alignment vertical="center"/>
      <protection locked="0"/>
    </xf>
    <xf numFmtId="0" fontId="1" fillId="4" borderId="7" xfId="0" applyFont="1" applyFill="1" applyBorder="1" applyAlignment="1" applyProtection="1">
      <protection locked="0"/>
    </xf>
    <xf numFmtId="0" fontId="6" fillId="6" borderId="6" xfId="102" applyFont="1" applyFill="1" applyBorder="1" applyAlignment="1" applyProtection="1">
      <alignment horizontal="left" vertical="center" wrapText="1"/>
    </xf>
    <xf numFmtId="9" fontId="7" fillId="0" borderId="13" xfId="102" applyNumberFormat="1" applyFont="1" applyFill="1" applyBorder="1" applyAlignment="1" applyProtection="1">
      <alignment vertical="center" wrapText="1"/>
    </xf>
    <xf numFmtId="172" fontId="6" fillId="0" borderId="7" xfId="107" applyNumberFormat="1" applyFont="1" applyFill="1" applyBorder="1" applyAlignment="1" applyProtection="1">
      <alignment horizontal="right" vertical="center"/>
    </xf>
    <xf numFmtId="0" fontId="1" fillId="0" borderId="1"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2" fillId="3" borderId="4"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2" fillId="3" borderId="6" xfId="0" applyFont="1" applyFill="1" applyBorder="1" applyAlignment="1" applyProtection="1">
      <alignment horizontal="center" vertical="center"/>
    </xf>
    <xf numFmtId="0" fontId="7" fillId="0" borderId="4" xfId="0" applyNumberFormat="1" applyFont="1" applyBorder="1" applyAlignment="1" applyProtection="1">
      <alignment horizontal="left" vertical="center" wrapText="1"/>
    </xf>
    <xf numFmtId="0" fontId="7" fillId="0" borderId="5" xfId="0" applyNumberFormat="1" applyFont="1" applyBorder="1" applyAlignment="1" applyProtection="1">
      <alignment horizontal="left" vertical="center" wrapText="1"/>
    </xf>
    <xf numFmtId="0" fontId="7" fillId="0" borderId="6" xfId="0" applyNumberFormat="1" applyFont="1" applyBorder="1" applyAlignment="1" applyProtection="1">
      <alignment horizontal="left" vertical="center" wrapText="1"/>
    </xf>
    <xf numFmtId="0" fontId="12" fillId="0" borderId="4" xfId="0" applyNumberFormat="1" applyFont="1" applyBorder="1" applyAlignment="1" applyProtection="1">
      <alignment horizontal="left" vertical="center" wrapText="1"/>
    </xf>
    <xf numFmtId="0" fontId="12" fillId="0" borderId="5" xfId="0" applyNumberFormat="1" applyFont="1" applyBorder="1" applyAlignment="1" applyProtection="1">
      <alignment horizontal="left" vertical="center" wrapText="1"/>
    </xf>
    <xf numFmtId="0" fontId="12" fillId="0" borderId="15" xfId="0" applyNumberFormat="1" applyFont="1" applyBorder="1" applyAlignment="1" applyProtection="1">
      <alignment horizontal="left" vertical="center" wrapText="1"/>
    </xf>
    <xf numFmtId="0" fontId="7" fillId="0" borderId="4" xfId="106" applyNumberFormat="1" applyFont="1" applyFill="1" applyBorder="1" applyAlignment="1" applyProtection="1">
      <alignment horizontal="left" vertical="center" wrapText="1"/>
    </xf>
    <xf numFmtId="0" fontId="7" fillId="0" borderId="5" xfId="106" applyNumberFormat="1" applyFont="1" applyFill="1" applyBorder="1" applyAlignment="1" applyProtection="1">
      <alignment horizontal="left" vertical="center" wrapText="1"/>
    </xf>
    <xf numFmtId="0" fontId="7" fillId="0" borderId="6" xfId="106" applyNumberFormat="1" applyFont="1" applyFill="1" applyBorder="1" applyAlignment="1" applyProtection="1">
      <alignment horizontal="left" vertical="center" wrapText="1"/>
    </xf>
    <xf numFmtId="0" fontId="3" fillId="3" borderId="14" xfId="101" applyFont="1" applyFill="1" applyBorder="1" applyAlignment="1" applyProtection="1">
      <alignment horizontal="center" vertical="center" wrapText="1"/>
    </xf>
    <xf numFmtId="0" fontId="15" fillId="6" borderId="4" xfId="0" applyFont="1" applyFill="1" applyBorder="1" applyAlignment="1" applyProtection="1">
      <alignment horizontal="center" vertical="center" wrapText="1"/>
    </xf>
    <xf numFmtId="0" fontId="15" fillId="6" borderId="5" xfId="0" applyFont="1" applyFill="1" applyBorder="1" applyAlignment="1" applyProtection="1">
      <alignment horizontal="center" vertical="center" wrapText="1"/>
    </xf>
    <xf numFmtId="0" fontId="6" fillId="6" borderId="4" xfId="102" applyFont="1" applyFill="1" applyBorder="1" applyAlignment="1" applyProtection="1">
      <alignment horizontal="left" vertical="center" wrapText="1"/>
    </xf>
    <xf numFmtId="0" fontId="6" fillId="6" borderId="5" xfId="102" applyFont="1" applyFill="1" applyBorder="1" applyAlignment="1" applyProtection="1">
      <alignment horizontal="left" vertical="center" wrapText="1"/>
    </xf>
    <xf numFmtId="0" fontId="6" fillId="6" borderId="6" xfId="102" applyFont="1" applyFill="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5" xfId="0" applyFont="1" applyBorder="1" applyAlignment="1" applyProtection="1">
      <alignment horizontal="left" vertical="center" wrapText="1"/>
    </xf>
    <xf numFmtId="0" fontId="6" fillId="0" borderId="6" xfId="0" applyFont="1" applyBorder="1" applyAlignment="1" applyProtection="1">
      <alignment horizontal="left" vertical="center" wrapText="1"/>
    </xf>
    <xf numFmtId="0" fontId="15" fillId="0" borderId="4" xfId="0" applyFont="1" applyBorder="1" applyAlignment="1" applyProtection="1">
      <alignment horizontal="left"/>
    </xf>
    <xf numFmtId="0" fontId="15" fillId="0" borderId="5" xfId="0" applyFont="1" applyBorder="1" applyAlignment="1" applyProtection="1">
      <alignment horizontal="left"/>
    </xf>
    <xf numFmtId="0" fontId="15" fillId="0" borderId="6" xfId="0" applyFont="1" applyBorder="1" applyAlignment="1" applyProtection="1">
      <alignment horizontal="left"/>
    </xf>
    <xf numFmtId="0" fontId="12" fillId="0" borderId="14" xfId="102" applyFont="1" applyFill="1" applyBorder="1" applyAlignment="1" applyProtection="1">
      <alignment horizontal="center" vertical="center" wrapText="1"/>
    </xf>
    <xf numFmtId="0" fontId="7" fillId="0" borderId="16" xfId="102" applyFont="1" applyFill="1" applyBorder="1" applyAlignment="1" applyProtection="1">
      <alignment horizontal="center" vertical="center" wrapText="1"/>
    </xf>
    <xf numFmtId="0" fontId="7" fillId="0" borderId="17" xfId="102" applyFont="1" applyFill="1" applyBorder="1" applyAlignment="1" applyProtection="1">
      <alignment horizontal="center" vertical="center" wrapText="1"/>
    </xf>
    <xf numFmtId="10" fontId="7" fillId="4" borderId="6" xfId="100" applyNumberFormat="1" applyFont="1" applyFill="1" applyBorder="1" applyAlignment="1" applyProtection="1">
      <alignment horizontal="right" vertical="center"/>
      <protection locked="0"/>
    </xf>
  </cellXfs>
  <cellStyles count="108">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Incorrecto" xfId="106" builtinId="27"/>
    <cellStyle name="Millares 2" xfId="4" xr:uid="{00000000-0005-0000-0000-000059000000}"/>
    <cellStyle name="Millares 3" xfId="103" xr:uid="{00000000-0005-0000-0000-00005A000000}"/>
    <cellStyle name="Millares 5" xfId="5" xr:uid="{00000000-0005-0000-0000-00005B000000}"/>
    <cellStyle name="Moneda [0]" xfId="107" builtinId="7"/>
    <cellStyle name="Moneda 2" xfId="105" xr:uid="{00000000-0005-0000-0000-00005D000000}"/>
    <cellStyle name="Moneda 4" xfId="6" xr:uid="{00000000-0005-0000-0000-00005E000000}"/>
    <cellStyle name="Moneda 4 6" xfId="104" xr:uid="{00000000-0005-0000-0000-00005F000000}"/>
    <cellStyle name="Moneda 5" xfId="7" xr:uid="{00000000-0005-0000-0000-000060000000}"/>
    <cellStyle name="Normal" xfId="0" builtinId="0"/>
    <cellStyle name="Normal 2" xfId="1" xr:uid="{00000000-0005-0000-0000-000062000000}"/>
    <cellStyle name="Normal 2 2" xfId="8" xr:uid="{00000000-0005-0000-0000-000063000000}"/>
    <cellStyle name="Normal 2 3" xfId="9" xr:uid="{00000000-0005-0000-0000-000064000000}"/>
    <cellStyle name="Normal 28" xfId="102" xr:uid="{00000000-0005-0000-0000-000065000000}"/>
    <cellStyle name="Normal 3" xfId="10" xr:uid="{00000000-0005-0000-0000-000066000000}"/>
    <cellStyle name="Normal 4" xfId="2" xr:uid="{00000000-0005-0000-0000-000067000000}"/>
    <cellStyle name="Normal 4 4" xfId="101" xr:uid="{00000000-0005-0000-0000-000068000000}"/>
    <cellStyle name="Porcentaje" xfId="100" builtinId="5"/>
    <cellStyle name="Porcentual 2" xfId="11" xr:uid="{00000000-0005-0000-0000-00006A000000}"/>
    <cellStyle name="Porcentual 5" xfId="3" xr:uid="{00000000-0005-0000-0000-00006B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295276</xdr:colOff>
      <xdr:row>1</xdr:row>
      <xdr:rowOff>85725</xdr:rowOff>
    </xdr:from>
    <xdr:to>
      <xdr:col>1</xdr:col>
      <xdr:colOff>847726</xdr:colOff>
      <xdr:row>1</xdr:row>
      <xdr:rowOff>741687</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90526" y="180975"/>
          <a:ext cx="552450" cy="655962"/>
        </a:xfrm>
        <a:prstGeom prst="rect">
          <a:avLst/>
        </a:prstGeom>
        <a:noFill/>
        <a:ln w="9525">
          <a:noFill/>
          <a:miter lim="800000"/>
          <a:headEnd/>
          <a:tailEnd/>
        </a:ln>
      </xdr:spPr>
    </xdr:pic>
    <xdr:clientData/>
  </xdr:twoCellAnchor>
  <xdr:twoCellAnchor>
    <xdr:from>
      <xdr:col>7</xdr:col>
      <xdr:colOff>114300</xdr:colOff>
      <xdr:row>1</xdr:row>
      <xdr:rowOff>109270</xdr:rowOff>
    </xdr:from>
    <xdr:to>
      <xdr:col>7</xdr:col>
      <xdr:colOff>1085850</xdr:colOff>
      <xdr:row>1</xdr:row>
      <xdr:rowOff>695324</xdr:rowOff>
    </xdr:to>
    <xdr:pic>
      <xdr:nvPicPr>
        <xdr:cNvPr id="3" name="Imagen 2" descr="Captura de pantalla 2014-10-23 a las 14 36 00">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48500" y="204520"/>
          <a:ext cx="971550" cy="5860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sheetPr>
  <dimension ref="A1:L418"/>
  <sheetViews>
    <sheetView showGridLines="0" tabSelected="1" topLeftCell="A65" zoomScale="90" zoomScaleNormal="90" zoomScaleSheetLayoutView="100" workbookViewId="0">
      <selection activeCell="E67" sqref="E67"/>
    </sheetView>
  </sheetViews>
  <sheetFormatPr baseColWidth="10" defaultColWidth="0" defaultRowHeight="0" customHeight="1" zeroHeight="1"/>
  <cols>
    <col min="1" max="1" width="1.375" style="2" customWidth="1"/>
    <col min="2" max="2" width="25.375" style="2" customWidth="1"/>
    <col min="3" max="3" width="18.875" style="2" customWidth="1"/>
    <col min="4" max="4" width="23.875" style="2" customWidth="1"/>
    <col min="5" max="5" width="20.125" style="2" customWidth="1"/>
    <col min="6" max="6" width="14.125" style="2" customWidth="1"/>
    <col min="7" max="8" width="19.375" style="2" customWidth="1"/>
    <col min="9" max="9" width="1.375" style="2" customWidth="1"/>
    <col min="10" max="12" width="0" style="2" hidden="1" customWidth="1"/>
    <col min="13" max="16384" width="11.375" style="2" hidden="1"/>
  </cols>
  <sheetData>
    <row r="1" spans="2:8" ht="7.5" customHeight="1"/>
    <row r="2" spans="2:8" s="1" customFormat="1" ht="71.25" customHeight="1">
      <c r="B2" s="39" t="s">
        <v>33</v>
      </c>
      <c r="C2" s="40"/>
      <c r="D2" s="40"/>
      <c r="E2" s="40"/>
      <c r="F2" s="40"/>
      <c r="G2" s="40"/>
      <c r="H2" s="41"/>
    </row>
    <row r="3" spans="2:8" ht="7.5" customHeight="1"/>
    <row r="4" spans="2:8" ht="14.25">
      <c r="B4" s="42" t="s">
        <v>26</v>
      </c>
      <c r="C4" s="43"/>
      <c r="D4" s="43"/>
      <c r="E4" s="43"/>
      <c r="F4" s="43"/>
      <c r="G4" s="43"/>
      <c r="H4" s="44"/>
    </row>
    <row r="5" spans="2:8" ht="7.5" customHeight="1"/>
    <row r="6" spans="2:8" ht="18.75" customHeight="1">
      <c r="B6" s="3" t="s">
        <v>0</v>
      </c>
      <c r="C6" s="28"/>
      <c r="D6" s="4" t="s">
        <v>1</v>
      </c>
      <c r="E6" s="25"/>
      <c r="F6" s="5" t="s">
        <v>2</v>
      </c>
      <c r="G6" s="5"/>
      <c r="H6" s="35"/>
    </row>
    <row r="7" spans="2:8" ht="18.75" customHeight="1">
      <c r="B7" s="3" t="s">
        <v>3</v>
      </c>
      <c r="C7" s="28"/>
      <c r="D7" s="4" t="s">
        <v>4</v>
      </c>
      <c r="E7" s="25"/>
      <c r="F7" s="5" t="s">
        <v>5</v>
      </c>
      <c r="G7" s="5"/>
      <c r="H7" s="35"/>
    </row>
    <row r="8" spans="2:8" ht="28.5" customHeight="1">
      <c r="B8" s="3" t="s">
        <v>6</v>
      </c>
      <c r="C8" s="28"/>
      <c r="D8" s="4" t="s">
        <v>7</v>
      </c>
      <c r="E8" s="25"/>
      <c r="F8" s="5" t="s">
        <v>8</v>
      </c>
      <c r="G8" s="5"/>
      <c r="H8" s="35"/>
    </row>
    <row r="9" spans="2:8" ht="7.5" customHeight="1"/>
    <row r="10" spans="2:8" ht="14.25">
      <c r="B10" s="42" t="s">
        <v>9</v>
      </c>
      <c r="C10" s="43"/>
      <c r="D10" s="43"/>
      <c r="E10" s="43"/>
      <c r="F10" s="43"/>
      <c r="G10" s="43"/>
      <c r="H10" s="44"/>
    </row>
    <row r="11" spans="2:8" ht="121.5" customHeight="1">
      <c r="B11" s="45" t="s">
        <v>40</v>
      </c>
      <c r="C11" s="46"/>
      <c r="D11" s="46"/>
      <c r="E11" s="46"/>
      <c r="F11" s="46"/>
      <c r="G11" s="46"/>
      <c r="H11" s="47"/>
    </row>
    <row r="12" spans="2:8" ht="50.25" customHeight="1">
      <c r="B12" s="48" t="s">
        <v>27</v>
      </c>
      <c r="C12" s="49"/>
      <c r="D12" s="49"/>
      <c r="E12" s="49"/>
      <c r="F12" s="49"/>
      <c r="G12" s="49"/>
      <c r="H12" s="50"/>
    </row>
    <row r="13" spans="2:8" ht="9.75" customHeight="1"/>
    <row r="14" spans="2:8" ht="27.75" customHeight="1">
      <c r="B14" s="30" t="s">
        <v>11</v>
      </c>
      <c r="C14" s="23">
        <v>3</v>
      </c>
    </row>
    <row r="15" spans="2:8" ht="9.75" customHeight="1"/>
    <row r="16" spans="2:8" ht="4.5" customHeight="1"/>
    <row r="17" spans="2:8" ht="25.5" customHeight="1">
      <c r="B17" s="54" t="s">
        <v>21</v>
      </c>
      <c r="C17" s="54"/>
      <c r="D17" s="54"/>
      <c r="E17" s="31" t="s">
        <v>12</v>
      </c>
      <c r="F17" s="32" t="s">
        <v>24</v>
      </c>
      <c r="G17" s="33" t="s">
        <v>28</v>
      </c>
      <c r="H17" s="33" t="s">
        <v>22</v>
      </c>
    </row>
    <row r="18" spans="2:8" ht="21.75" customHeight="1">
      <c r="B18" s="55" t="s">
        <v>43</v>
      </c>
      <c r="C18" s="56"/>
      <c r="D18" s="56"/>
      <c r="E18" s="56"/>
      <c r="F18" s="56"/>
      <c r="G18" s="56"/>
      <c r="H18" s="56"/>
    </row>
    <row r="19" spans="2:8" ht="36" customHeight="1">
      <c r="B19" s="51" t="s">
        <v>44</v>
      </c>
      <c r="C19" s="52"/>
      <c r="D19" s="53"/>
      <c r="E19" s="29" t="s">
        <v>13</v>
      </c>
      <c r="F19" s="24">
        <v>1</v>
      </c>
      <c r="G19" s="38">
        <v>3607</v>
      </c>
      <c r="H19" s="34"/>
    </row>
    <row r="20" spans="2:8" ht="25.5" customHeight="1">
      <c r="B20" s="55" t="s">
        <v>45</v>
      </c>
      <c r="C20" s="56"/>
      <c r="D20" s="56"/>
      <c r="E20" s="56" t="s">
        <v>25</v>
      </c>
      <c r="F20" s="56">
        <v>1</v>
      </c>
      <c r="G20" s="56">
        <v>45646.787542359023</v>
      </c>
      <c r="H20" s="56"/>
    </row>
    <row r="21" spans="2:8" ht="35.25" customHeight="1">
      <c r="B21" s="51" t="s">
        <v>46</v>
      </c>
      <c r="C21" s="52"/>
      <c r="D21" s="53"/>
      <c r="E21" s="29" t="s">
        <v>14</v>
      </c>
      <c r="F21" s="24">
        <v>1</v>
      </c>
      <c r="G21" s="38">
        <v>6519</v>
      </c>
      <c r="H21" s="34"/>
    </row>
    <row r="22" spans="2:8" ht="30" customHeight="1">
      <c r="B22" s="51" t="s">
        <v>47</v>
      </c>
      <c r="C22" s="52"/>
      <c r="D22" s="53"/>
      <c r="E22" s="29" t="s">
        <v>15</v>
      </c>
      <c r="F22" s="24">
        <v>1</v>
      </c>
      <c r="G22" s="38">
        <v>45358</v>
      </c>
      <c r="H22" s="34"/>
    </row>
    <row r="23" spans="2:8" ht="28.5" customHeight="1">
      <c r="B23" s="55" t="s">
        <v>48</v>
      </c>
      <c r="C23" s="56"/>
      <c r="D23" s="56"/>
      <c r="E23" s="56" t="s">
        <v>13</v>
      </c>
      <c r="F23" s="56">
        <v>1</v>
      </c>
      <c r="G23" s="56">
        <v>24493.39819346094</v>
      </c>
      <c r="H23" s="56"/>
    </row>
    <row r="24" spans="2:8" ht="40.5" customHeight="1">
      <c r="B24" s="51" t="s">
        <v>49</v>
      </c>
      <c r="C24" s="52"/>
      <c r="D24" s="53"/>
      <c r="E24" s="29" t="s">
        <v>13</v>
      </c>
      <c r="F24" s="24">
        <v>1</v>
      </c>
      <c r="G24" s="38">
        <v>21829</v>
      </c>
      <c r="H24" s="34"/>
    </row>
    <row r="25" spans="2:8" ht="27" customHeight="1">
      <c r="B25" s="55" t="s">
        <v>50</v>
      </c>
      <c r="C25" s="56"/>
      <c r="D25" s="56"/>
      <c r="E25" s="56"/>
      <c r="F25" s="56"/>
      <c r="G25" s="56"/>
      <c r="H25" s="56"/>
    </row>
    <row r="26" spans="2:8" ht="39.75" customHeight="1">
      <c r="B26" s="51" t="s">
        <v>51</v>
      </c>
      <c r="C26" s="52"/>
      <c r="D26" s="53"/>
      <c r="E26" s="29" t="s">
        <v>14</v>
      </c>
      <c r="F26" s="24">
        <v>1</v>
      </c>
      <c r="G26" s="38">
        <v>19603</v>
      </c>
      <c r="H26" s="34"/>
    </row>
    <row r="27" spans="2:8" ht="35.25" customHeight="1">
      <c r="B27" s="51" t="s">
        <v>52</v>
      </c>
      <c r="C27" s="52"/>
      <c r="D27" s="53"/>
      <c r="E27" s="29" t="s">
        <v>14</v>
      </c>
      <c r="F27" s="24">
        <v>1</v>
      </c>
      <c r="G27" s="38">
        <v>10015</v>
      </c>
      <c r="H27" s="34"/>
    </row>
    <row r="28" spans="2:8" ht="22.5" customHeight="1">
      <c r="B28" s="55" t="s">
        <v>53</v>
      </c>
      <c r="C28" s="56"/>
      <c r="D28" s="56"/>
      <c r="E28" s="56"/>
      <c r="F28" s="56"/>
      <c r="G28" s="56"/>
      <c r="H28" s="56"/>
    </row>
    <row r="29" spans="2:8" ht="39" customHeight="1">
      <c r="B29" s="51" t="s">
        <v>54</v>
      </c>
      <c r="C29" s="52"/>
      <c r="D29" s="53"/>
      <c r="E29" s="29" t="s">
        <v>13</v>
      </c>
      <c r="F29" s="24">
        <v>1</v>
      </c>
      <c r="G29" s="38">
        <v>34955</v>
      </c>
      <c r="H29" s="34"/>
    </row>
    <row r="30" spans="2:8" ht="23.25" customHeight="1">
      <c r="B30" s="55" t="s">
        <v>36</v>
      </c>
      <c r="C30" s="56"/>
      <c r="D30" s="56"/>
      <c r="E30" s="56"/>
      <c r="F30" s="56"/>
      <c r="G30" s="56"/>
      <c r="H30" s="56"/>
    </row>
    <row r="31" spans="2:8" ht="39" customHeight="1">
      <c r="B31" s="51" t="s">
        <v>55</v>
      </c>
      <c r="C31" s="52"/>
      <c r="D31" s="53"/>
      <c r="E31" s="29" t="s">
        <v>13</v>
      </c>
      <c r="F31" s="24">
        <v>1</v>
      </c>
      <c r="G31" s="38">
        <v>19212</v>
      </c>
      <c r="H31" s="34"/>
    </row>
    <row r="32" spans="2:8" ht="23.25" customHeight="1">
      <c r="B32" s="51" t="s">
        <v>56</v>
      </c>
      <c r="C32" s="52"/>
      <c r="D32" s="53"/>
      <c r="E32" s="29" t="s">
        <v>13</v>
      </c>
      <c r="F32" s="24">
        <v>1</v>
      </c>
      <c r="G32" s="38">
        <v>21825</v>
      </c>
      <c r="H32" s="34"/>
    </row>
    <row r="33" spans="2:8" ht="22.5" customHeight="1">
      <c r="B33" s="51" t="s">
        <v>57</v>
      </c>
      <c r="C33" s="52"/>
      <c r="D33" s="53"/>
      <c r="E33" s="29" t="s">
        <v>14</v>
      </c>
      <c r="F33" s="24">
        <v>1</v>
      </c>
      <c r="G33" s="38">
        <v>9730</v>
      </c>
      <c r="H33" s="34"/>
    </row>
    <row r="34" spans="2:8" ht="26.25" customHeight="1">
      <c r="B34" s="51" t="s">
        <v>58</v>
      </c>
      <c r="C34" s="52"/>
      <c r="D34" s="53"/>
      <c r="E34" s="29" t="s">
        <v>14</v>
      </c>
      <c r="F34" s="24">
        <v>1</v>
      </c>
      <c r="G34" s="38">
        <v>5123</v>
      </c>
      <c r="H34" s="34"/>
    </row>
    <row r="35" spans="2:8" ht="27.75" customHeight="1">
      <c r="B35" s="55" t="s">
        <v>37</v>
      </c>
      <c r="C35" s="56"/>
      <c r="D35" s="56"/>
      <c r="E35" s="56"/>
      <c r="F35" s="56"/>
      <c r="G35" s="56"/>
      <c r="H35" s="56"/>
    </row>
    <row r="36" spans="2:8" ht="31.5" customHeight="1">
      <c r="B36" s="51" t="s">
        <v>59</v>
      </c>
      <c r="C36" s="52"/>
      <c r="D36" s="53"/>
      <c r="E36" s="29" t="s">
        <v>13</v>
      </c>
      <c r="F36" s="24">
        <v>1</v>
      </c>
      <c r="G36" s="38">
        <v>8261</v>
      </c>
      <c r="H36" s="34"/>
    </row>
    <row r="37" spans="2:8" ht="31.5" customHeight="1">
      <c r="B37" s="51" t="s">
        <v>88</v>
      </c>
      <c r="C37" s="52"/>
      <c r="D37" s="53"/>
      <c r="E37" s="29" t="s">
        <v>14</v>
      </c>
      <c r="F37" s="24">
        <v>1</v>
      </c>
      <c r="G37" s="38">
        <v>5126</v>
      </c>
      <c r="H37" s="34"/>
    </row>
    <row r="38" spans="2:8" ht="28.5" customHeight="1">
      <c r="B38" s="51" t="s">
        <v>60</v>
      </c>
      <c r="C38" s="52"/>
      <c r="D38" s="53"/>
      <c r="E38" s="29" t="s">
        <v>13</v>
      </c>
      <c r="F38" s="24">
        <v>1</v>
      </c>
      <c r="G38" s="38">
        <v>9012</v>
      </c>
      <c r="H38" s="34"/>
    </row>
    <row r="39" spans="2:8" ht="28.5" customHeight="1">
      <c r="B39" s="51" t="s">
        <v>61</v>
      </c>
      <c r="C39" s="52"/>
      <c r="D39" s="53"/>
      <c r="E39" s="29" t="s">
        <v>14</v>
      </c>
      <c r="F39" s="24">
        <v>1</v>
      </c>
      <c r="G39" s="38">
        <v>5361</v>
      </c>
      <c r="H39" s="34"/>
    </row>
    <row r="40" spans="2:8" ht="24.75" customHeight="1">
      <c r="B40" s="55" t="s">
        <v>42</v>
      </c>
      <c r="C40" s="56"/>
      <c r="D40" s="56"/>
      <c r="E40" s="56"/>
      <c r="F40" s="56"/>
      <c r="G40" s="56"/>
      <c r="H40" s="56"/>
    </row>
    <row r="41" spans="2:8" ht="33.75" customHeight="1">
      <c r="B41" s="51" t="s">
        <v>62</v>
      </c>
      <c r="C41" s="52"/>
      <c r="D41" s="53"/>
      <c r="E41" s="29" t="s">
        <v>13</v>
      </c>
      <c r="F41" s="24">
        <v>1</v>
      </c>
      <c r="G41" s="38">
        <v>53326</v>
      </c>
      <c r="H41" s="34"/>
    </row>
    <row r="42" spans="2:8" ht="21" customHeight="1">
      <c r="B42" s="51" t="s">
        <v>63</v>
      </c>
      <c r="C42" s="52"/>
      <c r="D42" s="53"/>
      <c r="E42" s="29" t="s">
        <v>13</v>
      </c>
      <c r="F42" s="24">
        <v>1</v>
      </c>
      <c r="G42" s="38">
        <v>57069</v>
      </c>
      <c r="H42" s="34"/>
    </row>
    <row r="43" spans="2:8" ht="25.5" customHeight="1">
      <c r="B43" s="51" t="s">
        <v>64</v>
      </c>
      <c r="C43" s="52"/>
      <c r="D43" s="53"/>
      <c r="E43" s="29" t="s">
        <v>14</v>
      </c>
      <c r="F43" s="24">
        <v>1</v>
      </c>
      <c r="G43" s="38">
        <v>17255</v>
      </c>
      <c r="H43" s="34"/>
    </row>
    <row r="44" spans="2:8" ht="22.5" customHeight="1">
      <c r="B44" s="51" t="s">
        <v>65</v>
      </c>
      <c r="C44" s="52"/>
      <c r="D44" s="53"/>
      <c r="E44" s="29" t="s">
        <v>13</v>
      </c>
      <c r="F44" s="24">
        <v>1</v>
      </c>
      <c r="G44" s="38">
        <v>56998</v>
      </c>
      <c r="H44" s="34"/>
    </row>
    <row r="45" spans="2:8" ht="21" customHeight="1">
      <c r="B45" s="51" t="s">
        <v>66</v>
      </c>
      <c r="C45" s="52"/>
      <c r="D45" s="53"/>
      <c r="E45" s="29" t="s">
        <v>13</v>
      </c>
      <c r="F45" s="24">
        <v>1</v>
      </c>
      <c r="G45" s="38">
        <v>29079</v>
      </c>
      <c r="H45" s="34"/>
    </row>
    <row r="46" spans="2:8" ht="33.75" customHeight="1">
      <c r="B46" s="55" t="s">
        <v>41</v>
      </c>
      <c r="C46" s="56"/>
      <c r="D46" s="56"/>
      <c r="E46" s="56"/>
      <c r="F46" s="56"/>
      <c r="G46" s="56"/>
      <c r="H46" s="56"/>
    </row>
    <row r="47" spans="2:8" ht="34.5" customHeight="1">
      <c r="B47" s="51" t="s">
        <v>67</v>
      </c>
      <c r="C47" s="52"/>
      <c r="D47" s="53"/>
      <c r="E47" s="29" t="s">
        <v>13</v>
      </c>
      <c r="F47" s="24">
        <v>1</v>
      </c>
      <c r="G47" s="38">
        <v>46606</v>
      </c>
      <c r="H47" s="34"/>
    </row>
    <row r="48" spans="2:8" ht="28.5" customHeight="1">
      <c r="B48" s="55" t="s">
        <v>68</v>
      </c>
      <c r="C48" s="56"/>
      <c r="D48" s="56"/>
      <c r="E48" s="56"/>
      <c r="F48" s="56"/>
      <c r="G48" s="56"/>
      <c r="H48" s="56"/>
    </row>
    <row r="49" spans="2:8" ht="30" customHeight="1">
      <c r="B49" s="51" t="s">
        <v>69</v>
      </c>
      <c r="C49" s="52"/>
      <c r="D49" s="53"/>
      <c r="E49" s="29" t="s">
        <v>13</v>
      </c>
      <c r="F49" s="24">
        <v>1</v>
      </c>
      <c r="G49" s="38">
        <v>75551</v>
      </c>
      <c r="H49" s="34"/>
    </row>
    <row r="50" spans="2:8" ht="30" customHeight="1">
      <c r="B50" s="51" t="s">
        <v>70</v>
      </c>
      <c r="C50" s="52"/>
      <c r="D50" s="53"/>
      <c r="E50" s="29" t="s">
        <v>25</v>
      </c>
      <c r="F50" s="24">
        <v>1</v>
      </c>
      <c r="G50" s="38">
        <v>57095</v>
      </c>
      <c r="H50" s="34"/>
    </row>
    <row r="51" spans="2:8" ht="39" customHeight="1">
      <c r="B51" s="51" t="s">
        <v>71</v>
      </c>
      <c r="C51" s="52"/>
      <c r="D51" s="53"/>
      <c r="E51" s="29" t="s">
        <v>25</v>
      </c>
      <c r="F51" s="24">
        <v>1</v>
      </c>
      <c r="G51" s="38">
        <v>142435</v>
      </c>
      <c r="H51" s="34"/>
    </row>
    <row r="52" spans="2:8" ht="27" customHeight="1">
      <c r="B52" s="55" t="s">
        <v>35</v>
      </c>
      <c r="C52" s="56"/>
      <c r="D52" s="56"/>
      <c r="E52" s="56" t="s">
        <v>13</v>
      </c>
      <c r="F52" s="56">
        <v>1</v>
      </c>
      <c r="G52" s="56">
        <v>38966.769853233316</v>
      </c>
      <c r="H52" s="56"/>
    </row>
    <row r="53" spans="2:8" ht="43.5" customHeight="1">
      <c r="B53" s="51" t="s">
        <v>72</v>
      </c>
      <c r="C53" s="52"/>
      <c r="D53" s="53"/>
      <c r="E53" s="29" t="s">
        <v>14</v>
      </c>
      <c r="F53" s="24">
        <v>1</v>
      </c>
      <c r="G53" s="38">
        <v>79105</v>
      </c>
      <c r="H53" s="34"/>
    </row>
    <row r="54" spans="2:8" ht="39.75" customHeight="1">
      <c r="B54" s="51" t="s">
        <v>73</v>
      </c>
      <c r="C54" s="52"/>
      <c r="D54" s="53"/>
      <c r="E54" s="29" t="s">
        <v>14</v>
      </c>
      <c r="F54" s="24">
        <v>1</v>
      </c>
      <c r="G54" s="38">
        <v>40312</v>
      </c>
      <c r="H54" s="34"/>
    </row>
    <row r="55" spans="2:8" ht="40.5" customHeight="1">
      <c r="B55" s="51" t="s">
        <v>74</v>
      </c>
      <c r="C55" s="52"/>
      <c r="D55" s="53"/>
      <c r="E55" s="29" t="s">
        <v>14</v>
      </c>
      <c r="F55" s="24">
        <v>1</v>
      </c>
      <c r="G55" s="38">
        <v>52209</v>
      </c>
      <c r="H55" s="34"/>
    </row>
    <row r="56" spans="2:8" ht="37.5" customHeight="1">
      <c r="B56" s="51" t="s">
        <v>75</v>
      </c>
      <c r="C56" s="52"/>
      <c r="D56" s="53"/>
      <c r="E56" s="29" t="s">
        <v>14</v>
      </c>
      <c r="F56" s="24">
        <v>1</v>
      </c>
      <c r="G56" s="38">
        <v>33417</v>
      </c>
      <c r="H56" s="34"/>
    </row>
    <row r="57" spans="2:8" ht="42" customHeight="1">
      <c r="B57" s="51" t="s">
        <v>76</v>
      </c>
      <c r="C57" s="52"/>
      <c r="D57" s="53"/>
      <c r="E57" s="29" t="s">
        <v>14</v>
      </c>
      <c r="F57" s="24">
        <v>1</v>
      </c>
      <c r="G57" s="38">
        <v>110884</v>
      </c>
      <c r="H57" s="34"/>
    </row>
    <row r="58" spans="2:8" ht="51" customHeight="1">
      <c r="B58" s="51" t="s">
        <v>77</v>
      </c>
      <c r="C58" s="52"/>
      <c r="D58" s="53"/>
      <c r="E58" s="29" t="s">
        <v>14</v>
      </c>
      <c r="F58" s="24">
        <v>1</v>
      </c>
      <c r="G58" s="38">
        <v>39670</v>
      </c>
      <c r="H58" s="34"/>
    </row>
    <row r="59" spans="2:8" ht="24" customHeight="1">
      <c r="B59" s="55" t="s">
        <v>78</v>
      </c>
      <c r="C59" s="56"/>
      <c r="D59" s="56"/>
      <c r="E59" s="56" t="s">
        <v>13</v>
      </c>
      <c r="F59" s="56">
        <v>1</v>
      </c>
      <c r="G59" s="56">
        <v>38966.769853233316</v>
      </c>
      <c r="H59" s="56"/>
    </row>
    <row r="60" spans="2:8" ht="31.5" customHeight="1">
      <c r="B60" s="51" t="s">
        <v>79</v>
      </c>
      <c r="C60" s="52"/>
      <c r="D60" s="53"/>
      <c r="E60" s="29" t="s">
        <v>13</v>
      </c>
      <c r="F60" s="24">
        <v>1</v>
      </c>
      <c r="G60" s="38">
        <v>9632</v>
      </c>
      <c r="H60" s="34"/>
    </row>
    <row r="61" spans="2:8" ht="36" customHeight="1">
      <c r="B61" s="51" t="s">
        <v>80</v>
      </c>
      <c r="C61" s="52"/>
      <c r="D61" s="53"/>
      <c r="E61" s="29" t="s">
        <v>25</v>
      </c>
      <c r="F61" s="24">
        <v>1</v>
      </c>
      <c r="G61" s="38">
        <v>380528</v>
      </c>
      <c r="H61" s="34"/>
    </row>
    <row r="62" spans="2:8" ht="47.25" customHeight="1">
      <c r="B62" s="51" t="s">
        <v>89</v>
      </c>
      <c r="C62" s="52"/>
      <c r="D62" s="53"/>
      <c r="E62" s="29" t="s">
        <v>25</v>
      </c>
      <c r="F62" s="24">
        <v>1</v>
      </c>
      <c r="G62" s="38">
        <v>487721</v>
      </c>
      <c r="H62" s="34"/>
    </row>
    <row r="63" spans="2:8" ht="28.5" customHeight="1">
      <c r="B63" s="55" t="s">
        <v>81</v>
      </c>
      <c r="C63" s="56"/>
      <c r="D63" s="56"/>
      <c r="E63" s="56" t="s">
        <v>13</v>
      </c>
      <c r="F63" s="56">
        <v>1</v>
      </c>
      <c r="G63" s="56">
        <v>38966.769853233316</v>
      </c>
      <c r="H63" s="56"/>
    </row>
    <row r="64" spans="2:8" ht="50.1" customHeight="1">
      <c r="B64" s="51" t="s">
        <v>82</v>
      </c>
      <c r="C64" s="52"/>
      <c r="D64" s="53"/>
      <c r="E64" s="29" t="s">
        <v>25</v>
      </c>
      <c r="F64" s="24">
        <v>1</v>
      </c>
      <c r="G64" s="38">
        <v>88589</v>
      </c>
      <c r="H64" s="34"/>
    </row>
    <row r="65" spans="2:8" ht="22.5" customHeight="1">
      <c r="B65" s="51" t="s">
        <v>83</v>
      </c>
      <c r="C65" s="52"/>
      <c r="D65" s="53"/>
      <c r="E65" s="29" t="s">
        <v>25</v>
      </c>
      <c r="F65" s="24">
        <v>1</v>
      </c>
      <c r="G65" s="38">
        <v>109834</v>
      </c>
      <c r="H65" s="34"/>
    </row>
    <row r="66" spans="2:8" ht="50.1" customHeight="1">
      <c r="B66" s="51" t="s">
        <v>84</v>
      </c>
      <c r="C66" s="52"/>
      <c r="D66" s="53"/>
      <c r="E66" s="29" t="s">
        <v>25</v>
      </c>
      <c r="F66" s="24">
        <v>1</v>
      </c>
      <c r="G66" s="38">
        <v>90558</v>
      </c>
      <c r="H66" s="34"/>
    </row>
    <row r="67" spans="2:8" ht="56.25" customHeight="1">
      <c r="B67" s="51" t="s">
        <v>90</v>
      </c>
      <c r="C67" s="52"/>
      <c r="D67" s="53"/>
      <c r="E67" s="29" t="s">
        <v>25</v>
      </c>
      <c r="F67" s="24">
        <v>1</v>
      </c>
      <c r="G67" s="38">
        <v>183743</v>
      </c>
      <c r="H67" s="34"/>
    </row>
    <row r="68" spans="2:8" ht="27.75" customHeight="1">
      <c r="B68" s="55" t="s">
        <v>85</v>
      </c>
      <c r="C68" s="56"/>
      <c r="D68" s="56"/>
      <c r="E68" s="56" t="s">
        <v>13</v>
      </c>
      <c r="F68" s="56">
        <v>1</v>
      </c>
      <c r="G68" s="56">
        <v>38966.769853233316</v>
      </c>
      <c r="H68" s="56"/>
    </row>
    <row r="69" spans="2:8" ht="42" customHeight="1">
      <c r="B69" s="51" t="s">
        <v>86</v>
      </c>
      <c r="C69" s="52"/>
      <c r="D69" s="53"/>
      <c r="E69" s="29" t="s">
        <v>25</v>
      </c>
      <c r="F69" s="24">
        <v>1</v>
      </c>
      <c r="G69" s="38">
        <v>192681</v>
      </c>
      <c r="H69" s="34"/>
    </row>
    <row r="70" spans="2:8" ht="28.5" customHeight="1">
      <c r="B70" s="55" t="s">
        <v>38</v>
      </c>
      <c r="C70" s="56"/>
      <c r="D70" s="56"/>
      <c r="E70" s="56" t="s">
        <v>14</v>
      </c>
      <c r="F70" s="56">
        <v>1</v>
      </c>
      <c r="G70" s="56">
        <v>66800.176891257113</v>
      </c>
      <c r="H70" s="56"/>
    </row>
    <row r="71" spans="2:8" ht="26.25" customHeight="1">
      <c r="B71" s="51" t="s">
        <v>91</v>
      </c>
      <c r="C71" s="52"/>
      <c r="D71" s="53"/>
      <c r="E71" s="29" t="s">
        <v>39</v>
      </c>
      <c r="F71" s="24">
        <v>1</v>
      </c>
      <c r="G71" s="38">
        <v>372498</v>
      </c>
      <c r="H71" s="34"/>
    </row>
    <row r="72" spans="2:8" ht="14.25" customHeight="1">
      <c r="B72" s="6"/>
      <c r="C72" s="6"/>
      <c r="D72" s="6"/>
      <c r="E72" s="6"/>
      <c r="F72" s="7"/>
      <c r="G72" s="7"/>
      <c r="H72" s="21"/>
    </row>
    <row r="73" spans="2:8" ht="19.5" customHeight="1">
      <c r="B73" s="15" t="s">
        <v>20</v>
      </c>
      <c r="C73" s="15"/>
      <c r="D73" s="15"/>
      <c r="E73" s="15"/>
      <c r="F73" s="15"/>
      <c r="G73" s="15"/>
      <c r="H73" s="22">
        <f>SUM(H19:H71)</f>
        <v>0</v>
      </c>
    </row>
    <row r="74" spans="2:8" ht="9.75" customHeight="1">
      <c r="B74" s="6"/>
      <c r="C74" s="6"/>
      <c r="D74" s="7"/>
      <c r="E74" s="8"/>
      <c r="F74" s="9"/>
      <c r="G74" s="9"/>
      <c r="H74" s="21"/>
    </row>
    <row r="75" spans="2:8" ht="27" customHeight="1">
      <c r="B75" s="57" t="s">
        <v>23</v>
      </c>
      <c r="C75" s="58"/>
      <c r="D75" s="58"/>
      <c r="E75" s="58"/>
      <c r="F75" s="59"/>
      <c r="G75" s="36"/>
      <c r="H75" s="20" t="s">
        <v>10</v>
      </c>
    </row>
    <row r="76" spans="2:8" ht="22.5" customHeight="1">
      <c r="B76" s="16" t="s">
        <v>16</v>
      </c>
      <c r="C76" s="17"/>
      <c r="D76" s="17"/>
      <c r="E76" s="17"/>
      <c r="F76" s="18"/>
      <c r="G76" s="66" t="s">
        <v>87</v>
      </c>
      <c r="H76" s="69"/>
    </row>
    <row r="77" spans="2:8" ht="21" customHeight="1">
      <c r="B77" s="10" t="s">
        <v>17</v>
      </c>
      <c r="C77" s="11"/>
      <c r="D77" s="11"/>
      <c r="E77" s="11"/>
      <c r="F77" s="12"/>
      <c r="G77" s="67"/>
      <c r="H77" s="69"/>
    </row>
    <row r="78" spans="2:8" ht="22.5" customHeight="1">
      <c r="B78" s="13" t="s">
        <v>18</v>
      </c>
      <c r="C78" s="14"/>
      <c r="D78" s="14"/>
      <c r="E78" s="14"/>
      <c r="F78" s="19"/>
      <c r="G78" s="68"/>
      <c r="H78" s="69"/>
    </row>
    <row r="79" spans="2:8" ht="22.5" customHeight="1">
      <c r="B79" s="13" t="s">
        <v>19</v>
      </c>
      <c r="C79" s="14"/>
      <c r="D79" s="14"/>
      <c r="E79" s="14"/>
      <c r="F79" s="19"/>
      <c r="G79" s="37">
        <v>0.19</v>
      </c>
      <c r="H79" s="37">
        <v>0.19</v>
      </c>
    </row>
    <row r="80" spans="2:8" ht="13.5" customHeight="1">
      <c r="B80" s="26"/>
      <c r="C80" s="26"/>
      <c r="D80" s="26"/>
      <c r="E80" s="26"/>
      <c r="F80" s="26"/>
      <c r="G80" s="26"/>
      <c r="H80" s="27"/>
    </row>
    <row r="81" spans="2:8" ht="20.25" customHeight="1">
      <c r="B81" s="15" t="s">
        <v>29</v>
      </c>
      <c r="C81" s="15"/>
      <c r="D81" s="15"/>
      <c r="E81" s="15"/>
      <c r="F81" s="15"/>
      <c r="G81" s="15"/>
      <c r="H81" s="22">
        <f>+((H76+H77+H78)*H73)+((H78*H73)*H79)</f>
        <v>0</v>
      </c>
    </row>
    <row r="82" spans="2:8" ht="13.5" customHeight="1">
      <c r="B82" s="26"/>
      <c r="C82" s="26"/>
      <c r="D82" s="26"/>
      <c r="E82" s="26"/>
      <c r="F82" s="26"/>
      <c r="G82" s="26"/>
      <c r="H82" s="27"/>
    </row>
    <row r="83" spans="2:8" ht="25.5" customHeight="1">
      <c r="B83" s="15" t="s">
        <v>32</v>
      </c>
      <c r="C83" s="15"/>
      <c r="D83" s="15"/>
      <c r="E83" s="15"/>
      <c r="F83" s="15"/>
      <c r="G83" s="15"/>
      <c r="H83" s="22">
        <f>+H81+H73</f>
        <v>0</v>
      </c>
    </row>
    <row r="84" spans="2:8" ht="7.5" customHeight="1">
      <c r="B84" s="6"/>
      <c r="C84" s="6"/>
      <c r="D84" s="7"/>
      <c r="E84" s="8"/>
      <c r="F84" s="9"/>
      <c r="G84" s="9"/>
      <c r="H84" s="21"/>
    </row>
    <row r="85" spans="2:8" ht="14.25">
      <c r="B85" s="63" t="s">
        <v>30</v>
      </c>
      <c r="C85" s="64"/>
      <c r="D85" s="64"/>
      <c r="E85" s="64"/>
      <c r="F85" s="64"/>
      <c r="G85" s="64"/>
      <c r="H85" s="65"/>
    </row>
    <row r="86" spans="2:8" ht="40.5" customHeight="1">
      <c r="B86" s="60" t="s">
        <v>31</v>
      </c>
      <c r="C86" s="61"/>
      <c r="D86" s="61"/>
      <c r="E86" s="61"/>
      <c r="F86" s="61"/>
      <c r="G86" s="61"/>
      <c r="H86" s="62"/>
    </row>
    <row r="87" spans="2:8" ht="133.5" customHeight="1">
      <c r="B87" s="60" t="s">
        <v>34</v>
      </c>
      <c r="C87" s="61"/>
      <c r="D87" s="61"/>
      <c r="E87" s="61"/>
      <c r="F87" s="61"/>
      <c r="G87" s="61"/>
      <c r="H87" s="62"/>
    </row>
    <row r="88" spans="2:8" ht="14.25" customHeight="1"/>
    <row r="89" spans="2:8" ht="14.25" customHeight="1"/>
    <row r="90" spans="2:8" ht="14.25" customHeight="1"/>
    <row r="91" spans="2:8" ht="14.25" customHeight="1"/>
    <row r="92" spans="2:8" ht="14.25" customHeight="1"/>
    <row r="93" spans="2:8" ht="14.25" customHeight="1"/>
    <row r="94" spans="2:8" ht="14.25" customHeight="1"/>
    <row r="95" spans="2:8" ht="14.25" customHeight="1"/>
    <row r="96" spans="2: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0" hidden="1" customHeight="1"/>
    <row r="280" ht="0" hidden="1" customHeight="1"/>
    <row r="281" ht="0" hidden="1" customHeight="1"/>
    <row r="282" ht="0" hidden="1" customHeight="1"/>
    <row r="283" ht="0" hidden="1" customHeight="1"/>
    <row r="284" ht="0" hidden="1" customHeight="1"/>
    <row r="285" ht="0" hidden="1" customHeight="1"/>
    <row r="286" ht="0" hidden="1" customHeight="1"/>
    <row r="287" ht="0" hidden="1" customHeight="1"/>
    <row r="288" ht="0" hidden="1" customHeight="1"/>
    <row r="289" ht="0" hidden="1" customHeight="1"/>
    <row r="290" ht="0" hidden="1" customHeight="1"/>
    <row r="291" ht="0" hidden="1" customHeight="1"/>
    <row r="292" ht="0" hidden="1" customHeight="1"/>
    <row r="293" ht="0" hidden="1" customHeight="1"/>
    <row r="294" ht="0" hidden="1" customHeight="1"/>
    <row r="295" ht="0" hidden="1" customHeight="1"/>
    <row r="296" ht="0" hidden="1" customHeight="1"/>
    <row r="297" ht="0" hidden="1" customHeight="1"/>
    <row r="298" ht="0" hidden="1" customHeight="1"/>
    <row r="299" ht="0" hidden="1" customHeight="1"/>
    <row r="300" ht="0" hidden="1" customHeight="1"/>
    <row r="301" ht="0" hidden="1" customHeight="1"/>
    <row r="302" ht="0" hidden="1" customHeight="1"/>
    <row r="303" ht="0" hidden="1" customHeight="1"/>
    <row r="304" ht="0" hidden="1" customHeight="1"/>
    <row r="305" ht="0" hidden="1" customHeight="1"/>
    <row r="306" ht="0" hidden="1" customHeight="1"/>
    <row r="307" ht="0" hidden="1" customHeight="1"/>
    <row r="308" ht="0" hidden="1" customHeight="1"/>
    <row r="309" ht="0" hidden="1" customHeight="1"/>
    <row r="310" ht="0" hidden="1" customHeight="1"/>
    <row r="311" ht="0" hidden="1" customHeight="1"/>
    <row r="312" ht="0" hidden="1" customHeight="1"/>
    <row r="313" ht="0" hidden="1" customHeight="1"/>
    <row r="314" ht="0" hidden="1" customHeight="1"/>
    <row r="315" ht="0" hidden="1" customHeight="1"/>
    <row r="316" ht="0" hidden="1" customHeight="1"/>
    <row r="317" ht="0" hidden="1" customHeight="1"/>
    <row r="318" ht="0" hidden="1" customHeight="1"/>
    <row r="319" ht="0" hidden="1" customHeight="1"/>
    <row r="320" ht="0" hidden="1" customHeight="1"/>
    <row r="321" ht="0" hidden="1" customHeight="1"/>
    <row r="322" ht="0" hidden="1" customHeight="1"/>
    <row r="323" ht="0" hidden="1" customHeight="1"/>
    <row r="324" ht="0" hidden="1" customHeight="1"/>
    <row r="325" ht="0" hidden="1" customHeight="1"/>
    <row r="326" ht="0" hidden="1" customHeight="1"/>
    <row r="327" ht="0" hidden="1" customHeight="1"/>
    <row r="328" ht="0" hidden="1" customHeight="1"/>
    <row r="329" ht="0" hidden="1" customHeight="1"/>
    <row r="330" ht="0" hidden="1" customHeight="1"/>
    <row r="331" ht="0" hidden="1" customHeight="1"/>
    <row r="332" ht="0" hidden="1" customHeight="1"/>
    <row r="333" ht="0" hidden="1" customHeight="1"/>
    <row r="334" ht="0" hidden="1" customHeight="1"/>
    <row r="335" ht="0" hidden="1" customHeight="1"/>
    <row r="336" ht="0" hidden="1" customHeight="1"/>
    <row r="337" ht="0" hidden="1" customHeight="1"/>
    <row r="338" ht="0" hidden="1" customHeight="1"/>
    <row r="339" ht="0" hidden="1" customHeight="1"/>
    <row r="340" ht="0" hidden="1" customHeight="1"/>
    <row r="341" ht="0" hidden="1" customHeight="1"/>
    <row r="342" ht="0" hidden="1" customHeight="1"/>
    <row r="343" ht="0" hidden="1" customHeight="1"/>
    <row r="344" ht="0" hidden="1" customHeight="1"/>
    <row r="345" ht="0" hidden="1" customHeight="1"/>
    <row r="346" ht="0" hidden="1" customHeight="1"/>
    <row r="347" ht="0" hidden="1" customHeight="1"/>
    <row r="348" ht="0" hidden="1" customHeight="1"/>
    <row r="349" ht="0" hidden="1" customHeight="1"/>
    <row r="350" ht="0" hidden="1" customHeight="1"/>
    <row r="351" ht="0" hidden="1" customHeight="1"/>
    <row r="352" ht="0" hidden="1" customHeight="1"/>
    <row r="353" ht="0" hidden="1" customHeight="1"/>
    <row r="354" ht="0" hidden="1" customHeight="1"/>
    <row r="355" ht="0" hidden="1" customHeight="1"/>
    <row r="356" ht="0" hidden="1" customHeight="1"/>
    <row r="357" ht="0" hidden="1" customHeight="1"/>
    <row r="358" ht="0" hidden="1" customHeight="1"/>
    <row r="359" ht="0" hidden="1" customHeight="1"/>
    <row r="360" ht="0" hidden="1" customHeight="1"/>
    <row r="361" ht="0" hidden="1" customHeight="1"/>
    <row r="362" ht="0" hidden="1" customHeight="1"/>
    <row r="363" ht="0" hidden="1" customHeight="1"/>
    <row r="364" ht="0" hidden="1" customHeight="1"/>
    <row r="365" ht="0" hidden="1" customHeight="1"/>
    <row r="366" ht="0" hidden="1" customHeight="1"/>
    <row r="367" ht="0" hidden="1" customHeight="1"/>
    <row r="368" ht="0" hidden="1" customHeight="1"/>
    <row r="369" ht="0" hidden="1" customHeight="1"/>
    <row r="370" ht="0" hidden="1" customHeight="1"/>
    <row r="371" ht="0" hidden="1" customHeight="1"/>
    <row r="372" ht="0" hidden="1" customHeight="1"/>
    <row r="373" ht="0" hidden="1" customHeight="1"/>
    <row r="374" ht="0" hidden="1" customHeight="1"/>
    <row r="375" ht="0" hidden="1" customHeight="1"/>
    <row r="376" ht="0" hidden="1" customHeight="1"/>
    <row r="377" ht="0" hidden="1" customHeight="1"/>
    <row r="378" ht="0" hidden="1" customHeight="1"/>
    <row r="379" ht="0" hidden="1" customHeight="1"/>
    <row r="380" ht="0" hidden="1" customHeight="1"/>
    <row r="381" ht="0" hidden="1" customHeight="1"/>
    <row r="382" ht="0" hidden="1" customHeight="1"/>
    <row r="383" ht="0" hidden="1" customHeight="1"/>
    <row r="384" ht="0" hidden="1" customHeight="1"/>
    <row r="385" ht="0" hidden="1" customHeight="1"/>
    <row r="386" ht="0" hidden="1" customHeight="1"/>
    <row r="387" ht="0" hidden="1" customHeight="1"/>
    <row r="388" ht="0" hidden="1" customHeight="1"/>
    <row r="389" ht="0" hidden="1" customHeight="1"/>
    <row r="390" ht="0" hidden="1" customHeight="1"/>
    <row r="391" ht="0" hidden="1" customHeight="1"/>
    <row r="392" ht="0" hidden="1" customHeight="1"/>
    <row r="393" ht="0" hidden="1" customHeight="1"/>
    <row r="394" ht="0" hidden="1" customHeight="1"/>
    <row r="395" ht="0" hidden="1" customHeight="1"/>
    <row r="396" ht="0" hidden="1" customHeight="1"/>
    <row r="397" ht="0" hidden="1" customHeight="1"/>
    <row r="398" ht="0" hidden="1" customHeight="1"/>
    <row r="399" ht="0" hidden="1" customHeight="1"/>
    <row r="400" ht="0" hidden="1" customHeight="1"/>
    <row r="401" ht="0" hidden="1" customHeight="1"/>
    <row r="402" ht="0" hidden="1" customHeight="1"/>
    <row r="403" ht="0" hidden="1" customHeight="1"/>
    <row r="404" ht="0" hidden="1" customHeight="1"/>
    <row r="405" ht="0" hidden="1" customHeight="1"/>
    <row r="406" ht="0" hidden="1" customHeight="1"/>
    <row r="407" ht="0" hidden="1" customHeight="1"/>
    <row r="408" ht="0" hidden="1" customHeight="1"/>
    <row r="409" ht="0" hidden="1" customHeight="1"/>
    <row r="410" ht="0" hidden="1" customHeight="1"/>
    <row r="411" ht="0" hidden="1" customHeight="1"/>
    <row r="412" ht="0" hidden="1" customHeight="1"/>
    <row r="413" ht="0" hidden="1" customHeight="1"/>
    <row r="414" ht="0" hidden="1" customHeight="1"/>
    <row r="415" ht="0" hidden="1" customHeight="1"/>
    <row r="416" ht="0" hidden="1" customHeight="1"/>
    <row r="417" ht="0" hidden="1" customHeight="1"/>
    <row r="418" ht="0" hidden="1" customHeight="1"/>
  </sheetData>
  <sheetProtection selectLockedCells="1"/>
  <mergeCells count="65">
    <mergeCell ref="B56:D56"/>
    <mergeCell ref="B57:D57"/>
    <mergeCell ref="B58:D58"/>
    <mergeCell ref="B65:D65"/>
    <mergeCell ref="B52:H52"/>
    <mergeCell ref="B61:D61"/>
    <mergeCell ref="B62:D62"/>
    <mergeCell ref="B64:D64"/>
    <mergeCell ref="B63:H63"/>
    <mergeCell ref="B75:F75"/>
    <mergeCell ref="B87:H87"/>
    <mergeCell ref="B85:H85"/>
    <mergeCell ref="B86:H86"/>
    <mergeCell ref="G76:G78"/>
    <mergeCell ref="B69:D69"/>
    <mergeCell ref="B46:H46"/>
    <mergeCell ref="B71:D71"/>
    <mergeCell ref="B70:H70"/>
    <mergeCell ref="B67:D67"/>
    <mergeCell ref="B68:H68"/>
    <mergeCell ref="B50:D50"/>
    <mergeCell ref="B51:D51"/>
    <mergeCell ref="B47:D47"/>
    <mergeCell ref="B66:D66"/>
    <mergeCell ref="B48:H48"/>
    <mergeCell ref="B53:D53"/>
    <mergeCell ref="B54:D54"/>
    <mergeCell ref="B55:D55"/>
    <mergeCell ref="B59:H59"/>
    <mergeCell ref="B60:D60"/>
    <mergeCell ref="B41:D41"/>
    <mergeCell ref="B45:D45"/>
    <mergeCell ref="B49:D49"/>
    <mergeCell ref="B43:D43"/>
    <mergeCell ref="B44:D44"/>
    <mergeCell ref="B42:D42"/>
    <mergeCell ref="B36:D36"/>
    <mergeCell ref="B35:H35"/>
    <mergeCell ref="B40:H40"/>
    <mergeCell ref="B39:D39"/>
    <mergeCell ref="B38:D38"/>
    <mergeCell ref="B37:D37"/>
    <mergeCell ref="B33:D33"/>
    <mergeCell ref="B34:D34"/>
    <mergeCell ref="B31:D31"/>
    <mergeCell ref="B30:H30"/>
    <mergeCell ref="B32:D32"/>
    <mergeCell ref="B25:H25"/>
    <mergeCell ref="B28:H28"/>
    <mergeCell ref="B29:D29"/>
    <mergeCell ref="B27:D27"/>
    <mergeCell ref="B23:H23"/>
    <mergeCell ref="B26:D26"/>
    <mergeCell ref="B21:D21"/>
    <mergeCell ref="B24:D24"/>
    <mergeCell ref="B22:D22"/>
    <mergeCell ref="B17:D17"/>
    <mergeCell ref="B18:H18"/>
    <mergeCell ref="B19:D19"/>
    <mergeCell ref="B20:H20"/>
    <mergeCell ref="B2:H2"/>
    <mergeCell ref="B4:H4"/>
    <mergeCell ref="B10:H10"/>
    <mergeCell ref="B11:H11"/>
    <mergeCell ref="B12:H12"/>
  </mergeCells>
  <printOptions horizontalCentered="1"/>
  <pageMargins left="0.55118110236220474" right="0.47244094488188981" top="0.74803149606299213" bottom="0.74803149606299213" header="0.31496062992125984" footer="0.31496062992125984"/>
  <pageSetup paperSize="9" scale="60" orientation="portrait" r:id="rId1"/>
  <headerFooter>
    <oddHeader>&amp;C&amp;G</oddHeader>
    <oddFooter>&amp;C&amp;"Arial,Normal"&amp;10&amp;P de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Jorge Andres Rivera Munoz</cp:lastModifiedBy>
  <cp:lastPrinted>2018-08-17T17:20:17Z</cp:lastPrinted>
  <dcterms:created xsi:type="dcterms:W3CDTF">2013-08-22T20:49:37Z</dcterms:created>
  <dcterms:modified xsi:type="dcterms:W3CDTF">2018-08-17T17:20:22Z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Jorge.Rivera@icbf.gov.co</vt:lpwstr>
  </property>
  <property fmtid="{D5CDD505-2E9C-101B-9397-08002B2CF9AE}" pid="5" name="MSIP_Label_1b24fa64-d846-4d95-8530-9056851cc407_SetDate">
    <vt:lpwstr>2018-08-17T16:12:56.9808721Z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