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/>
  <mc:AlternateContent xmlns:mc="http://schemas.openxmlformats.org/markup-compatibility/2006">
    <mc:Choice Requires="x15">
      <x15ac:absPath xmlns:x15ac="http://schemas.microsoft.com/office/spreadsheetml/2010/11/ac" url="D:\$LINA\ESCRITORIO\PROCESOS\PROCESO SIP 18000986 H2 MOBILIARIO NACIONAL\"/>
    </mc:Choice>
  </mc:AlternateContent>
  <bookViews>
    <workbookView xWindow="0" yWindow="0" windowWidth="28800" windowHeight="12435" tabRatio="797" firstSheet="1" activeTab="5"/>
  </bookViews>
  <sheets>
    <sheet name="FORMATO 7 ITEM 1 AERO-TO YOPAL" sheetId="145" r:id="rId1"/>
    <sheet name="FORMATO 7 ITEM 2  A-PTO IBAGUE" sheetId="146" r:id="rId2"/>
    <sheet name="FORMATO 7 ITEM 3  A-PTO PASTO" sheetId="147" r:id="rId3"/>
    <sheet name="FORMATO 7 ITEM 4  A-PTO BMANGA" sheetId="148" r:id="rId4"/>
    <sheet name="FORMATO 7 ITEM 5 A-PTO LETICIA " sheetId="143" r:id="rId5"/>
    <sheet name="FORMATO 7 OTROS AEROPUERTOS" sheetId="149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 localSheetId="0">#REF!</definedName>
    <definedName name="_VM10" localSheetId="1">#REF!</definedName>
    <definedName name="_VM10" localSheetId="2">#REF!</definedName>
    <definedName name="_VM10" localSheetId="3">#REF!</definedName>
    <definedName name="_VM10" localSheetId="4">#REF!</definedName>
    <definedName name="_VM10">#REF!</definedName>
    <definedName name="_VM11" localSheetId="0">#REF!</definedName>
    <definedName name="_VM11" localSheetId="1">#REF!</definedName>
    <definedName name="_VM11" localSheetId="2">#REF!</definedName>
    <definedName name="_VM11" localSheetId="3">#REF!</definedName>
    <definedName name="_VM11" localSheetId="4">#REF!</definedName>
    <definedName name="_VM11">#REF!</definedName>
    <definedName name="_VM7" localSheetId="0">#REF!</definedName>
    <definedName name="_VM7" localSheetId="1">#REF!</definedName>
    <definedName name="_VM7" localSheetId="2">#REF!</definedName>
    <definedName name="_VM7" localSheetId="3">#REF!</definedName>
    <definedName name="_VM7" localSheetId="4">#REF!</definedName>
    <definedName name="_VM7">#REF!</definedName>
    <definedName name="_VM8" localSheetId="0">#REF!</definedName>
    <definedName name="_VM8" localSheetId="1">#REF!</definedName>
    <definedName name="_VM8" localSheetId="2">#REF!</definedName>
    <definedName name="_VM8" localSheetId="3">#REF!</definedName>
    <definedName name="_VM8" localSheetId="4">#REF!</definedName>
    <definedName name="_VM8">#REF!</definedName>
    <definedName name="_VM9" localSheetId="0">#REF!</definedName>
    <definedName name="_VM9" localSheetId="1">#REF!</definedName>
    <definedName name="_VM9" localSheetId="2">#REF!</definedName>
    <definedName name="_VM9" localSheetId="3">#REF!</definedName>
    <definedName name="_VM9" localSheetId="4">#REF!</definedName>
    <definedName name="_VM9">#REF!</definedName>
    <definedName name="A" localSheetId="0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>#REF!</definedName>
    <definedName name="A_IMPRESIÓN_IM" localSheetId="0">#REF!</definedName>
    <definedName name="A_IMPRESIÓN_IM" localSheetId="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>#REF!</definedName>
    <definedName name="AAC">[1]AASHTO!$A$14:$F$17</definedName>
    <definedName name="ABG">[1]AASHTO!$A$2:$F$5</definedName>
    <definedName name="AD" localSheetId="0">#REF!</definedName>
    <definedName name="AD" localSheetId="1">#REF!</definedName>
    <definedName name="AD" localSheetId="2">#REF!</definedName>
    <definedName name="AD" localSheetId="3">#REF!</definedName>
    <definedName name="AD" localSheetId="4">#REF!</definedName>
    <definedName name="AD">#REF!</definedName>
    <definedName name="AIU" localSheetId="0">#REF!</definedName>
    <definedName name="AIU" localSheetId="1">#REF!</definedName>
    <definedName name="AIU" localSheetId="2">#REF!</definedName>
    <definedName name="AIU" localSheetId="3">#REF!</definedName>
    <definedName name="AIU" localSheetId="4">#REF!</definedName>
    <definedName name="AIU">#REF!</definedName>
    <definedName name="anscount" hidden="1">1</definedName>
    <definedName name="Aº" localSheetId="0">[2]INSUMOS!#REF!</definedName>
    <definedName name="Aº" localSheetId="1">[2]INSUMOS!#REF!</definedName>
    <definedName name="Aº" localSheetId="2">[2]INSUMOS!#REF!</definedName>
    <definedName name="Aº" localSheetId="3">[2]INSUMOS!#REF!</definedName>
    <definedName name="Aº" localSheetId="4">[2]INSUMOS!#REF!</definedName>
    <definedName name="Aº">[2]INSUMOS!#REF!</definedName>
    <definedName name="_xlnm.Extract" localSheetId="0">#REF!</definedName>
    <definedName name="_xlnm.Extract" localSheetId="1">#REF!</definedName>
    <definedName name="_xlnm.Extract" localSheetId="2">#REF!</definedName>
    <definedName name="_xlnm.Extract" localSheetId="3">#REF!</definedName>
    <definedName name="_xlnm.Extract" localSheetId="4">#REF!</definedName>
    <definedName name="_xlnm.Extract">#REF!</definedName>
    <definedName name="ASB">[1]AASHTO!$A$8:$F$11</definedName>
    <definedName name="bASE" localSheetId="0">#REF!</definedName>
    <definedName name="bASE" localSheetId="1">#REF!</definedName>
    <definedName name="bASE" localSheetId="2">#REF!</definedName>
    <definedName name="bASE" localSheetId="3">#REF!</definedName>
    <definedName name="bASE" localSheetId="4">#REF!</definedName>
    <definedName name="bASE">#REF!</definedName>
    <definedName name="Base_datos_IM" localSheetId="0">#REF!</definedName>
    <definedName name="Base_datos_IM" localSheetId="1">#REF!</definedName>
    <definedName name="Base_datos_IM" localSheetId="2">#REF!</definedName>
    <definedName name="Base_datos_IM" localSheetId="3">#REF!</definedName>
    <definedName name="Base_datos_IM" localSheetId="4">#REF!</definedName>
    <definedName name="Base_datos_IM">#REF!</definedName>
    <definedName name="_xlnm.Database" localSheetId="0">#REF!</definedName>
    <definedName name="_xlnm.Database" localSheetId="1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>#REF!</definedName>
    <definedName name="bimestre">'[3]ESTADO RED'!$E$8</definedName>
    <definedName name="CALCULO" localSheetId="0">#REF!</definedName>
    <definedName name="CALCULO" localSheetId="1">#REF!</definedName>
    <definedName name="CALCULO" localSheetId="2">#REF!</definedName>
    <definedName name="CALCULO" localSheetId="3">#REF!</definedName>
    <definedName name="CALCULO" localSheetId="4">#REF!</definedName>
    <definedName name="CALCULO">#REF!</definedName>
    <definedName name="causa" localSheetId="0">#REF!</definedName>
    <definedName name="causa" localSheetId="1">#REF!</definedName>
    <definedName name="causa" localSheetId="2">#REF!</definedName>
    <definedName name="causa" localSheetId="3">#REF!</definedName>
    <definedName name="causa" localSheetId="4">#REF!</definedName>
    <definedName name="causa">#REF!</definedName>
    <definedName name="CD" localSheetId="0">#REF!</definedName>
    <definedName name="CD" localSheetId="1">#REF!</definedName>
    <definedName name="CD" localSheetId="2">#REF!</definedName>
    <definedName name="CD" localSheetId="3">#REF!</definedName>
    <definedName name="CD" localSheetId="4">#REF!</definedName>
    <definedName name="CD">#REF!</definedName>
    <definedName name="clase" localSheetId="0">#REF!</definedName>
    <definedName name="clase" localSheetId="1">#REF!</definedName>
    <definedName name="clase" localSheetId="2">#REF!</definedName>
    <definedName name="clase" localSheetId="3">#REF!</definedName>
    <definedName name="clase" localSheetId="4">#REF!</definedName>
    <definedName name="clase">#REF!</definedName>
    <definedName name="COPIA1" localSheetId="0">#REF!</definedName>
    <definedName name="COPIA1" localSheetId="1">#REF!</definedName>
    <definedName name="COPIA1" localSheetId="2">#REF!</definedName>
    <definedName name="COPIA1" localSheetId="3">#REF!</definedName>
    <definedName name="COPIA1" localSheetId="4">#REF!</definedName>
    <definedName name="COPIA1">#REF!</definedName>
    <definedName name="COPIA2" localSheetId="0">#REF!</definedName>
    <definedName name="COPIA2" localSheetId="1">#REF!</definedName>
    <definedName name="COPIA2" localSheetId="2">#REF!</definedName>
    <definedName name="COPIA2" localSheetId="3">#REF!</definedName>
    <definedName name="COPIA2" localSheetId="4">#REF!</definedName>
    <definedName name="COPIA2">#REF!</definedName>
    <definedName name="CRIT1" localSheetId="0">#REF!</definedName>
    <definedName name="CRIT1" localSheetId="1">#REF!</definedName>
    <definedName name="CRIT1" localSheetId="2">#REF!</definedName>
    <definedName name="CRIT1" localSheetId="3">#REF!</definedName>
    <definedName name="CRIT1" localSheetId="4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DDDDD" localSheetId="0">#REF!</definedName>
    <definedName name="DDDDD" localSheetId="1">#REF!</definedName>
    <definedName name="DDDDD" localSheetId="2">#REF!</definedName>
    <definedName name="DDDDD" localSheetId="3">#REF!</definedName>
    <definedName name="DDDDD" localSheetId="4">#REF!</definedName>
    <definedName name="DDDDD">#REF!</definedName>
    <definedName name="EconomicaAero" localSheetId="0">#REF!</definedName>
    <definedName name="EconomicaAero" localSheetId="1">#REF!</definedName>
    <definedName name="EconomicaAero" localSheetId="2">#REF!</definedName>
    <definedName name="EconomicaAero" localSheetId="3">#REF!</definedName>
    <definedName name="EconomicaAero" localSheetId="4">#REF!</definedName>
    <definedName name="EconomicaAero">#REF!</definedName>
    <definedName name="Extracción_IM" localSheetId="0">#REF!</definedName>
    <definedName name="Extracción_IM" localSheetId="1">#REF!</definedName>
    <definedName name="Extracción_IM" localSheetId="2">#REF!</definedName>
    <definedName name="Extracción_IM" localSheetId="3">#REF!</definedName>
    <definedName name="Extracción_IM" localSheetId="4">#REF!</definedName>
    <definedName name="Extracción_IM">#REF!</definedName>
    <definedName name="FORMATO7" localSheetId="1">#REF!</definedName>
    <definedName name="FORMATO7" localSheetId="2">#REF!</definedName>
    <definedName name="FORMATO7" localSheetId="3">#REF!</definedName>
    <definedName name="FORMATO7">#REF!</definedName>
    <definedName name="ICCP" localSheetId="0">#REF!</definedName>
    <definedName name="ICCP" localSheetId="1">#REF!</definedName>
    <definedName name="ICCP" localSheetId="2">#REF!</definedName>
    <definedName name="ICCP" localSheetId="3">#REF!</definedName>
    <definedName name="ICCP" localSheetId="4">#REF!</definedName>
    <definedName name="ICCP">#REF!</definedName>
    <definedName name="impresion" localSheetId="0">#REF!</definedName>
    <definedName name="impresion" localSheetId="1">#REF!</definedName>
    <definedName name="impresion" localSheetId="2">#REF!</definedName>
    <definedName name="impresion" localSheetId="3">#REF!</definedName>
    <definedName name="impresion" localSheetId="4">#REF!</definedName>
    <definedName name="impresion">#REF!</definedName>
    <definedName name="inf" localSheetId="0">#REF!</definedName>
    <definedName name="inf" localSheetId="1">#REF!</definedName>
    <definedName name="inf" localSheetId="2">#REF!</definedName>
    <definedName name="inf" localSheetId="3">#REF!</definedName>
    <definedName name="inf" localSheetId="4">#REF!</definedName>
    <definedName name="inf">#REF!</definedName>
    <definedName name="IPC" localSheetId="0">#REF!</definedName>
    <definedName name="IPC" localSheetId="1">#REF!</definedName>
    <definedName name="IPC" localSheetId="2">#REF!</definedName>
    <definedName name="IPC" localSheetId="3">#REF!</definedName>
    <definedName name="IPC" localSheetId="4">#REF!</definedName>
    <definedName name="IPC">#REF!</definedName>
    <definedName name="ITEM">[5]BASE!$C$4:$H$268</definedName>
    <definedName name="ITEM1" localSheetId="0">#REF!</definedName>
    <definedName name="ITEM1" localSheetId="1">#REF!</definedName>
    <definedName name="ITEM1" localSheetId="2">#REF!</definedName>
    <definedName name="ITEM1" localSheetId="3">#REF!</definedName>
    <definedName name="ITEM1" localSheetId="4">#REF!</definedName>
    <definedName name="ITEM1">#REF!</definedName>
    <definedName name="ITEM2" localSheetId="0">#REF!</definedName>
    <definedName name="ITEM2" localSheetId="1">#REF!</definedName>
    <definedName name="ITEM2" localSheetId="2">#REF!</definedName>
    <definedName name="ITEM2" localSheetId="3">#REF!</definedName>
    <definedName name="ITEM2" localSheetId="4">#REF!</definedName>
    <definedName name="ITEM2">#REF!</definedName>
    <definedName name="ITEM3" localSheetId="0">#REF!</definedName>
    <definedName name="ITEM3" localSheetId="1">#REF!</definedName>
    <definedName name="ITEM3" localSheetId="2">#REF!</definedName>
    <definedName name="ITEM3" localSheetId="3">#REF!</definedName>
    <definedName name="ITEM3" localSheetId="4">#REF!</definedName>
    <definedName name="ITEM3">#REF!</definedName>
    <definedName name="IVA" localSheetId="0">#REF!</definedName>
    <definedName name="IVA" localSheetId="1">#REF!</definedName>
    <definedName name="IVA" localSheetId="2">#REF!</definedName>
    <definedName name="IVA" localSheetId="3">#REF!</definedName>
    <definedName name="IVA" localSheetId="4">#REF!</definedName>
    <definedName name="IVA">#REF!</definedName>
    <definedName name="J" localSheetId="0">#REF!</definedName>
    <definedName name="J" localSheetId="1">#REF!</definedName>
    <definedName name="J" localSheetId="2">#REF!</definedName>
    <definedName name="J" localSheetId="3">#REF!</definedName>
    <definedName name="J" localSheetId="4">#REF!</definedName>
    <definedName name="J">#REF!</definedName>
    <definedName name="JJ" localSheetId="0">[6]INSUMOS!#REF!</definedName>
    <definedName name="JJ" localSheetId="1">[6]INSUMOS!#REF!</definedName>
    <definedName name="JJ" localSheetId="2">[6]INSUMOS!#REF!</definedName>
    <definedName name="JJ" localSheetId="3">[6]INSUMOS!#REF!</definedName>
    <definedName name="JJ" localSheetId="4">[6]INSUMOS!#REF!</definedName>
    <definedName name="JJ">[6]INSUMOS!#REF!</definedName>
    <definedName name="kjk" localSheetId="0">#REF!</definedName>
    <definedName name="kjk" localSheetId="1">#REF!</definedName>
    <definedName name="kjk" localSheetId="2">#REF!</definedName>
    <definedName name="kjk" localSheetId="3">#REF!</definedName>
    <definedName name="kjk" localSheetId="4">#REF!</definedName>
    <definedName name="kjk">#REF!</definedName>
    <definedName name="lote" localSheetId="0">#REF!</definedName>
    <definedName name="lote" localSheetId="1">#REF!</definedName>
    <definedName name="lote" localSheetId="2">#REF!</definedName>
    <definedName name="lote" localSheetId="3">#REF!</definedName>
    <definedName name="lote" localSheetId="4">#REF!</definedName>
    <definedName name="lote">#REF!</definedName>
    <definedName name="Maquinaria">[7]Insum!$A$76:$E$99</definedName>
    <definedName name="PRECIO">[5]PRECIOS!$A$5:$M$161</definedName>
    <definedName name="presup" localSheetId="0">#REF!</definedName>
    <definedName name="presup" localSheetId="1">#REF!</definedName>
    <definedName name="presup" localSheetId="2">#REF!</definedName>
    <definedName name="presup" localSheetId="3">#REF!</definedName>
    <definedName name="presup" localSheetId="4">#REF!</definedName>
    <definedName name="presup">#REF!</definedName>
    <definedName name="Print_Area_MI" localSheetId="0">#REF!</definedName>
    <definedName name="Print_Area_MI" localSheetId="1">#REF!</definedName>
    <definedName name="Print_Area_MI" localSheetId="2">#REF!</definedName>
    <definedName name="Print_Area_MI" localSheetId="3">#REF!</definedName>
    <definedName name="Print_Area_MI" localSheetId="4">#REF!</definedName>
    <definedName name="Print_Area_MI">#REF!</definedName>
    <definedName name="Print_Titles_MI" localSheetId="0">#REF!</definedName>
    <definedName name="Print_Titles_MI" localSheetId="1">#REF!</definedName>
    <definedName name="Print_Titles_MI" localSheetId="2">#REF!</definedName>
    <definedName name="Print_Titles_MI" localSheetId="3">#REF!</definedName>
    <definedName name="Print_Titles_MI" localSheetId="4">#REF!</definedName>
    <definedName name="Print_Titles_MI">#REF!</definedName>
    <definedName name="REAJUSTE" localSheetId="0">#REF!</definedName>
    <definedName name="REAJUSTE" localSheetId="1">#REF!</definedName>
    <definedName name="REAJUSTE" localSheetId="2">#REF!</definedName>
    <definedName name="REAJUSTE" localSheetId="3">#REF!</definedName>
    <definedName name="REAJUSTE" localSheetId="4">#REF!</definedName>
    <definedName name="REAJUSTE">#REF!</definedName>
    <definedName name="REAJUSTES" localSheetId="0">#REF!</definedName>
    <definedName name="REAJUSTES" localSheetId="1">#REF!</definedName>
    <definedName name="REAJUSTES" localSheetId="2">#REF!</definedName>
    <definedName name="REAJUSTES" localSheetId="3">#REF!</definedName>
    <definedName name="REAJUSTES" localSheetId="4">#REF!</definedName>
    <definedName name="REAJUSTES">#REF!</definedName>
    <definedName name="regional">[3]CARRETERAS!$A$2</definedName>
    <definedName name="residente">'[3]GENERALIDADES '!$E$9</definedName>
    <definedName name="SALID1" localSheetId="0">#REF!</definedName>
    <definedName name="SALID1" localSheetId="1">#REF!</definedName>
    <definedName name="SALID1" localSheetId="2">#REF!</definedName>
    <definedName name="SALID1" localSheetId="3">#REF!</definedName>
    <definedName name="SALID1" localSheetId="4">#REF!</definedName>
    <definedName name="SALID1">#REF!</definedName>
    <definedName name="TASA" localSheetId="0">#REF!</definedName>
    <definedName name="TASA" localSheetId="1">#REF!</definedName>
    <definedName name="TASA" localSheetId="2">#REF!</definedName>
    <definedName name="TASA" localSheetId="3">#REF!</definedName>
    <definedName name="TASA" localSheetId="4">#REF!</definedName>
    <definedName name="TASA">#REF!</definedName>
    <definedName name="Terreno" localSheetId="0">#REF!</definedName>
    <definedName name="Terreno" localSheetId="1">#REF!</definedName>
    <definedName name="Terreno" localSheetId="2">#REF!</definedName>
    <definedName name="Terreno" localSheetId="3">#REF!</definedName>
    <definedName name="Terreno" localSheetId="4">#REF!</definedName>
    <definedName name="Terreno">#REF!</definedName>
    <definedName name="tipov" localSheetId="0">#REF!</definedName>
    <definedName name="tipov" localSheetId="1">#REF!</definedName>
    <definedName name="tipov" localSheetId="2">#REF!</definedName>
    <definedName name="tipov" localSheetId="3">#REF!</definedName>
    <definedName name="tipov" localSheetId="4">#REF!</definedName>
    <definedName name="tipov">#REF!</definedName>
    <definedName name="TIR" localSheetId="0">#REF!</definedName>
    <definedName name="TIR" localSheetId="1">#REF!</definedName>
    <definedName name="TIR" localSheetId="2">#REF!</definedName>
    <definedName name="TIR" localSheetId="3">#REF!</definedName>
    <definedName name="TIR" localSheetId="4">#REF!</definedName>
    <definedName name="TIR">#REF!</definedName>
    <definedName name="titu" localSheetId="0">#REF!</definedName>
    <definedName name="titu" localSheetId="1">#REF!</definedName>
    <definedName name="titu" localSheetId="2">#REF!</definedName>
    <definedName name="titu" localSheetId="3">#REF!</definedName>
    <definedName name="titu" localSheetId="4">#REF!</definedName>
    <definedName name="titu">#REF!</definedName>
    <definedName name="titu2" localSheetId="0">#REF!</definedName>
    <definedName name="titu2" localSheetId="1">#REF!</definedName>
    <definedName name="titu2" localSheetId="2">#REF!</definedName>
    <definedName name="titu2" localSheetId="3">#REF!</definedName>
    <definedName name="titu2" localSheetId="4">#REF!</definedName>
    <definedName name="titu2">#REF!</definedName>
    <definedName name="TTTTTT" localSheetId="0">#REF!</definedName>
    <definedName name="TTTTTT" localSheetId="1">#REF!</definedName>
    <definedName name="TTTTTT" localSheetId="2">#REF!</definedName>
    <definedName name="TTTTTT" localSheetId="3">#REF!</definedName>
    <definedName name="TTTTTT" localSheetId="4">#REF!</definedName>
    <definedName name="TTTTTT">#REF!</definedName>
    <definedName name="VEI" localSheetId="0">#REF!</definedName>
    <definedName name="VEI" localSheetId="1">#REF!</definedName>
    <definedName name="VEI" localSheetId="2">#REF!</definedName>
    <definedName name="VEI" localSheetId="3">#REF!</definedName>
    <definedName name="VEI" localSheetId="4">#REF!</definedName>
    <definedName name="VEI">#REF!</definedName>
    <definedName name="ventas" localSheetId="0">#REF!</definedName>
    <definedName name="ventas" localSheetId="1">#REF!</definedName>
    <definedName name="ventas" localSheetId="2">#REF!</definedName>
    <definedName name="ventas" localSheetId="3">#REF!</definedName>
    <definedName name="ventas" localSheetId="4">#REF!</definedName>
    <definedName name="ventas">#REF!</definedName>
    <definedName name="VRTTLPPTO" localSheetId="0">#REF!</definedName>
    <definedName name="VRTTLPPTO" localSheetId="1">#REF!</definedName>
    <definedName name="VRTTLPPTO" localSheetId="2">#REF!</definedName>
    <definedName name="VRTTLPPTO" localSheetId="3">#REF!</definedName>
    <definedName name="VRTTLPPTO" localSheetId="4">#REF!</definedName>
    <definedName name="VRTTLPPTO">#REF!</definedName>
    <definedName name="W" localSheetId="0">#REF!</definedName>
    <definedName name="W" localSheetId="1">#REF!</definedName>
    <definedName name="W" localSheetId="2">#REF!</definedName>
    <definedName name="W" localSheetId="3">#REF!</definedName>
    <definedName name="W" localSheetId="4">#REF!</definedName>
    <definedName name="W">#REF!</definedName>
    <definedName name="xxxxxxx" localSheetId="0">#REF!</definedName>
    <definedName name="xxxxxxx" localSheetId="1">#REF!</definedName>
    <definedName name="xxxxxxx" localSheetId="2">#REF!</definedName>
    <definedName name="xxxxxxx" localSheetId="3">#REF!</definedName>
    <definedName name="xxxxxxx" localSheetId="4">#REF!</definedName>
    <definedName name="xxxxxxx">#REF!</definedName>
  </definedNames>
  <calcPr calcId="17901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1" i="149" l="1"/>
  <c r="I26" i="149" l="1"/>
  <c r="I27" i="149" s="1"/>
  <c r="H238" i="148" l="1"/>
  <c r="H374" i="147"/>
  <c r="H463" i="146"/>
  <c r="H239" i="148" l="1"/>
  <c r="H240" i="148" s="1"/>
  <c r="H375" i="147"/>
  <c r="H376" i="147" s="1"/>
  <c r="H464" i="146"/>
  <c r="H465" i="146" s="1"/>
  <c r="H77" i="145"/>
  <c r="H78" i="145" s="1"/>
  <c r="H79" i="145" s="1"/>
  <c r="H8" i="145"/>
  <c r="H536" i="145" s="1"/>
  <c r="H537" i="145" l="1"/>
  <c r="H538" i="145" s="1"/>
  <c r="H81" i="143"/>
  <c r="H82" i="143" s="1"/>
  <c r="H263" i="143" l="1"/>
  <c r="H264" i="143" s="1"/>
  <c r="H265" i="143" s="1"/>
</calcChain>
</file>

<file path=xl/sharedStrings.xml><?xml version="1.0" encoding="utf-8"?>
<sst xmlns="http://schemas.openxmlformats.org/spreadsheetml/2006/main" count="1062" uniqueCount="591">
  <si>
    <t>ITEM</t>
  </si>
  <si>
    <t>ESPECIF.</t>
  </si>
  <si>
    <t>CAPITULO Y ACTIVIDADES</t>
  </si>
  <si>
    <t>UND</t>
  </si>
  <si>
    <t>CANT.</t>
  </si>
  <si>
    <t>VR. UNIT</t>
  </si>
  <si>
    <t>VR. PARCIAL</t>
  </si>
  <si>
    <t>VR. CAPITULO</t>
  </si>
  <si>
    <t>FORMATO 7 - PROPUESTA INICIAL DE PRECIO ó ITEMS A COTIZAR</t>
  </si>
  <si>
    <t>1.1</t>
  </si>
  <si>
    <t>SUBTOTAL</t>
  </si>
  <si>
    <t>IVA 19%</t>
  </si>
  <si>
    <t>VALOR TOTAL</t>
  </si>
  <si>
    <t>2.1</t>
  </si>
  <si>
    <t>1.2</t>
  </si>
  <si>
    <t>2.2</t>
  </si>
  <si>
    <t>2.3</t>
  </si>
  <si>
    <t>2.5</t>
  </si>
  <si>
    <t>AEROPUERTO YOPAL CASANARE</t>
  </si>
  <si>
    <t>ML</t>
  </si>
  <si>
    <t>1.3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</si>
  <si>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</si>
  <si>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</si>
  <si>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</si>
  <si>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</si>
  <si>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</si>
  <si>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</si>
  <si>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</si>
  <si>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</si>
  <si>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</si>
  <si>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</si>
  <si>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</si>
  <si>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</si>
  <si>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</si>
  <si>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</si>
  <si>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</si>
  <si>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</si>
  <si>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</si>
  <si>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</si>
  <si>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</si>
  <si>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</si>
  <si>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</si>
  <si>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</si>
  <si>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</si>
  <si>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</si>
  <si>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</si>
  <si>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</si>
  <si>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</si>
  <si>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</si>
  <si>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</si>
  <si>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</si>
  <si>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</si>
  <si>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</si>
  <si>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</si>
  <si>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</si>
  <si>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</si>
  <si>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</si>
  <si>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</si>
  <si>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</si>
  <si>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</si>
  <si>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</si>
  <si>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</si>
  <si>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</si>
  <si>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</si>
  <si>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</si>
  <si>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</si>
  <si>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</si>
  <si>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</si>
  <si>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</si>
  <si>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</si>
  <si>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</si>
  <si>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</si>
  <si>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</si>
  <si>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</si>
  <si>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</si>
  <si>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</si>
  <si>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</si>
  <si>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</si>
  <si>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1.62</t>
  </si>
  <si>
    <t>1.63</t>
  </si>
  <si>
    <t>1.64</t>
  </si>
  <si>
    <t>1.65</t>
  </si>
  <si>
    <t>1.66</t>
  </si>
  <si>
    <t>1.67</t>
  </si>
  <si>
    <t>mts2</t>
  </si>
  <si>
    <t>AEROPUERTO IBAGUE TOLIMA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</si>
  <si>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</si>
  <si>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</si>
  <si>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</si>
  <si>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</si>
  <si>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</si>
  <si>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</si>
  <si>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</si>
  <si>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</si>
  <si>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</si>
  <si>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</si>
  <si>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</si>
  <si>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</si>
  <si>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</si>
  <si>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</si>
  <si>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</si>
  <si>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</si>
  <si>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</si>
  <si>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</si>
  <si>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</si>
  <si>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</si>
  <si>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</si>
  <si>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</si>
  <si>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</si>
  <si>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</si>
  <si>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</si>
  <si>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</si>
  <si>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</si>
  <si>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</si>
  <si>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</si>
  <si>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</si>
  <si>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</si>
  <si>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</si>
  <si>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</si>
  <si>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</si>
  <si>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</si>
  <si>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</si>
  <si>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</si>
  <si>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</si>
  <si>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</si>
  <si>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</si>
  <si>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</si>
  <si>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</si>
  <si>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2.48</t>
  </si>
  <si>
    <t>2.49</t>
  </si>
  <si>
    <t>2.50</t>
  </si>
  <si>
    <t>2.51</t>
  </si>
  <si>
    <t>2.52</t>
  </si>
  <si>
    <t>2.53</t>
  </si>
  <si>
    <t>2.54</t>
  </si>
  <si>
    <t>2.55</t>
  </si>
  <si>
    <t>2.56</t>
  </si>
  <si>
    <t>2.57</t>
  </si>
  <si>
    <t>2.58</t>
  </si>
  <si>
    <t>2.59</t>
  </si>
  <si>
    <t>2.60</t>
  </si>
  <si>
    <t>2.61</t>
  </si>
  <si>
    <t>2.62</t>
  </si>
  <si>
    <t>2.63</t>
  </si>
  <si>
    <t>2.64</t>
  </si>
  <si>
    <t>2.65</t>
  </si>
  <si>
    <t>2.66</t>
  </si>
  <si>
    <t>AEROPUERTO PASTO NARIÑO</t>
  </si>
  <si>
    <t>3.1</t>
  </si>
  <si>
    <t>3.2</t>
  </si>
  <si>
    <t>3.3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</si>
  <si>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</si>
  <si>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</si>
  <si>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</si>
  <si>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</si>
  <si>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</si>
  <si>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</si>
  <si>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</si>
  <si>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</si>
  <si>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</si>
  <si>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</si>
  <si>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</si>
  <si>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</si>
  <si>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</si>
  <si>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</si>
  <si>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</si>
  <si>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</si>
  <si>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</si>
  <si>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</si>
  <si>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</si>
  <si>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</si>
  <si>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</si>
  <si>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</si>
  <si>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</si>
  <si>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</si>
  <si>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</si>
  <si>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</si>
  <si>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</si>
  <si>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</si>
  <si>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</si>
  <si>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</si>
  <si>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</si>
  <si>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</si>
  <si>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</si>
  <si>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</si>
  <si>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</si>
  <si>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</si>
  <si>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</si>
  <si>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</si>
  <si>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</si>
  <si>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</si>
  <si>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</si>
  <si>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</si>
  <si>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3.47</t>
  </si>
  <si>
    <t>3.48</t>
  </si>
  <si>
    <t>3.49</t>
  </si>
  <si>
    <t>3.50</t>
  </si>
  <si>
    <t>3.51</t>
  </si>
  <si>
    <t>3.52</t>
  </si>
  <si>
    <t>3.53</t>
  </si>
  <si>
    <t>AEROPUERTO BUCARAMAMGA SANTANDER</t>
  </si>
  <si>
    <t>4.1</t>
  </si>
  <si>
    <t>4.2</t>
  </si>
  <si>
    <t>4.3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</si>
  <si>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</si>
  <si>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</si>
  <si>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</si>
  <si>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</si>
  <si>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</si>
  <si>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</si>
  <si>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</si>
  <si>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</si>
  <si>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</si>
  <si>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</si>
  <si>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</si>
  <si>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</si>
  <si>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</si>
  <si>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</si>
  <si>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</si>
  <si>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</si>
  <si>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</si>
  <si>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</si>
  <si>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</si>
  <si>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</si>
  <si>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</si>
  <si>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</si>
  <si>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</si>
  <si>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</si>
  <si>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</si>
  <si>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</si>
  <si>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4.31</t>
  </si>
  <si>
    <t>4.32</t>
  </si>
  <si>
    <t>4.33</t>
  </si>
  <si>
    <t>4.34</t>
  </si>
  <si>
    <t>4.35</t>
  </si>
  <si>
    <t>4.36</t>
  </si>
  <si>
    <t>4.37</t>
  </si>
  <si>
    <t>4.38</t>
  </si>
  <si>
    <t>4.39</t>
  </si>
  <si>
    <t>4.40</t>
  </si>
  <si>
    <t>4.41</t>
  </si>
  <si>
    <t>4.42</t>
  </si>
  <si>
    <t>4.43</t>
  </si>
  <si>
    <t>4.44</t>
  </si>
  <si>
    <t>4.45</t>
  </si>
  <si>
    <t>AEROPUERTO LETICIA AMAZONAS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</si>
  <si>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</si>
  <si>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</si>
  <si>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</si>
  <si>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</si>
  <si>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</si>
  <si>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</si>
  <si>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</si>
  <si>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</si>
  <si>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</si>
  <si>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</si>
  <si>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</si>
  <si>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</si>
  <si>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</si>
  <si>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</si>
  <si>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</si>
  <si>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</si>
  <si>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</si>
  <si>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</si>
  <si>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</si>
  <si>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</si>
  <si>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</si>
  <si>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</si>
  <si>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</si>
  <si>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</si>
  <si>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</si>
  <si>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5.26</t>
  </si>
  <si>
    <t>5.27</t>
  </si>
  <si>
    <t>5.28</t>
  </si>
  <si>
    <t>5.29</t>
  </si>
  <si>
    <t>5.30</t>
  </si>
  <si>
    <t>5.31</t>
  </si>
  <si>
    <t>5.32</t>
  </si>
  <si>
    <t>5.33</t>
  </si>
  <si>
    <t>5.34</t>
  </si>
  <si>
    <t>5.35</t>
  </si>
  <si>
    <t>5.36</t>
  </si>
  <si>
    <t>5.37</t>
  </si>
  <si>
    <t>5.38</t>
  </si>
  <si>
    <t>5.39</t>
  </si>
  <si>
    <t>5.40</t>
  </si>
  <si>
    <t>5.41</t>
  </si>
  <si>
    <t>5.42</t>
  </si>
  <si>
    <t>5.43</t>
  </si>
  <si>
    <t>5.44</t>
  </si>
  <si>
    <t>5.45</t>
  </si>
  <si>
    <t>5.46</t>
  </si>
  <si>
    <t>5.47</t>
  </si>
  <si>
    <t>5.48</t>
  </si>
  <si>
    <t>5.49</t>
  </si>
  <si>
    <t>5.50</t>
  </si>
  <si>
    <t>5.51</t>
  </si>
  <si>
    <t>5.52</t>
  </si>
  <si>
    <t>5.53</t>
  </si>
  <si>
    <t>5.54</t>
  </si>
  <si>
    <t>5.55</t>
  </si>
  <si>
    <t>5.56</t>
  </si>
  <si>
    <t>5.57</t>
  </si>
  <si>
    <t>5.58</t>
  </si>
  <si>
    <t>5.59</t>
  </si>
  <si>
    <t>5.60</t>
  </si>
  <si>
    <t>5.61</t>
  </si>
  <si>
    <t>5.62</t>
  </si>
  <si>
    <t>5.63</t>
  </si>
  <si>
    <t>5.64</t>
  </si>
  <si>
    <t>5.65</t>
  </si>
  <si>
    <t>5.66</t>
  </si>
  <si>
    <t>5.67</t>
  </si>
  <si>
    <t>5.68</t>
  </si>
  <si>
    <t>5.69</t>
  </si>
  <si>
    <t>5.70</t>
  </si>
  <si>
    <t>ITEM 1</t>
  </si>
  <si>
    <t xml:space="preserve">AEROPUERTO SANTA MARTA </t>
  </si>
  <si>
    <t>ITEM 6.1</t>
  </si>
  <si>
    <t>ITEM 6.2</t>
  </si>
  <si>
    <t>AEROPUERTO AGUACHICA</t>
  </si>
  <si>
    <t xml:space="preserve">UND </t>
  </si>
  <si>
    <t>ITEM 6.3</t>
  </si>
  <si>
    <t>AEROPUERTO NEIVA</t>
  </si>
  <si>
    <t>6.1.1</t>
  </si>
  <si>
    <t>6.1.2</t>
  </si>
  <si>
    <t>6.1.3</t>
  </si>
  <si>
    <t>6.2.1</t>
  </si>
  <si>
    <t>6.3.1</t>
  </si>
  <si>
    <t>6.3.2</t>
  </si>
  <si>
    <t>6.3.3</t>
  </si>
  <si>
    <t>ITEM 6.4</t>
  </si>
  <si>
    <t>AEROPUERTO ARMENIA</t>
  </si>
  <si>
    <t>6.4.1</t>
  </si>
  <si>
    <t>6.4.2</t>
  </si>
  <si>
    <t>ITEM 6.5</t>
  </si>
  <si>
    <t>AEROPUERTO CUCUTA</t>
  </si>
  <si>
    <t>6.5.1</t>
  </si>
  <si>
    <t>6.5.2</t>
  </si>
  <si>
    <t>6.5.3</t>
  </si>
  <si>
    <t xml:space="preserve">DOTACION MOBILARIO AREAS ADMINISTRATIVAS AEROPUERTO DE LA CIUDAD DE SANTA MARTA ,AGUACHICA ,NEIVA, ARMENIA Y CUCUTA     
</t>
  </si>
  <si>
    <t xml:space="preserve">OBJETO:"OBJETO:DOTACION MOBILARIO NUEVAS AREAS ADMINISTRATIVAS DE EL AEROPUERTO PERALES DE LA CUIDAD DE IBAGUE.     
"       
</t>
  </si>
  <si>
    <r>
      <t>OBJETO:"</t>
    </r>
    <r>
      <rPr>
        <b/>
        <sz val="10"/>
        <color theme="3"/>
        <rFont val="Arial"/>
        <family val="2"/>
      </rPr>
      <t xml:space="preserve">OBJETO:DOTACION MOBILARIO NUEVAS AREAS ADMINISTRATIVAS DEL   AEROPUERTO ANTONIO NARIÑO DE LA CUIDAD DE PASTO
     </t>
    </r>
    <r>
      <rPr>
        <b/>
        <sz val="12"/>
        <color theme="3"/>
        <rFont val="Arial"/>
        <family val="2"/>
      </rPr>
      <t xml:space="preserve">
"       
</t>
    </r>
  </si>
  <si>
    <t xml:space="preserve">OBJETO:DOTACION MOBILARIO NUEVAS AREAS ADMINISTRATIVAS DEL AEROPUERTO ALFREDO VASQUEZ COVO DE LA CUIDAD DE LETICIA    
</t>
  </si>
  <si>
    <t xml:space="preserve">OBJETO:"DOTACION MOBILARIO NUEVAS AREAS ADMINISTRATIVAS DEL  AEROPUERTO PALONEGRO DE LA CUIDAD DE BUCARAMANGA   
"       
</t>
  </si>
  <si>
    <t>Selección 18000968 -H2</t>
  </si>
  <si>
    <t>Selección  18000968-H2</t>
  </si>
  <si>
    <t xml:space="preserve">Ficha técnica No. 5A Item 1 - Puesto Operativo </t>
  </si>
  <si>
    <t xml:space="preserve">Ficha técnica No. 5A Item 3 - Puesto Recto con archivo metálico </t>
  </si>
  <si>
    <t xml:space="preserve">Ficha técnica No. 5A Item 2 - Suministro de Desacansapies: </t>
  </si>
  <si>
    <t>Ficha técnica No. 5A Item 5 - Puesto Control Seguridad</t>
  </si>
  <si>
    <t>Ficha técnica No. 5A Item - 6 Silla Operativa</t>
  </si>
  <si>
    <t xml:space="preserve">Ficha técnica No. 5A Item 7 - Mueble Remate Con Puertas
</t>
  </si>
  <si>
    <t>Ficha técnica No. 5A Item 8 - Closet Para Espacio De Dormitorio con Puertas Abatibles</t>
  </si>
  <si>
    <t>Ficha técnica No. 5A Item 9 - Silla Interlocutora</t>
  </si>
  <si>
    <t>Ficha técnica No. 5A Item 10- Silla Auditorio</t>
  </si>
  <si>
    <t>Ficha técnica No. 5A Item 11 - Suministro de Tablero en Acrílico con rodachinas</t>
  </si>
  <si>
    <t>Ficha técnica No. 5A Item 12 - Mesa Esquinera Redonda diámetro</t>
  </si>
  <si>
    <t xml:space="preserve">Ficha técnica No. 5A Item 13 - Mesa Auxiliar Cuadrada 60x60 </t>
  </si>
  <si>
    <t xml:space="preserve">Ficha técnica No. 5A Item 14 - Mesa Auxiliar de Reuniones Circular diámetro 0,90 </t>
  </si>
  <si>
    <t>Ficha técnica No. 5A Item 15 - Caneca Baño (Con Tapa)</t>
  </si>
  <si>
    <t>Ficha técnica No. 5A Item 16-17 Sala de Juntas 10 personas (grupo soporte 3.80*1.50)</t>
  </si>
  <si>
    <t>Ficha técnica No. 5A Item 16-17 Sala de Juntas 8 personas (grupo soporte 2,60*1.00)</t>
  </si>
  <si>
    <t xml:space="preserve">Ficha técnica No. 5A Item 18 - Mesa Redonda para Areas de Cafeteria y Reuniones </t>
  </si>
  <si>
    <t xml:space="preserve">Ficha técnica No. 5A Item 22 - Mesa de Reuniones Ovalada </t>
  </si>
  <si>
    <t>Ficha técnica No. 5A Item 23 - Suministro de Silla Tipo Universitaria</t>
  </si>
  <si>
    <t>Ficha técnica No. 5A Item 24 - Silla Coordinador con Cabecero</t>
  </si>
  <si>
    <t xml:space="preserve">Ficha técnica No. 5A Item 25 - Poltrona Un Puesto con Descansa Brazo </t>
  </si>
  <si>
    <t xml:space="preserve">Ficha técnica No. 5A Item 25 - Poltrona Dos Puesto con Descansa Brazo </t>
  </si>
  <si>
    <t xml:space="preserve">Ficha técnica No. 5A Item  25 - Poltrona Tres Puesto </t>
  </si>
  <si>
    <t>Ficha técnica No. 5A Item 28 - Puff Mediano</t>
  </si>
  <si>
    <t>Ficha técnica No. 5A Item 29 -Silla Sala de Juntas con Cabecero</t>
  </si>
  <si>
    <t>Ficha técnica No. 5A Item 30 - Silla Orion - Cafeteria</t>
  </si>
  <si>
    <t>Ficha técnica No. 5A Item 33 - Silla Tipo Bar - Giratorio</t>
  </si>
  <si>
    <t xml:space="preserve">Ficha técnica No. 5A Item  34 - Banca en Madera Macisa </t>
  </si>
  <si>
    <t>Ficha técnica No. 5A Item 35 - Banca en Madera para Area Capilla</t>
  </si>
  <si>
    <t xml:space="preserve">Ficha técnica No. 5A Item 36 - Tandem de Tres (3) Sillas Mas Mesa </t>
  </si>
  <si>
    <t>Ficha técnica No. 5A Item 36 - Tandem de Tres (3) Sillas</t>
  </si>
  <si>
    <t>Ficha técnica No. 5A Item 38 Cama Dormitorio ( Con Colchon)</t>
  </si>
  <si>
    <t>Ficha técnica No. 5A Item 39 - Mesa de Noche, Doble Cajon</t>
  </si>
  <si>
    <t>Ficha técnica No. 5A Item 40 - Tocador Con Espejo y Silla</t>
  </si>
  <si>
    <t>Ficha técnica No. 5A Item 41 - Archivo Rodante</t>
  </si>
  <si>
    <t>Ficha técnica No. 5A Item 42 - Estanteria Metalica</t>
  </si>
  <si>
    <t xml:space="preserve">Ficha técnica No. 5A Item 45 - Base Greca </t>
  </si>
  <si>
    <t xml:space="preserve">Ficha técnica No. 5A Item 46 - Tablero en Vidrio de 10 mm </t>
  </si>
  <si>
    <t xml:space="preserve">Ficha técnica No. 5A Item 48 Nevecon de 649 Lts </t>
  </si>
  <si>
    <t>Ficha técnica No. 5A Item 49 - Lavadora Secadora Industrial de 24 Kgrs</t>
  </si>
  <si>
    <t xml:space="preserve">Ficha técnica No. 5A Item 50-51-52 Bicicleta Estatica Spinnig </t>
  </si>
  <si>
    <t>Ficha técnica No. 5A Item 50-51-52 Bicicleta Elíptica peso maximo de 110 kgr</t>
  </si>
  <si>
    <t>Ficha técnica No. 5A Item 53 - Mueble Pesas estrura en Hierro de alta resistencia</t>
  </si>
  <si>
    <t>Ficha técnica No. 5A Item 54 - Canecas Ecologicas con 3 Contenedores de 121 lts</t>
  </si>
  <si>
    <t>Ficha técnica No. 5A Item 55 - Mueble Counter (Area de Control)</t>
  </si>
  <si>
    <t xml:space="preserve">Ficha técnica No. 5A Item 56 - Mueble Modulo Lavaplatos (incluye Perforaciones para Griferia y Lavaplatos) </t>
  </si>
  <si>
    <t>Ficha técnica No. 5A Item  58 - Mueble Modulo Escobas</t>
  </si>
  <si>
    <t xml:space="preserve">Ficha técnica No. 5A Item 59 - Mueble Tipo Bar </t>
  </si>
  <si>
    <t>Ficha técnica No. 5A Item  60 - Mueble Tipo Bar 2</t>
  </si>
  <si>
    <t>Ficha técnica No. 5A Item 61 - Superficies Mostrador de Trabajo (Area Salidas Nacionales)</t>
  </si>
  <si>
    <t xml:space="preserve">Ficha técnica No. 5A Item - 62 Camilla Consultorio </t>
  </si>
  <si>
    <t xml:space="preserve">Ficha técnica No. 5A Item 13 Mueble Medicamentos e Instrumentos </t>
  </si>
  <si>
    <t xml:space="preserve">Ficha técnica No. 5A Item  64 - Escalerilla de DosPasos para Camilla 
</t>
  </si>
  <si>
    <t xml:space="preserve">Ficha técnica No. 5A Item 65 - Lavamanos en Acero Inoxidable </t>
  </si>
  <si>
    <t>Ficha técnica No. 5A Item 66 - Camilla Primeros Auxilios 
paciente con posible lesiones de columna.</t>
  </si>
  <si>
    <t xml:space="preserve">Ficha técnica No. 5A Item 67 - Biombos de Estrella Metalicos </t>
  </si>
  <si>
    <t xml:space="preserve">Ficha técnica No. 5A Item 68 - Mesa en Acero Inoxidable procedimientos necropcia. </t>
  </si>
  <si>
    <t xml:space="preserve">Ficha técnica No. 5A Item 69 - Cambia Bebes de Pared </t>
  </si>
  <si>
    <t>1.4</t>
  </si>
  <si>
    <t>2.4</t>
  </si>
  <si>
    <t xml:space="preserve">FORMATO 5A FICHA TECNICA No1. PUESTO OPERATIVO </t>
  </si>
  <si>
    <t xml:space="preserve">Formato 5 A Ficha técnica No. 3 - Puesto Recto </t>
  </si>
  <si>
    <t>Formato 5 A Ficha técnica No. 2 Suministro de Desacansapies</t>
  </si>
  <si>
    <t xml:space="preserve">Formato 5 A Ficha técnica No. 4 Caneca Tipo Oficina y Dormitorio
</t>
  </si>
  <si>
    <t>Formato 5 A Ficha técnica No. 6 - Silla Operativa</t>
  </si>
  <si>
    <t>Formato 5 A Ficha técnica No. 8 - Closet Para Espacio De Dormitorio con Puertas Abatibles</t>
  </si>
  <si>
    <t>Formato 5 A Ficha técnica No. 9 - Silla Interlocutora</t>
  </si>
  <si>
    <t>Formato 5 A Ficha técnica No. 10 - Silla Auditorio</t>
  </si>
  <si>
    <t>Formato 5 A Ficha técnica No. 11 - Suministro de Tablero en Acrílico con rodachinas</t>
  </si>
  <si>
    <t>Formato 5 A Ficha técnica No. 12 - Mesa Esquinera Redonda diámetro 50cm</t>
  </si>
  <si>
    <t xml:space="preserve">Formato 5 A Ficha técnica No. 13 - Mesa Auxiliar Cuadrada 60x60 </t>
  </si>
  <si>
    <t>Formato 5 A Ficha técnica No. 14 - Mesa Auxiliar de Reuniones Circular diámetro 0,90 cm</t>
  </si>
  <si>
    <t>Formato 5 A Ficha técnica No. 15 Caneca Baño (Con Tapa)</t>
  </si>
  <si>
    <t>Formato 5 A Ficha técnica No. 16-17 Sala de Juntas 10 personas (grupo soporte 3.80*1.50)</t>
  </si>
  <si>
    <t>Formato 5 A Ficha técnica No. 18 - Mesa Redonda para Areas de Cafeteria y Reuniones de diametro 80 cms</t>
  </si>
  <si>
    <t xml:space="preserve">Formato 5 A Ficha técnica No. 20 - Mesa Rectangular de 1,30x1,00 </t>
  </si>
  <si>
    <t xml:space="preserve">Formato 5 A Ficha técnica No. 21 Mesa Rectangular Restaurante VIP de 1,60x1,00 </t>
  </si>
  <si>
    <t xml:space="preserve">Formato 5 A Ficha técnica No. 22 - Mesa de Reuniones Ovalada de 1,20x60 h=40 cms </t>
  </si>
  <si>
    <t xml:space="preserve">Formato 5 A Ficha técnica No. 23 - Suministro de Silla Tipo Universitaria </t>
  </si>
  <si>
    <t xml:space="preserve">Formato 5 A Ficha técnica No. 24 Silla Coordinador con Cabecero </t>
  </si>
  <si>
    <t xml:space="preserve">Formato 5 A Ficha técnica No. 25-26-27  - Poltrona Un Puesto con Descansa Brazo (Para Oficina)
</t>
  </si>
  <si>
    <t>Formato 5 A Ficha técnica No. 25-26-27  - Poltrona Dos Puesto con Descansa Brazo (Para Oficina)</t>
  </si>
  <si>
    <t xml:space="preserve">Formato 5 A Ficha técnica No. 25-26-27 Poltrona Tres Puesto con Descansa Brazo (Para ofician) </t>
  </si>
  <si>
    <t>Formato 5 A Ficha técnica No. 28 - Puff Mediano</t>
  </si>
  <si>
    <t>Formato 5 A Ficha técnica No. 29 Silla Sala de Juntas con Cabecero</t>
  </si>
  <si>
    <t>Formato 5 A Ficha técnica No. 30 - Silla Orion - Cafeteria</t>
  </si>
  <si>
    <t>Formato 5 A Ficha técnica No. 33 - Silla Tipo Bar - Giratorio</t>
  </si>
  <si>
    <t>Formato 5 A Ficha técnica No. 34 - Banca en Madera Macisa (1,5X,3)</t>
  </si>
  <si>
    <t>Formato 5 A Ficha técnica No. 35 - Banca en Madera para Area Capilla (1,5X,3)</t>
  </si>
  <si>
    <t xml:space="preserve">Formato 5 A Ficha técnica No. 36 - Tandem de Tres (3) Sillas Mas Mesa </t>
  </si>
  <si>
    <t>Formato 5 A Ficha técnica No. 36 - Tandem de Tres (3) Sillas</t>
  </si>
  <si>
    <t>Formato 5 A Ficha técnica No. 38 - Cama Dormitorio (1X1,9) ( Con Colchon)</t>
  </si>
  <si>
    <t>Formato 5 A Ficha técnica No. 39 - Mesa de Noche, Doble Cajon</t>
  </si>
  <si>
    <t>Formato 5 A Ficha técnica No. 40 - Tocador Con Espejo (.40X1) y Silla</t>
  </si>
  <si>
    <t xml:space="preserve">Formato 5 A Ficha técnica No. 42 - Estanteria Metalica Módulo básico </t>
  </si>
  <si>
    <t xml:space="preserve">Formato 5 A Ficha técnica No. 43 Locker Personal de Un Cuerpo </t>
  </si>
  <si>
    <t xml:space="preserve">Formato 5 A Ficha técnica No. 44 - Biblioteca Con Puertas </t>
  </si>
  <si>
    <t xml:space="preserve">Formato 5 A Ficha técnica No. 45 - Base Greca Mueble </t>
  </si>
  <si>
    <t xml:space="preserve">Formato 5 A Ficha técnica No. 46 - Tablero en Vidrio de 10 mm </t>
  </si>
  <si>
    <t xml:space="preserve">Formato 5 A Ficha técnica No. 48 - Nevecon de 649 Lts </t>
  </si>
  <si>
    <t>Formato 5 A Ficha técnica No. 49 - Lavadora Secadora Industrial de 24 Kgrs</t>
  </si>
  <si>
    <t xml:space="preserve">Formato 5 A Ficha técnica No. 50 - Bicicleta Estatica Spinnig </t>
  </si>
  <si>
    <t xml:space="preserve">Formato 5 A Ficha técnica No. 52 - Escaladora Fitness </t>
  </si>
  <si>
    <t>Formato 5 A Ficha técnica No. 53 - Mueble Pesas estrura en Hierro de alta resistencia</t>
  </si>
  <si>
    <t>Formato 5 A Ficha técnica No. 54 - Canecas Ecologicas</t>
  </si>
  <si>
    <t>Formato 5 A Ficha técnica No. 55 - Mueble Counter (Area de Control)</t>
  </si>
  <si>
    <t xml:space="preserve">Formato 5 A Ficha técnica No. 56 Mueble Modulo Lavaplatos 
</t>
  </si>
  <si>
    <t xml:space="preserve">Mueble Modulo Microondas Alto Formato 5 A Ficha técnica No. 57 </t>
  </si>
  <si>
    <t xml:space="preserve">Formato 5 A Ficha técnica No. 58 - Mueble Modulo Escobas </t>
  </si>
  <si>
    <t xml:space="preserve">Formato 5 A Ficha técnica No. 59 Mueble Tipo Bar </t>
  </si>
  <si>
    <t xml:space="preserve">Formato 5 A Ficha técnica No. 59 - Mueble Tipo Bar </t>
  </si>
  <si>
    <t xml:space="preserve">Formato 5 A Ficha técnica No. 61 Superficies Mostrador de Trabajo </t>
  </si>
  <si>
    <t xml:space="preserve">Formato 5 A Ficha técnica No. 62 - Camilla Consultorio </t>
  </si>
  <si>
    <t xml:space="preserve">Formato 5 A Ficha técnica No. 63 - Mueble Medicamentos e Instrumentos </t>
  </si>
  <si>
    <t xml:space="preserve">Formato 5 A Ficha técnica No. 64 - Escalerilla de DosPasos </t>
  </si>
  <si>
    <t>Formato 5 A Ficha técnica No. 65 Lavamanos en Acero Inoxidable</t>
  </si>
  <si>
    <t>Formato 5 A Ficha técnica No. 66 - Camilla Primeros Auxilios</t>
  </si>
  <si>
    <t xml:space="preserve">Formato 5 A Ficha técnica No. 67 - Biombos de Estrella Metalicos </t>
  </si>
  <si>
    <t xml:space="preserve">Formato 5 A Ficha técnica No. 68 Mesa en Acero Inoxidable </t>
  </si>
  <si>
    <t>3.4</t>
  </si>
  <si>
    <t xml:space="preserve">Formato 5 A Ficha técnica No. 1 - Puesto Operativo </t>
  </si>
  <si>
    <t>Formato 5 A Ficha técnica No. 2 Puesto Recto con archivo metálico</t>
  </si>
  <si>
    <t>Formato 5 A Ficha técnica No. 3 Suministro de Desacansapies</t>
  </si>
  <si>
    <t>Formato 5 A Ficha técnica No. 5 - Caneca Sanidad procedimientos</t>
  </si>
  <si>
    <t xml:space="preserve">Formato 5 A Ficha técnica No. 7 - Mueble Remate Con Puertasde 15 mm </t>
  </si>
  <si>
    <t xml:space="preserve">Formato 5 A Ficha técnica No. 9 - Silla Interlocutora
</t>
  </si>
  <si>
    <t>Formato 5 A Ficha técnica No. 11 Suministro de Tablero en Acrílico con rodachinas</t>
  </si>
  <si>
    <t>Formato 5 A Ficha técnica No. 13 - Mesa Auxiliar Cuadrada</t>
  </si>
  <si>
    <t>Formato 5 A Ficha técnica No. 14 - Mesa Auxiliar de Reuniones Circular</t>
  </si>
  <si>
    <t>Formato 5 A Ficha técnica No. 16 - 17 Caneca Baño (Con Tapa)</t>
  </si>
  <si>
    <t>Formato 5 A Ficha técnica No. 18 - Sala de Juntas 10 personas (grupo soporte 3.80*1.50)</t>
  </si>
  <si>
    <t xml:space="preserve">Formato 5 A Ficha técnica No. 19 - Mesa Redonda </t>
  </si>
  <si>
    <t xml:space="preserve">Formato 5 A Ficha técnica No. 22 - Mesa de Reuniones Ovalada </t>
  </si>
  <si>
    <t>Formato 5 A Ficha técnica No. 23 - Suministro de Silla Tipo Universitaria</t>
  </si>
  <si>
    <t>Formato 5 A Ficha técnica No. 24 - Silla Coordinador con Cabecero</t>
  </si>
  <si>
    <t xml:space="preserve">Formato 5 A Ficha técnica No. 26 - Poltrona Un Puesto con Descansa Brazo </t>
  </si>
  <si>
    <t xml:space="preserve">Formato 5 A Ficha técnica No. 27- Poltrona Tres Puesto con Descansa Brazo </t>
  </si>
  <si>
    <t xml:space="preserve">Formato 5 A Ficha técnica No. 29 Sofacama </t>
  </si>
  <si>
    <t>Formato 5 A Ficha técnica No. 32 - Silla Tipo Bar</t>
  </si>
  <si>
    <t>Formato 5 A Ficha técnica No. 33 - Banca en Madera Macisa</t>
  </si>
  <si>
    <t xml:space="preserve">Formato 5 A Ficha técnica No. 34 - Tandem de Tres (3) Sillas Mas Mesa </t>
  </si>
  <si>
    <t xml:space="preserve">Formato 5 A Ficha técnica No. 36 - Tandem de Tres (3) Sillas </t>
  </si>
  <si>
    <t xml:space="preserve">Formato 5 A Ficha técnica No. 37 - Tandem de cuatro (4) Sillas mas mesa </t>
  </si>
  <si>
    <t>Formato 5 A Ficha técnica No. 41 Archivo Rodante</t>
  </si>
  <si>
    <t xml:space="preserve">Formato 5 A Ficha técnica No. 42 - Estanteria Metalica </t>
  </si>
  <si>
    <t xml:space="preserve">Formato 5 A Ficha técnica No. 43 - Locker Personal </t>
  </si>
  <si>
    <t xml:space="preserve">Formato 5 A Ficha técnica No. 45 Base Greca </t>
  </si>
  <si>
    <t xml:space="preserve">Formato 5 A Ficha técnica No. 48-49 - Nevecon </t>
  </si>
  <si>
    <t xml:space="preserve">Formato 5 A Ficha técnica No. 54 - Canecas Ecologicas </t>
  </si>
  <si>
    <t>Formato 5 A Ficha técnica No. 6 - Silla Operativa Tipo Cajero</t>
  </si>
  <si>
    <t>Formato 5 A Ficha técnica No. 56 - Mueble Modulo Lavaplatos</t>
  </si>
  <si>
    <t xml:space="preserve">Formato 5 A Ficha técnica No. 57 - Mueble Modulo Microondas Alto
</t>
  </si>
  <si>
    <t>Formato 5 A Ficha técnica No. 63 - Mueble Medicamentos e Instrumentos</t>
  </si>
  <si>
    <t xml:space="preserve">Formato 5 A Ficha técnica No. 64 - Escalerilla de DosPasos para Camilla </t>
  </si>
  <si>
    <t>Formato 5 A Ficha técnica No. 65 - Lavamanos en Acero Inoxidable</t>
  </si>
  <si>
    <t>Formato 5 A Ficha técnica No. 68 - Mesa en Acero Inoxidable Procedimientos Necropsia</t>
  </si>
  <si>
    <t xml:space="preserve">Formato 5 A Ficha técnica No. 69 - Cambia Bebes </t>
  </si>
  <si>
    <t>4.4</t>
  </si>
  <si>
    <t>Selección 18000968-H2</t>
  </si>
  <si>
    <t>Formato 5 A Ficha técnica No. 1 - Puesto Operativo</t>
  </si>
  <si>
    <t xml:space="preserve">Formato 5 A Ficha técnica No. 3 - Puesto Recto  </t>
  </si>
  <si>
    <t>Formato 5 A Ficha técnica No. 2 - Suministro de Desacansapies</t>
  </si>
  <si>
    <t>Formato 5 A Ficha técnica No. 7 - Mueble Remate Con Puertas</t>
  </si>
  <si>
    <t>Formato 5 A Ficha técnica No. 11 - Tablero en Acrílico con rodachinas</t>
  </si>
  <si>
    <t>Formato 5 A Ficha técnica No. 14 - Mesa Auxiliar de Reuniones Circular diámetro 0,90 cms</t>
  </si>
  <si>
    <t>Formato 5 A Ficha técnica No. 15 - Caneca Baño (Con Tapa)</t>
  </si>
  <si>
    <t>Formato 5 A Ficha técnica No. 16 -17 - Sala de Juntas 10 personas</t>
  </si>
  <si>
    <t xml:space="preserve">Formato 5 A Ficha técnica No. 16 - 17 - Sala de Juntas 8 personas </t>
  </si>
  <si>
    <t>Formato 5 A Ficha técnica No. 19 - Mesa Redonda para Areas de Cafeteria y Reuniones</t>
  </si>
  <si>
    <t>Formato 5 A Ficha técnica No. 22 - Mesa de Reuniones Ovalada</t>
  </si>
  <si>
    <t>Formato 5 A Ficha técnica No. 25 - Poltrona Un Puesto con Descansa Brazo (Para Oficina)</t>
  </si>
  <si>
    <t>Formato 5 A Ficha técnica No. 26 - Poltrona Dos Puesto con Descansa Brazo (Para Oficina)</t>
  </si>
  <si>
    <t>Formato 5 A Ficha técnica No. 27 - Poltrona Tres Puesto con Descansa Brazo (Para Oficina)</t>
  </si>
  <si>
    <t>Formato 5 A Ficha técnica No. 29 - Silla Sala de Juntas con Cabecero</t>
  </si>
  <si>
    <t xml:space="preserve">Formato 5 A Ficha técnica No. 34 - Banca en Madera Macisa </t>
  </si>
  <si>
    <t xml:space="preserve">Formato 5 A Ficha técnica No. 38 - Cama Dormitorio (1X1,9) ( Con Colchon) </t>
  </si>
  <si>
    <t>Formato 5 A Ficha técnica No. 39 - Tocador Con Espejo (.40X1) y Silla</t>
  </si>
  <si>
    <t>Formato 5 A Ficha técnica No. 43 - Locker Personal de Un Cuerpo con 2 puertas enchapadas en formica</t>
  </si>
  <si>
    <t xml:space="preserve">Formato 5 A Ficha técnica No. 46 - Tablero en Vidrio de 10 mm Pulido ybrillado </t>
  </si>
  <si>
    <t xml:space="preserve">Formato 5 A Ficha técnica No. 49 - Lavadora Secadora </t>
  </si>
  <si>
    <t>Formato 5 A Ficha técnica No. 51 - Bicicleta Elíptica peso maximo de 110 kgr</t>
  </si>
  <si>
    <t xml:space="preserve">Formato 5 A Ficha técnica No. 53 - Mueble Pesas 
</t>
  </si>
  <si>
    <t xml:space="preserve">Formato 5 A Ficha técnica No. 55 - Mueble Modulo Lavaplatos </t>
  </si>
  <si>
    <t>Formato 5 A Ficha técnica No. 57 - Mueble Modulo Microondas Alto</t>
  </si>
  <si>
    <t>Formato 5 A Ficha técnica No. 58 - Mueble Modulo Escobas</t>
  </si>
  <si>
    <t>Formato 5 A Ficha técnica No. 59 - Mueble Tipo Bar</t>
  </si>
  <si>
    <t>Formato 5 A Ficha técnica No. 1 Puesto Operativo</t>
  </si>
  <si>
    <t>Formato 5 A Ficha técnica No. 3 - Puesto Recto</t>
  </si>
  <si>
    <t>Formato 5 A Ficha técnica No. 2 -Suministro de Desacansapies</t>
  </si>
  <si>
    <t>Formato 5 A Ficha técnica No. 4 - Caneca Sanidad procedimientos</t>
  </si>
  <si>
    <t>Formato 5 A Ficha técnica No. 10 Silla Auditorio</t>
  </si>
  <si>
    <t>Formato 5 A Ficha técnica No. 13 Mesa Auxiliar Cuadrada 600x600</t>
  </si>
  <si>
    <t xml:space="preserve">Formato 5 A Ficha técnica No. 16- 17  - Sala de Juntas 10 personas </t>
  </si>
  <si>
    <t xml:space="preserve">Formato 5 A Ficha técnica No. 16 - 17 Sala de Juntas 8 personas </t>
  </si>
  <si>
    <t>Formato 5 A Ficha técnica No. 18 - Mesa Redonda para Areas de Cafeteria y Reuniones</t>
  </si>
  <si>
    <t>Formato 5 A Ficha técnica No. 21 - Mesa Rectangular Restaurante VIP</t>
  </si>
  <si>
    <t>Formato 5 A Ficha técnica No. 25 - Poltrona Un Puesto con Descansa Brazo</t>
  </si>
  <si>
    <t>Formato 5 A Ficha técnica No. 26 - Poltrona Dos Puesto con Descansa Brazo (Para Oficina</t>
  </si>
  <si>
    <t xml:space="preserve">Formato 5 A Ficha técnica No. 27 - Poltrona Tres Puesto con Descansa Brazo (Para Oficina)
</t>
  </si>
  <si>
    <t>Formato 5 A Ficha técnica No. 30 Silla Orion - Cafeteria</t>
  </si>
  <si>
    <t>Formato 5 A Ficha técnica No. 37 - Tandem de Tres (3) Sillas</t>
  </si>
  <si>
    <t>Formato 5 A Ficha técnica No. 37 - Tandem de cuatro (4) Sillas mas mesa</t>
  </si>
  <si>
    <t xml:space="preserve">Formato 5 A Ficha técnica No. 41 - Archivo Rodante </t>
  </si>
  <si>
    <t>Formato 5 A Ficha técnica No. 45 - Base Greca Mueble</t>
  </si>
  <si>
    <t>Formato 5 A Ficha técnica No. 46 - Tablero en Vidrio de 10 mm Pulido ybrillado</t>
  </si>
  <si>
    <t>Formato 5 A Ficha técnica No. 50 - Bicicleta Estatica Spinnig</t>
  </si>
  <si>
    <t xml:space="preserve">Formato 5 A Ficha técnica No. 51 - Bicicleta Elíptica </t>
  </si>
  <si>
    <t>Formato 5 A Ficha técnica No. 55- Mueble Counter (Area de Control)</t>
  </si>
  <si>
    <t xml:space="preserve">Formato 5 A Ficha técnica No. 57 - Mueble Modulo Microondas Alto </t>
  </si>
  <si>
    <t xml:space="preserve">Formato 5 A Ficha técnica No. 60 - Mueble Tipo Bar fabricado en madecor </t>
  </si>
  <si>
    <t xml:space="preserve">Formato 5 A Ficha técnica No. 61 - Superficies Mostrador de Trabajo </t>
  </si>
  <si>
    <t xml:space="preserve">Formato 5 A Ficha técnica No. 65 - Lavamanos en Acero Inoxidable </t>
  </si>
  <si>
    <t xml:space="preserve">Formato 5 A Ficha técnica No. 66 - Camilla Primeros Auxilios </t>
  </si>
  <si>
    <t>Formato 5 A Ficha técnica No. 67 - Biombos de Estrella Metalicos</t>
  </si>
  <si>
    <t xml:space="preserve">Formato 5 A Ficha técnica No. 68 Mesa en Acero Inoxidable Procedimientos Necropsia </t>
  </si>
  <si>
    <t>Formato 5 A Ficha técnica No. 69 - Cambia Bebes</t>
  </si>
  <si>
    <t>Formato 5 A Ficha técnica No. 6 - Silla Controlador</t>
  </si>
  <si>
    <t xml:space="preserve"> - Silla Especiales tipo controlador</t>
  </si>
  <si>
    <t xml:space="preserve">Ficha técnica No. 5A Item 20 - Mesa Rectangular de 1,30x1,00 en madera aglomerado </t>
  </si>
  <si>
    <t>Ficha técnica No. 5A Item 57 - Mueble Modulo Microondas Alto 
pine herrajes en acero inoxidable y chapade seguridad. Dimensiones 1,00x60 x h 1,80.</t>
  </si>
  <si>
    <r>
      <t xml:space="preserve">OBJETO:CONTRATAR LA DOTACION DE MOBILIARIO PARA LAS NUEVAS EDIFICACIONES DE LOS AEROPUERTOS: AEROPUERTO EL ALCARAVÁN DE LA CIUDAD DE YOPAL, CASANARE
</t>
    </r>
    <r>
      <rPr>
        <b/>
        <sz val="12"/>
        <color theme="3"/>
        <rFont val="Arial"/>
        <family val="2"/>
      </rPr>
      <t/>
    </r>
  </si>
  <si>
    <t>5.71</t>
  </si>
  <si>
    <t>4.46</t>
  </si>
  <si>
    <t>3.54</t>
  </si>
  <si>
    <t>2.67</t>
  </si>
  <si>
    <t>Ficha técnica No. 5A Item 43 locker personal 1 cuerpo</t>
  </si>
  <si>
    <t xml:space="preserve">Ficha técnica No. 5A Item 44 - Biblioteca Con Puertas 
pine, con herrajes en acero inoxidable y chapa de seguridad </t>
  </si>
  <si>
    <t xml:space="preserve">Ficha técnica No. 5A Item 47 - Cocina Industrial de 4 Puestos (Incluye instalaciones y grifería): </t>
  </si>
  <si>
    <t>Ficha técnica No. 5A Item 50-51-52 Escaladora Fitness</t>
  </si>
  <si>
    <t>Ficha técnica No. 5A Ítem 21 - Mesa rectangular  Área VIP</t>
  </si>
  <si>
    <t>Ficha técnica No. 5A Ítem 31 - Silla Cafetería - Área VIP</t>
  </si>
  <si>
    <t>Formato 5 A Ficha técnica No. 7 Mueble Remate Con Puertas
PVC rígido. Incluye rieles en aluminio y manijas en acero inoxidable. Dimensiones: 1,00x60x80 de altura.</t>
  </si>
  <si>
    <t>Formato 5 A Ficha técnica No. 34 - Banca en Madera Macisa (1,5X,3)y capilla</t>
  </si>
  <si>
    <t>Formato 5 A Ficha técnica No. 47 - Cocina Industrial de 4 Puestos</t>
  </si>
  <si>
    <t>Formato 5 A Ficha técnica No. 51 - Bicicleta Elíptica peso maximo de 110 kgr
gran anchura multiajustables bicicleta para la combinación de un simulador de escaleras y un aparato de esquí de fondo, pero al llevar pedales sobre los que hacemos presión.</t>
  </si>
  <si>
    <t>Formato 5 A Ficha técnica No. 69 - Cambia Bebes 
con bisagras que facilitan la apertura cambiador y el cierre cuando no esta en uso</t>
  </si>
  <si>
    <t>Ficha técnica No. 5A Ítem 32 - Silla Tipo Bar - Paco Área VIP</t>
  </si>
  <si>
    <t>Formato 5 A Ficha técnica No. 27 - Poltrona Dos Puesto con Descansa Brazo
cuadrrado CR, terminacion en pintura elelctrostatica de 90 micras de espesor, colorgris aluminizado</t>
  </si>
  <si>
    <t>Formato 5 A Ficha técnica No. 47 - Meson servicio AC incluye estufa.</t>
  </si>
  <si>
    <t>Formato 5 A Ficha técnica No. 47 - Meson servicio AC Incluye estufa</t>
  </si>
  <si>
    <t xml:space="preserve">Formato 5 A Ficha técnica No. 5 - Escaladora Fitness </t>
  </si>
  <si>
    <t>Formato 5 A Ficha técnica No. 15 - Caneca Baño con tapa 125</t>
  </si>
  <si>
    <t>Formato 5 A Ficha técnica No. 52 - Escaladora Fitness</t>
  </si>
  <si>
    <t xml:space="preserve">Formato 5 A Ficha técnica No.  6 - Silla Operativa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</si>
</sst>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_);[Red]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 * #,##0.00_ ;_ * \-#,##0.00_ ;_ * &quot;-&quot;??_ ;_ @_ "/>
    <numFmt numFmtId="169" formatCode="_-* #,##0.00\ _P_t_s_-;\-* #,##0.00\ _P_t_s_-;_-* &quot;-&quot;??\ _P_t_s_-;_-@_-"/>
    <numFmt numFmtId="170" formatCode="_(* #.##0.00_);_(* \(#.##0.00\);_(* &quot;-&quot;??_);_(@_)"/>
    <numFmt numFmtId="171" formatCode="_-&quot;$&quot;* #.##0.00_-;\-&quot;$&quot;* #.##0.00_-;_-&quot;$&quot;* &quot;-&quot;??_-;_-@_-"/>
    <numFmt numFmtId="172" formatCode="_([$€]* #,##0.00_);_([$€]* \(#,##0.00\);_([$€]* &quot;-&quot;??_);_(@_)"/>
    <numFmt numFmtId="173" formatCode="_-* #,##0.00\ &quot;Pts&quot;_-;\-* #,##0.00\ &quot;Pts&quot;_-;_-* &quot;-&quot;??\ &quot;Pts&quot;_-;_-@_-"/>
    <numFmt numFmtId="174" formatCode="_ &quot;$&quot;\ * #,##0.00_ ;_ &quot;$&quot;\ * \-#,##0.00_ ;_ &quot;$&quot;\ * &quot;-&quot;??_ ;_ @_ "/>
    <numFmt numFmtId="175" formatCode="&quot;$&quot;#.00"/>
    <numFmt numFmtId="176" formatCode="m\o\n\th\ d\,\ yyyy"/>
    <numFmt numFmtId="177" formatCode="#.00"/>
    <numFmt numFmtId="178" formatCode="#."/>
    <numFmt numFmtId="179" formatCode="_ * #,##0_ ;_ * \-#,##0_ ;_ * &quot;-&quot;_ ;_ @_ "/>
    <numFmt numFmtId="180" formatCode="_-* #,##0\ _P_t_s_-;\-* #,##0\ _P_t_s_-;_-* &quot;-&quot;\ _P_t_s_-;_-@_-"/>
    <numFmt numFmtId="181" formatCode="_(&quot;C$&quot;* #,##0.00_);_(&quot;C$&quot;* \(#,##0.00\);_(&quot;C$&quot;* &quot;-&quot;??_);_(@_)"/>
    <numFmt numFmtId="182" formatCode="&quot;$&quot;#,##0_);\(&quot;$&quot;#,##0\)"/>
    <numFmt numFmtId="183" formatCode="%#.00"/>
    <numFmt numFmtId="184" formatCode="[$-240A]General"/>
    <numFmt numFmtId="185" formatCode="_ * #,##0_ ;_ * \-#,##0_ ;_ * &quot;-&quot;??_ ;_ @_ "/>
    <numFmt numFmtId="186" formatCode="0_);\(0\)"/>
  </numFmts>
  <fonts count="5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u/>
      <sz val="11"/>
      <color theme="1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64"/>
      <name val="Arial"/>
      <family val="2"/>
    </font>
    <font>
      <sz val="10"/>
      <name val="Arial"/>
      <family val="2"/>
    </font>
    <font>
      <sz val="1"/>
      <color indexed="8"/>
      <name val="Courier"/>
      <family val="3"/>
    </font>
    <font>
      <b/>
      <sz val="18"/>
      <name val="Arial"/>
      <family val="2"/>
    </font>
    <font>
      <b/>
      <sz val="12"/>
      <name val="Arial"/>
      <family val="2"/>
    </font>
    <font>
      <sz val="10"/>
      <name val="Helv"/>
      <charset val="204"/>
    </font>
    <font>
      <i/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sz val="8"/>
      <name val="Arial"/>
      <family val="2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name val="Century Gothic"/>
      <family val="2"/>
    </font>
    <font>
      <sz val="10"/>
      <name val="Arial"/>
      <family val="2"/>
    </font>
    <font>
      <b/>
      <sz val="11"/>
      <color theme="3"/>
      <name val="Arial"/>
      <family val="2"/>
    </font>
    <font>
      <b/>
      <sz val="10"/>
      <color theme="3"/>
      <name val="Arial"/>
      <family val="2"/>
    </font>
    <font>
      <b/>
      <sz val="12"/>
      <color theme="3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name val="Arial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color theme="3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 Narrow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Arial "/>
    </font>
    <font>
      <sz val="10"/>
      <color rgb="FF000000"/>
      <name val="Arial Narrow"/>
      <family val="2"/>
    </font>
    <font>
      <sz val="12"/>
      <name val="Arial Narrow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auto="1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972">
    <xf numFmtId="0" fontId="0" fillId="0" borderId="0"/>
    <xf numFmtId="0" fontId="2" fillId="0" borderId="0"/>
    <xf numFmtId="165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171" fontId="1" fillId="0" borderId="0" applyFont="0" applyFill="0" applyBorder="0" applyAlignment="0" applyProtection="0"/>
    <xf numFmtId="0" fontId="2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0" fontId="11" fillId="0" borderId="3" applyNumberFormat="0" applyFill="0" applyAlignment="0" applyProtection="0"/>
    <xf numFmtId="0" fontId="10" fillId="21" borderId="2" applyNumberFormat="0" applyAlignment="0" applyProtection="0"/>
    <xf numFmtId="0" fontId="12" fillId="0" borderId="0" applyNumberFormat="0" applyFill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3" fillId="7" borderId="1" applyNumberFormat="0" applyAlignment="0" applyProtection="0"/>
    <xf numFmtId="172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13" fillId="7" borderId="1" applyNumberFormat="0" applyAlignment="0" applyProtection="0"/>
    <xf numFmtId="0" fontId="11" fillId="0" borderId="3" applyNumberFormat="0" applyFill="0" applyAlignment="0" applyProtection="0"/>
    <xf numFmtId="0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17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4" fillId="0" borderId="0"/>
    <xf numFmtId="0" fontId="1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18" fillId="20" borderId="8" applyNumberFormat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2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19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22" fillId="0" borderId="0"/>
    <xf numFmtId="0" fontId="23" fillId="0" borderId="0"/>
    <xf numFmtId="4" fontId="24" fillId="0" borderId="0">
      <protection locked="0"/>
    </xf>
    <xf numFmtId="175" fontId="24" fillId="0" borderId="0">
      <protection locked="0"/>
    </xf>
    <xf numFmtId="176" fontId="24" fillId="0" borderId="0">
      <protection locked="0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/>
    <xf numFmtId="172" fontId="2" fillId="0" borderId="0" applyFont="0" applyFill="0" applyBorder="0" applyAlignment="0" applyProtection="0"/>
    <xf numFmtId="0" fontId="24" fillId="0" borderId="0">
      <protection locked="0"/>
    </xf>
    <xf numFmtId="0" fontId="24" fillId="0" borderId="0">
      <protection locked="0"/>
    </xf>
    <xf numFmtId="0" fontId="28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8" fillId="0" borderId="0">
      <protection locked="0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177" fontId="24" fillId="0" borderId="0">
      <protection locked="0"/>
    </xf>
    <xf numFmtId="178" fontId="29" fillId="0" borderId="0">
      <protection locked="0"/>
    </xf>
    <xf numFmtId="178" fontId="29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179" fontId="3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8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1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2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" fillId="0" borderId="0"/>
    <xf numFmtId="0" fontId="3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183" fontId="24" fillId="0" borderId="0">
      <protection locked="0"/>
    </xf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32" fillId="24" borderId="0" applyNumberFormat="0" applyBorder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166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172" fontId="2" fillId="0" borderId="0" applyFont="0" applyFill="0" applyBorder="0" applyAlignment="0" applyProtection="0"/>
    <xf numFmtId="184" fontId="33" fillId="0" borderId="0"/>
    <xf numFmtId="168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3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2" fillId="0" borderId="6" applyNumberFormat="0" applyFill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168" fontId="2" fillId="0" borderId="0" applyFont="0" applyFill="0" applyBorder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3" fillId="23" borderId="7" applyNumberFormat="0" applyFon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8" fillId="20" borderId="8" applyNumberFormat="0" applyAlignment="0" applyProtection="0"/>
    <xf numFmtId="0" fontId="12" fillId="0" borderId="6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35" fillId="0" borderId="0"/>
    <xf numFmtId="166" fontId="1" fillId="0" borderId="0" applyFont="0" applyFill="0" applyBorder="0" applyAlignment="0" applyProtection="0"/>
  </cellStyleXfs>
  <cellXfs count="309">
    <xf numFmtId="0" fontId="0" fillId="0" borderId="0" xfId="0"/>
    <xf numFmtId="0" fontId="39" fillId="0" borderId="25" xfId="0" applyFont="1" applyFill="1" applyBorder="1" applyAlignment="1" applyProtection="1">
      <alignment horizontal="center" vertical="center"/>
      <protection hidden="1"/>
    </xf>
    <xf numFmtId="185" fontId="39" fillId="0" borderId="25" xfId="1971" applyNumberFormat="1" applyFont="1" applyFill="1" applyBorder="1" applyAlignment="1" applyProtection="1">
      <alignment horizontal="center" vertical="center" wrapText="1"/>
      <protection hidden="1"/>
    </xf>
    <xf numFmtId="0" fontId="39" fillId="25" borderId="26" xfId="0" applyFont="1" applyFill="1" applyBorder="1" applyAlignment="1" applyProtection="1">
      <alignment horizontal="center" vertical="center" wrapText="1"/>
      <protection locked="0" hidden="1"/>
    </xf>
    <xf numFmtId="0" fontId="39" fillId="25" borderId="27" xfId="0" applyFont="1" applyFill="1" applyBorder="1" applyAlignment="1" applyProtection="1">
      <alignment horizontal="center" vertical="center" wrapText="1"/>
      <protection locked="0" hidden="1"/>
    </xf>
    <xf numFmtId="4" fontId="39" fillId="25" borderId="18" xfId="0" applyNumberFormat="1" applyFont="1" applyFill="1" applyBorder="1" applyAlignment="1" applyProtection="1">
      <alignment horizontal="right" vertical="center" wrapText="1"/>
      <protection hidden="1"/>
    </xf>
    <xf numFmtId="185" fontId="40" fillId="0" borderId="36" xfId="1971" applyNumberFormat="1" applyFont="1" applyFill="1" applyBorder="1" applyAlignment="1" applyProtection="1">
      <alignment horizontal="right" vertical="center" wrapText="1"/>
      <protection hidden="1"/>
    </xf>
    <xf numFmtId="3" fontId="40" fillId="25" borderId="25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 applyProtection="1">
      <alignment horizontal="center" vertical="center" wrapText="1"/>
      <protection locked="0" hidden="1"/>
    </xf>
    <xf numFmtId="4" fontId="4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41" fillId="0" borderId="25" xfId="0" applyFont="1" applyBorder="1" applyAlignment="1">
      <alignment horizontal="right" vertical="center"/>
    </xf>
    <xf numFmtId="3" fontId="40" fillId="0" borderId="25" xfId="0" applyNumberFormat="1" applyFont="1" applyBorder="1" applyAlignment="1">
      <alignment horizontal="right" vertical="center"/>
    </xf>
    <xf numFmtId="0" fontId="41" fillId="0" borderId="0" xfId="0" applyFont="1" applyBorder="1" applyAlignment="1">
      <alignment horizontal="right" vertical="center"/>
    </xf>
    <xf numFmtId="3" fontId="40" fillId="0" borderId="18" xfId="0" applyNumberFormat="1" applyFont="1" applyBorder="1" applyAlignment="1">
      <alignment horizontal="right" vertical="center"/>
    </xf>
    <xf numFmtId="3" fontId="40" fillId="0" borderId="17" xfId="0" applyNumberFormat="1" applyFont="1" applyFill="1" applyBorder="1" applyAlignment="1">
      <alignment horizontal="right" vertical="center"/>
    </xf>
    <xf numFmtId="0" fontId="39" fillId="0" borderId="36" xfId="0" applyFont="1" applyFill="1" applyBorder="1" applyAlignment="1" applyProtection="1">
      <alignment horizontal="left" vertical="center" wrapText="1"/>
      <protection locked="0" hidden="1"/>
    </xf>
    <xf numFmtId="0" fontId="40" fillId="0" borderId="36" xfId="0" applyFont="1" applyFill="1" applyBorder="1" applyAlignment="1">
      <alignment horizontal="right" vertical="center" wrapText="1"/>
    </xf>
    <xf numFmtId="0" fontId="0" fillId="0" borderId="36" xfId="0" applyBorder="1"/>
    <xf numFmtId="0" fontId="43" fillId="0" borderId="36" xfId="0" applyFont="1" applyFill="1" applyBorder="1" applyAlignment="1">
      <alignment horizontal="justify" vertical="justify" wrapText="1"/>
    </xf>
    <xf numFmtId="0" fontId="43" fillId="0" borderId="36" xfId="0" applyFont="1" applyFill="1" applyBorder="1" applyAlignment="1">
      <alignment horizontal="justify" vertical="center" wrapText="1"/>
    </xf>
    <xf numFmtId="0" fontId="0" fillId="25" borderId="36" xfId="0" applyFill="1" applyBorder="1"/>
    <xf numFmtId="0" fontId="41" fillId="25" borderId="25" xfId="0" applyFont="1" applyFill="1" applyBorder="1" applyAlignment="1">
      <alignment horizontal="right" vertical="center"/>
    </xf>
    <xf numFmtId="3" fontId="40" fillId="25" borderId="25" xfId="0" applyNumberFormat="1" applyFont="1" applyFill="1" applyBorder="1" applyAlignment="1">
      <alignment horizontal="right" vertical="center"/>
    </xf>
    <xf numFmtId="3" fontId="40" fillId="25" borderId="18" xfId="0" applyNumberFormat="1" applyFont="1" applyFill="1" applyBorder="1" applyAlignment="1">
      <alignment horizontal="right" vertical="center"/>
    </xf>
    <xf numFmtId="0" fontId="39" fillId="25" borderId="19" xfId="0" applyFont="1" applyFill="1" applyBorder="1" applyAlignment="1" applyProtection="1">
      <alignment horizontal="center" vertical="center" wrapText="1"/>
      <protection locked="0" hidden="1"/>
    </xf>
    <xf numFmtId="0" fontId="0" fillId="0" borderId="22" xfId="0" applyBorder="1"/>
    <xf numFmtId="0" fontId="0" fillId="25" borderId="35" xfId="0" applyFill="1" applyBorder="1"/>
    <xf numFmtId="0" fontId="0" fillId="25" borderId="15" xfId="0" applyFill="1" applyBorder="1"/>
    <xf numFmtId="0" fontId="0" fillId="25" borderId="16" xfId="0" applyFill="1" applyBorder="1"/>
    <xf numFmtId="0" fontId="0" fillId="25" borderId="38" xfId="0" applyFill="1" applyBorder="1"/>
    <xf numFmtId="0" fontId="0" fillId="25" borderId="43" xfId="0" applyFill="1" applyBorder="1"/>
    <xf numFmtId="0" fontId="41" fillId="25" borderId="44" xfId="0" applyFont="1" applyFill="1" applyBorder="1" applyAlignment="1">
      <alignment horizontal="right" vertical="center"/>
    </xf>
    <xf numFmtId="0" fontId="0" fillId="29" borderId="36" xfId="0" applyFill="1" applyBorder="1"/>
    <xf numFmtId="0" fontId="0" fillId="29" borderId="22" xfId="0" applyFill="1" applyBorder="1"/>
    <xf numFmtId="0" fontId="0" fillId="0" borderId="35" xfId="0" applyBorder="1"/>
    <xf numFmtId="0" fontId="0" fillId="0" borderId="17" xfId="0" applyBorder="1"/>
    <xf numFmtId="0" fontId="0" fillId="0" borderId="16" xfId="0" applyBorder="1"/>
    <xf numFmtId="0" fontId="0" fillId="0" borderId="31" xfId="0" applyBorder="1"/>
    <xf numFmtId="0" fontId="0" fillId="29" borderId="40" xfId="0" applyFill="1" applyBorder="1"/>
    <xf numFmtId="0" fontId="0" fillId="29" borderId="41" xfId="0" applyFill="1" applyBorder="1"/>
    <xf numFmtId="0" fontId="0" fillId="29" borderId="42" xfId="0" applyFill="1" applyBorder="1"/>
    <xf numFmtId="0" fontId="0" fillId="29" borderId="19" xfId="0" applyFill="1" applyBorder="1"/>
    <xf numFmtId="0" fontId="0" fillId="29" borderId="21" xfId="0" applyFill="1" applyBorder="1"/>
    <xf numFmtId="0" fontId="0" fillId="29" borderId="35" xfId="0" applyFill="1" applyBorder="1"/>
    <xf numFmtId="0" fontId="0" fillId="29" borderId="38" xfId="0" applyFill="1" applyBorder="1"/>
    <xf numFmtId="0" fontId="0" fillId="29" borderId="26" xfId="0" applyFill="1" applyBorder="1"/>
    <xf numFmtId="0" fontId="0" fillId="29" borderId="45" xfId="0" applyFill="1" applyBorder="1"/>
    <xf numFmtId="0" fontId="0" fillId="29" borderId="15" xfId="0" applyFill="1" applyBorder="1"/>
    <xf numFmtId="0" fontId="0" fillId="29" borderId="16" xfId="0" applyFill="1" applyBorder="1"/>
    <xf numFmtId="0" fontId="0" fillId="29" borderId="43" xfId="0" applyFill="1" applyBorder="1"/>
    <xf numFmtId="0" fontId="0" fillId="29" borderId="32" xfId="0" applyFill="1" applyBorder="1"/>
    <xf numFmtId="0" fontId="0" fillId="29" borderId="46" xfId="0" applyFill="1" applyBorder="1"/>
    <xf numFmtId="0" fontId="0" fillId="0" borderId="34" xfId="0" applyBorder="1"/>
    <xf numFmtId="0" fontId="0" fillId="28" borderId="23" xfId="0" applyFill="1" applyBorder="1"/>
    <xf numFmtId="0" fontId="0" fillId="29" borderId="24" xfId="0" applyFill="1" applyBorder="1"/>
    <xf numFmtId="0" fontId="0" fillId="0" borderId="23" xfId="0" applyBorder="1"/>
    <xf numFmtId="0" fontId="0" fillId="0" borderId="24" xfId="0" applyBorder="1"/>
    <xf numFmtId="0" fontId="43" fillId="0" borderId="0" xfId="0" applyFont="1" applyFill="1" applyBorder="1" applyAlignment="1">
      <alignment horizontal="justify" vertical="justify" wrapText="1"/>
    </xf>
    <xf numFmtId="0" fontId="43" fillId="0" borderId="0" xfId="0" applyFont="1" applyFill="1" applyBorder="1" applyAlignment="1">
      <alignment horizontal="justify" vertical="center" wrapText="1"/>
    </xf>
    <xf numFmtId="0" fontId="44" fillId="0" borderId="0" xfId="0" applyFont="1" applyFill="1" applyBorder="1" applyAlignment="1">
      <alignment horizontal="justify" vertical="center" wrapText="1"/>
    </xf>
    <xf numFmtId="0" fontId="46" fillId="0" borderId="0" xfId="0" applyFont="1" applyFill="1" applyBorder="1" applyAlignment="1">
      <alignment horizontal="justify" vertical="center" wrapText="1"/>
    </xf>
    <xf numFmtId="4" fontId="44" fillId="0" borderId="0" xfId="0" applyNumberFormat="1" applyFont="1" applyFill="1" applyBorder="1" applyAlignment="1" applyProtection="1">
      <alignment horizontal="center" vertical="center" wrapText="1"/>
      <protection hidden="1"/>
    </xf>
    <xf numFmtId="3" fontId="45" fillId="0" borderId="0" xfId="355" applyNumberFormat="1" applyFont="1" applyFill="1" applyBorder="1" applyAlignment="1" applyProtection="1">
      <alignment horizontal="right" vertical="center" wrapText="1"/>
      <protection locked="0" hidden="1"/>
    </xf>
    <xf numFmtId="0" fontId="46" fillId="0" borderId="0" xfId="0" applyFont="1" applyFill="1" applyBorder="1" applyAlignment="1">
      <alignment horizontal="left" vertical="center" wrapText="1"/>
    </xf>
    <xf numFmtId="0" fontId="44" fillId="0" borderId="0" xfId="0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right" vertical="center" wrapText="1"/>
    </xf>
    <xf numFmtId="0" fontId="39" fillId="0" borderId="0" xfId="0" applyFont="1" applyFill="1" applyBorder="1" applyAlignment="1" applyProtection="1">
      <alignment horizontal="left" vertical="center" wrapText="1"/>
      <protection locked="0" hidden="1"/>
    </xf>
    <xf numFmtId="185" fontId="40" fillId="0" borderId="0" xfId="1971" applyNumberFormat="1" applyFont="1" applyFill="1" applyBorder="1" applyAlignment="1" applyProtection="1">
      <alignment horizontal="right" vertical="center" wrapText="1"/>
      <protection hidden="1"/>
    </xf>
    <xf numFmtId="0" fontId="40" fillId="0" borderId="0" xfId="0" applyFont="1" applyFill="1" applyBorder="1" applyAlignment="1">
      <alignment horizontal="right" vertical="center" wrapText="1"/>
    </xf>
    <xf numFmtId="3" fontId="40" fillId="0" borderId="0" xfId="0" applyNumberFormat="1" applyFont="1" applyFill="1" applyBorder="1" applyAlignment="1">
      <alignment horizontal="right" vertical="center"/>
    </xf>
    <xf numFmtId="0" fontId="40" fillId="0" borderId="0" xfId="0" applyFont="1" applyFill="1" applyBorder="1" applyAlignment="1">
      <alignment vertical="center" wrapText="1"/>
    </xf>
    <xf numFmtId="186" fontId="40" fillId="0" borderId="0" xfId="1971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 applyFill="1" applyBorder="1"/>
    <xf numFmtId="0" fontId="0" fillId="29" borderId="49" xfId="0" applyFill="1" applyBorder="1"/>
    <xf numFmtId="0" fontId="0" fillId="29" borderId="50" xfId="0" applyFill="1" applyBorder="1"/>
    <xf numFmtId="0" fontId="0" fillId="30" borderId="49" xfId="0" applyFill="1" applyBorder="1"/>
    <xf numFmtId="0" fontId="0" fillId="30" borderId="51" xfId="0" applyFill="1" applyBorder="1"/>
    <xf numFmtId="0" fontId="0" fillId="30" borderId="50" xfId="0" applyFill="1" applyBorder="1"/>
    <xf numFmtId="0" fontId="0" fillId="30" borderId="33" xfId="0" applyFill="1" applyBorder="1"/>
    <xf numFmtId="0" fontId="0" fillId="30" borderId="47" xfId="0" applyFill="1" applyBorder="1"/>
    <xf numFmtId="0" fontId="0" fillId="30" borderId="52" xfId="0" applyFill="1" applyBorder="1"/>
    <xf numFmtId="0" fontId="0" fillId="30" borderId="48" xfId="0" applyFill="1" applyBorder="1"/>
    <xf numFmtId="0" fontId="0" fillId="0" borderId="53" xfId="0" applyBorder="1"/>
    <xf numFmtId="0" fontId="0" fillId="25" borderId="23" xfId="0" applyFill="1" applyBorder="1"/>
    <xf numFmtId="0" fontId="0" fillId="25" borderId="22" xfId="0" applyFill="1" applyBorder="1"/>
    <xf numFmtId="0" fontId="0" fillId="25" borderId="54" xfId="0" applyFill="1" applyBorder="1"/>
    <xf numFmtId="0" fontId="41" fillId="25" borderId="55" xfId="0" applyFont="1" applyFill="1" applyBorder="1" applyAlignment="1">
      <alignment horizontal="right" vertical="center"/>
    </xf>
    <xf numFmtId="3" fontId="40" fillId="25" borderId="55" xfId="0" applyNumberFormat="1" applyFont="1" applyFill="1" applyBorder="1" applyAlignment="1">
      <alignment horizontal="right" vertical="center"/>
    </xf>
    <xf numFmtId="0" fontId="43" fillId="0" borderId="36" xfId="0" applyFont="1" applyFill="1" applyBorder="1" applyAlignment="1">
      <alignment horizontal="center" vertical="center" wrapText="1"/>
    </xf>
    <xf numFmtId="4" fontId="39" fillId="25" borderId="12" xfId="0" applyNumberFormat="1" applyFont="1" applyFill="1" applyBorder="1" applyAlignment="1" applyProtection="1">
      <alignment horizontal="right" vertical="center" wrapText="1"/>
      <protection hidden="1"/>
    </xf>
    <xf numFmtId="3" fontId="40" fillId="25" borderId="59" xfId="0" applyNumberFormat="1" applyFont="1" applyFill="1" applyBorder="1" applyAlignment="1">
      <alignment vertical="center" wrapText="1"/>
    </xf>
    <xf numFmtId="0" fontId="39" fillId="25" borderId="20" xfId="0" applyFont="1" applyFill="1" applyBorder="1" applyAlignment="1" applyProtection="1">
      <alignment horizontal="center" vertical="center" wrapText="1"/>
      <protection locked="0" hidden="1"/>
    </xf>
    <xf numFmtId="0" fontId="39" fillId="25" borderId="30" xfId="0" applyFont="1" applyFill="1" applyBorder="1" applyAlignment="1" applyProtection="1">
      <alignment horizontal="center" vertical="center" wrapText="1"/>
      <protection locked="0" hidden="1"/>
    </xf>
    <xf numFmtId="0" fontId="39" fillId="25" borderId="60" xfId="0" applyFont="1" applyFill="1" applyBorder="1" applyAlignment="1" applyProtection="1">
      <alignment horizontal="center" vertical="center" wrapText="1"/>
      <protection locked="0" hidden="1"/>
    </xf>
    <xf numFmtId="0" fontId="39" fillId="25" borderId="61" xfId="0" applyFont="1" applyFill="1" applyBorder="1" applyAlignment="1" applyProtection="1">
      <alignment horizontal="center" vertical="center" wrapText="1"/>
      <protection locked="0" hidden="1"/>
    </xf>
    <xf numFmtId="4" fontId="39" fillId="25" borderId="63" xfId="0" applyNumberFormat="1" applyFont="1" applyFill="1" applyBorder="1" applyAlignment="1" applyProtection="1">
      <alignment horizontal="right" vertical="center" wrapText="1"/>
      <protection hidden="1"/>
    </xf>
    <xf numFmtId="3" fontId="40" fillId="25" borderId="55" xfId="0" applyNumberFormat="1" applyFont="1" applyFill="1" applyBorder="1" applyAlignment="1">
      <alignment vertical="center" wrapText="1"/>
    </xf>
    <xf numFmtId="0" fontId="39" fillId="25" borderId="10" xfId="0" applyFont="1" applyFill="1" applyBorder="1" applyAlignment="1" applyProtection="1">
      <alignment horizontal="center" vertical="center" wrapText="1"/>
      <protection locked="0" hidden="1"/>
    </xf>
    <xf numFmtId="0" fontId="0" fillId="0" borderId="26" xfId="0" applyBorder="1"/>
    <xf numFmtId="0" fontId="0" fillId="0" borderId="27" xfId="0" applyBorder="1"/>
    <xf numFmtId="0" fontId="0" fillId="0" borderId="45" xfId="0" applyBorder="1"/>
    <xf numFmtId="0" fontId="39" fillId="25" borderId="40" xfId="0" applyFont="1" applyFill="1" applyBorder="1" applyAlignment="1" applyProtection="1">
      <alignment horizontal="center" vertical="center" wrapText="1"/>
      <protection locked="0" hidden="1"/>
    </xf>
    <xf numFmtId="0" fontId="0" fillId="0" borderId="41" xfId="0" applyBorder="1"/>
    <xf numFmtId="0" fontId="0" fillId="0" borderId="64" xfId="0" applyBorder="1"/>
    <xf numFmtId="0" fontId="39" fillId="25" borderId="35" xfId="0" applyFont="1" applyFill="1" applyBorder="1" applyAlignment="1" applyProtection="1">
      <alignment horizontal="center" vertical="center" wrapText="1"/>
      <protection locked="0" hidden="1"/>
    </xf>
    <xf numFmtId="0" fontId="39" fillId="25" borderId="15" xfId="0" applyFont="1" applyFill="1" applyBorder="1" applyAlignment="1" applyProtection="1">
      <alignment horizontal="center" vertical="center" wrapText="1"/>
      <protection locked="0" hidden="1"/>
    </xf>
    <xf numFmtId="0" fontId="47" fillId="0" borderId="36" xfId="0" applyFont="1" applyFill="1" applyBorder="1" applyAlignment="1">
      <alignment horizontal="justify" vertical="center" wrapText="1"/>
    </xf>
    <xf numFmtId="3" fontId="43" fillId="0" borderId="36" xfId="355" applyNumberFormat="1" applyFont="1" applyFill="1" applyBorder="1" applyAlignment="1" applyProtection="1">
      <alignment horizontal="right" vertical="center" wrapText="1"/>
      <protection locked="0" hidden="1"/>
    </xf>
    <xf numFmtId="0" fontId="47" fillId="0" borderId="16" xfId="0" applyFont="1" applyFill="1" applyBorder="1" applyAlignment="1">
      <alignment horizontal="justify" vertical="center" wrapText="1"/>
    </xf>
    <xf numFmtId="0" fontId="49" fillId="0" borderId="25" xfId="0" applyFont="1" applyFill="1" applyBorder="1" applyAlignment="1" applyProtection="1">
      <alignment horizontal="center" vertical="center"/>
      <protection hidden="1"/>
    </xf>
    <xf numFmtId="185" fontId="49" fillId="0" borderId="25" xfId="1971" applyNumberFormat="1" applyFont="1" applyFill="1" applyBorder="1" applyAlignment="1" applyProtection="1">
      <alignment horizontal="center" vertical="center" wrapText="1"/>
      <protection hidden="1"/>
    </xf>
    <xf numFmtId="0" fontId="49" fillId="25" borderId="26" xfId="0" applyFont="1" applyFill="1" applyBorder="1" applyAlignment="1" applyProtection="1">
      <alignment horizontal="center" vertical="center" wrapText="1"/>
      <protection locked="0" hidden="1"/>
    </xf>
    <xf numFmtId="0" fontId="49" fillId="25" borderId="27" xfId="0" applyFont="1" applyFill="1" applyBorder="1" applyAlignment="1" applyProtection="1">
      <alignment horizontal="center" vertical="center" wrapText="1"/>
      <protection locked="0" hidden="1"/>
    </xf>
    <xf numFmtId="4" fontId="49" fillId="25" borderId="18" xfId="0" applyNumberFormat="1" applyFont="1" applyFill="1" applyBorder="1" applyAlignment="1" applyProtection="1">
      <alignment horizontal="right" vertical="center" wrapText="1"/>
      <protection hidden="1"/>
    </xf>
    <xf numFmtId="3" fontId="50" fillId="25" borderId="25" xfId="0" applyNumberFormat="1" applyFont="1" applyFill="1" applyBorder="1" applyAlignment="1">
      <alignment vertical="center" wrapText="1"/>
    </xf>
    <xf numFmtId="0" fontId="51" fillId="0" borderId="20" xfId="0" applyFont="1" applyFill="1" applyBorder="1" applyAlignment="1" applyProtection="1">
      <alignment horizontal="center" vertical="center" wrapText="1"/>
      <protection locked="0" hidden="1"/>
    </xf>
    <xf numFmtId="3" fontId="50" fillId="0" borderId="20" xfId="0" applyNumberFormat="1" applyFont="1" applyFill="1" applyBorder="1" applyAlignment="1">
      <alignment horizontal="right" vertical="center"/>
    </xf>
    <xf numFmtId="3" fontId="50" fillId="0" borderId="11" xfId="0" applyNumberFormat="1" applyFont="1" applyFill="1" applyBorder="1" applyAlignment="1">
      <alignment horizontal="right" vertical="center"/>
    </xf>
    <xf numFmtId="0" fontId="50" fillId="0" borderId="21" xfId="0" applyFont="1" applyFill="1" applyBorder="1" applyAlignment="1">
      <alignment vertical="center" wrapText="1"/>
    </xf>
    <xf numFmtId="0" fontId="49" fillId="0" borderId="36" xfId="0" applyFont="1" applyFill="1" applyBorder="1" applyAlignment="1" applyProtection="1">
      <alignment horizontal="left" vertical="center" wrapText="1"/>
      <protection locked="0" hidden="1"/>
    </xf>
    <xf numFmtId="185" fontId="50" fillId="0" borderId="36" xfId="1971" applyNumberFormat="1" applyFont="1" applyFill="1" applyBorder="1" applyAlignment="1" applyProtection="1">
      <alignment horizontal="right" vertical="center" wrapText="1"/>
      <protection hidden="1"/>
    </xf>
    <xf numFmtId="0" fontId="50" fillId="0" borderId="36" xfId="0" applyFont="1" applyFill="1" applyBorder="1" applyAlignment="1">
      <alignment horizontal="right" vertical="center" wrapText="1"/>
    </xf>
    <xf numFmtId="3" fontId="50" fillId="0" borderId="17" xfId="0" applyNumberFormat="1" applyFont="1" applyFill="1" applyBorder="1" applyAlignment="1">
      <alignment horizontal="right" vertical="center"/>
    </xf>
    <xf numFmtId="0" fontId="53" fillId="0" borderId="36" xfId="0" applyFont="1" applyBorder="1"/>
    <xf numFmtId="0" fontId="53" fillId="0" borderId="17" xfId="0" applyFont="1" applyBorder="1"/>
    <xf numFmtId="0" fontId="53" fillId="0" borderId="37" xfId="0" applyFont="1" applyBorder="1"/>
    <xf numFmtId="0" fontId="53" fillId="0" borderId="34" xfId="0" applyFont="1" applyBorder="1"/>
    <xf numFmtId="0" fontId="54" fillId="25" borderId="25" xfId="0" applyFont="1" applyFill="1" applyBorder="1" applyAlignment="1">
      <alignment horizontal="right" vertical="center"/>
    </xf>
    <xf numFmtId="3" fontId="50" fillId="25" borderId="25" xfId="0" applyNumberFormat="1" applyFont="1" applyFill="1" applyBorder="1" applyAlignment="1">
      <alignment horizontal="right" vertical="center"/>
    </xf>
    <xf numFmtId="0" fontId="54" fillId="25" borderId="44" xfId="0" applyFont="1" applyFill="1" applyBorder="1" applyAlignment="1">
      <alignment horizontal="right" vertical="center"/>
    </xf>
    <xf numFmtId="0" fontId="53" fillId="25" borderId="15" xfId="0" applyFont="1" applyFill="1" applyBorder="1"/>
    <xf numFmtId="0" fontId="53" fillId="25" borderId="16" xfId="0" applyFont="1" applyFill="1" applyBorder="1"/>
    <xf numFmtId="0" fontId="53" fillId="25" borderId="43" xfId="0" applyFont="1" applyFill="1" applyBorder="1"/>
    <xf numFmtId="3" fontId="50" fillId="25" borderId="18" xfId="0" applyNumberFormat="1" applyFont="1" applyFill="1" applyBorder="1" applyAlignment="1">
      <alignment horizontal="right" vertical="center"/>
    </xf>
    <xf numFmtId="0" fontId="53" fillId="0" borderId="36" xfId="0" applyFont="1" applyBorder="1" applyAlignment="1">
      <alignment horizontal="left"/>
    </xf>
    <xf numFmtId="0" fontId="53" fillId="0" borderId="17" xfId="0" applyFont="1" applyBorder="1" applyAlignment="1">
      <alignment horizontal="left"/>
    </xf>
    <xf numFmtId="0" fontId="0" fillId="0" borderId="0" xfId="0" applyAlignment="1">
      <alignment horizontal="left"/>
    </xf>
    <xf numFmtId="0" fontId="50" fillId="0" borderId="36" xfId="0" applyFont="1" applyFill="1" applyBorder="1" applyAlignment="1">
      <alignment horizontal="justify" vertical="center" wrapText="1"/>
    </xf>
    <xf numFmtId="0" fontId="50" fillId="0" borderId="56" xfId="0" applyFont="1" applyBorder="1" applyAlignment="1">
      <alignment horizontal="center" vertical="center"/>
    </xf>
    <xf numFmtId="0" fontId="50" fillId="0" borderId="36" xfId="0" applyFont="1" applyBorder="1" applyAlignment="1">
      <alignment horizontal="center" vertical="center"/>
    </xf>
    <xf numFmtId="0" fontId="50" fillId="0" borderId="36" xfId="0" applyFont="1" applyBorder="1"/>
    <xf numFmtId="0" fontId="50" fillId="0" borderId="0" xfId="0" applyFont="1" applyBorder="1" applyAlignment="1">
      <alignment horizontal="center" vertical="center" wrapText="1"/>
    </xf>
    <xf numFmtId="0" fontId="50" fillId="0" borderId="52" xfId="0" applyFont="1" applyFill="1" applyBorder="1" applyAlignment="1">
      <alignment horizontal="center" vertical="center" wrapText="1"/>
    </xf>
    <xf numFmtId="0" fontId="50" fillId="0" borderId="39" xfId="0" applyFont="1" applyFill="1" applyBorder="1" applyAlignment="1">
      <alignment horizontal="center" vertical="center" wrapText="1"/>
    </xf>
    <xf numFmtId="0" fontId="50" fillId="0" borderId="53" xfId="0" applyFont="1" applyFill="1" applyBorder="1" applyAlignment="1">
      <alignment horizontal="center" vertical="center" wrapText="1"/>
    </xf>
    <xf numFmtId="0" fontId="50" fillId="0" borderId="53" xfId="0" applyFont="1" applyBorder="1"/>
    <xf numFmtId="0" fontId="50" fillId="0" borderId="52" xfId="0" applyFont="1" applyBorder="1" applyAlignment="1">
      <alignment horizontal="center" vertical="center" wrapText="1"/>
    </xf>
    <xf numFmtId="0" fontId="50" fillId="0" borderId="27" xfId="0" applyFont="1" applyBorder="1"/>
    <xf numFmtId="0" fontId="50" fillId="0" borderId="0" xfId="0" applyFont="1" applyBorder="1" applyAlignment="1">
      <alignment horizontal="center" vertical="center"/>
    </xf>
    <xf numFmtId="0" fontId="50" fillId="0" borderId="52" xfId="0" applyFont="1" applyBorder="1" applyAlignment="1">
      <alignment horizontal="center" vertical="center"/>
    </xf>
    <xf numFmtId="0" fontId="50" fillId="0" borderId="56" xfId="0" applyFont="1" applyBorder="1" applyAlignment="1">
      <alignment horizontal="center" vertical="center" wrapText="1"/>
    </xf>
    <xf numFmtId="0" fontId="50" fillId="0" borderId="36" xfId="0" applyFont="1" applyBorder="1" applyAlignment="1">
      <alignment horizontal="center" vertical="center" wrapText="1"/>
    </xf>
    <xf numFmtId="0" fontId="50" fillId="0" borderId="56" xfId="0" applyFont="1" applyFill="1" applyBorder="1" applyAlignment="1">
      <alignment horizontal="center" vertical="center" wrapText="1"/>
    </xf>
    <xf numFmtId="0" fontId="50" fillId="0" borderId="36" xfId="0" applyFont="1" applyFill="1" applyBorder="1" applyAlignment="1">
      <alignment horizontal="center" vertical="center" wrapText="1"/>
    </xf>
    <xf numFmtId="0" fontId="50" fillId="0" borderId="57" xfId="0" applyFont="1" applyFill="1" applyBorder="1" applyAlignment="1">
      <alignment horizontal="center" vertical="center" wrapText="1"/>
    </xf>
    <xf numFmtId="0" fontId="50" fillId="0" borderId="22" xfId="0" applyFont="1" applyFill="1" applyBorder="1" applyAlignment="1">
      <alignment horizontal="center" vertical="center" wrapText="1"/>
    </xf>
    <xf numFmtId="0" fontId="50" fillId="0" borderId="65" xfId="0" applyFont="1" applyBorder="1" applyAlignment="1">
      <alignment horizontal="center" vertical="center"/>
    </xf>
    <xf numFmtId="0" fontId="50" fillId="0" borderId="41" xfId="0" applyFont="1" applyBorder="1"/>
    <xf numFmtId="0" fontId="50" fillId="0" borderId="66" xfId="0" applyFont="1" applyBorder="1" applyAlignment="1">
      <alignment horizontal="center" vertical="center" wrapText="1"/>
    </xf>
    <xf numFmtId="0" fontId="50" fillId="0" borderId="65" xfId="0" applyFont="1" applyFill="1" applyBorder="1" applyAlignment="1">
      <alignment horizontal="center" vertical="center" wrapText="1"/>
    </xf>
    <xf numFmtId="0" fontId="50" fillId="0" borderId="16" xfId="0" applyFont="1" applyBorder="1"/>
    <xf numFmtId="0" fontId="53" fillId="25" borderId="54" xfId="0" applyFont="1" applyFill="1" applyBorder="1"/>
    <xf numFmtId="0" fontId="54" fillId="25" borderId="55" xfId="0" applyFont="1" applyFill="1" applyBorder="1" applyAlignment="1">
      <alignment horizontal="right" vertical="center"/>
    </xf>
    <xf numFmtId="3" fontId="50" fillId="25" borderId="55" xfId="0" applyNumberFormat="1" applyFont="1" applyFill="1" applyBorder="1" applyAlignment="1">
      <alignment horizontal="right" vertical="center"/>
    </xf>
    <xf numFmtId="0" fontId="53" fillId="0" borderId="69" xfId="0" applyFont="1" applyBorder="1"/>
    <xf numFmtId="0" fontId="53" fillId="25" borderId="23" xfId="0" applyFont="1" applyFill="1" applyBorder="1"/>
    <xf numFmtId="0" fontId="53" fillId="25" borderId="22" xfId="0" applyFont="1" applyFill="1" applyBorder="1"/>
    <xf numFmtId="0" fontId="52" fillId="0" borderId="29" xfId="0" applyFont="1" applyFill="1" applyBorder="1" applyAlignment="1">
      <alignment horizontal="center" vertical="center" wrapText="1"/>
    </xf>
    <xf numFmtId="0" fontId="53" fillId="0" borderId="27" xfId="0" applyFont="1" applyFill="1" applyBorder="1"/>
    <xf numFmtId="0" fontId="52" fillId="0" borderId="27" xfId="0" applyFont="1" applyFill="1" applyBorder="1" applyAlignment="1">
      <alignment horizontal="justify" vertical="center" wrapText="1"/>
    </xf>
    <xf numFmtId="3" fontId="52" fillId="0" borderId="28" xfId="355" applyNumberFormat="1" applyFont="1" applyFill="1" applyBorder="1" applyAlignment="1" applyProtection="1">
      <alignment horizontal="right" vertical="center" wrapText="1"/>
      <protection locked="0" hidden="1"/>
    </xf>
    <xf numFmtId="0" fontId="43" fillId="0" borderId="16" xfId="0" applyFont="1" applyBorder="1"/>
    <xf numFmtId="0" fontId="0" fillId="29" borderId="54" xfId="0" applyFill="1" applyBorder="1"/>
    <xf numFmtId="0" fontId="0" fillId="29" borderId="47" xfId="0" applyFill="1" applyBorder="1"/>
    <xf numFmtId="0" fontId="0" fillId="29" borderId="48" xfId="0" applyFill="1" applyBorder="1"/>
    <xf numFmtId="0" fontId="0" fillId="0" borderId="36" xfId="0" applyFill="1" applyBorder="1"/>
    <xf numFmtId="0" fontId="0" fillId="0" borderId="68" xfId="0" applyBorder="1"/>
    <xf numFmtId="0" fontId="0" fillId="0" borderId="67" xfId="0" applyBorder="1"/>
    <xf numFmtId="0" fontId="0" fillId="29" borderId="23" xfId="0" applyFill="1" applyBorder="1"/>
    <xf numFmtId="0" fontId="53" fillId="0" borderId="41" xfId="0" applyFont="1" applyFill="1" applyBorder="1"/>
    <xf numFmtId="0" fontId="53" fillId="0" borderId="20" xfId="0" applyFont="1" applyFill="1" applyBorder="1"/>
    <xf numFmtId="0" fontId="43" fillId="0" borderId="41" xfId="0" applyFont="1" applyFill="1" applyBorder="1"/>
    <xf numFmtId="0" fontId="55" fillId="0" borderId="36" xfId="0" applyFont="1" applyFill="1" applyBorder="1" applyAlignment="1">
      <alignment horizontal="justify" vertical="center"/>
    </xf>
    <xf numFmtId="4" fontId="44" fillId="0" borderId="36" xfId="0" applyNumberFormat="1" applyFont="1" applyFill="1" applyBorder="1" applyAlignment="1" applyProtection="1">
      <alignment horizontal="center" vertical="center" wrapText="1"/>
      <protection hidden="1"/>
    </xf>
    <xf numFmtId="3" fontId="45" fillId="0" borderId="36" xfId="355" applyNumberFormat="1" applyFont="1" applyFill="1" applyBorder="1" applyAlignment="1" applyProtection="1">
      <alignment horizontal="right" vertical="center" wrapText="1"/>
      <protection locked="0" hidden="1"/>
    </xf>
    <xf numFmtId="3" fontId="45" fillId="0" borderId="69" xfId="355" applyNumberFormat="1" applyFont="1" applyFill="1" applyBorder="1" applyAlignment="1" applyProtection="1">
      <alignment horizontal="right" vertical="center" wrapText="1"/>
      <protection locked="0" hidden="1"/>
    </xf>
    <xf numFmtId="4" fontId="44" fillId="0" borderId="16" xfId="0" applyNumberFormat="1" applyFont="1" applyFill="1" applyBorder="1" applyAlignment="1" applyProtection="1">
      <alignment horizontal="center" vertical="center" wrapText="1"/>
      <protection hidden="1"/>
    </xf>
    <xf numFmtId="3" fontId="45" fillId="0" borderId="16" xfId="355" applyNumberFormat="1" applyFont="1" applyFill="1" applyBorder="1" applyAlignment="1" applyProtection="1">
      <alignment horizontal="right" vertical="center" wrapText="1"/>
      <protection locked="0" hidden="1"/>
    </xf>
    <xf numFmtId="0" fontId="44" fillId="0" borderId="36" xfId="0" applyFont="1" applyFill="1" applyBorder="1" applyAlignment="1">
      <alignment horizontal="center" vertical="center" wrapText="1"/>
    </xf>
    <xf numFmtId="4" fontId="44" fillId="0" borderId="69" xfId="0" applyNumberFormat="1" applyFont="1" applyFill="1" applyBorder="1" applyAlignment="1" applyProtection="1">
      <alignment horizontal="center" vertical="center" wrapText="1"/>
      <protection hidden="1"/>
    </xf>
    <xf numFmtId="0" fontId="44" fillId="0" borderId="69" xfId="0" applyFont="1" applyFill="1" applyBorder="1" applyAlignment="1">
      <alignment horizontal="center" vertical="center" wrapText="1"/>
    </xf>
    <xf numFmtId="3" fontId="45" fillId="0" borderId="38" xfId="355" applyNumberFormat="1" applyFont="1" applyFill="1" applyBorder="1" applyAlignment="1" applyProtection="1">
      <alignment horizontal="right" vertical="center" wrapText="1"/>
      <protection locked="0" hidden="1"/>
    </xf>
    <xf numFmtId="0" fontId="44" fillId="0" borderId="70" xfId="0" applyFont="1" applyFill="1" applyBorder="1" applyAlignment="1">
      <alignment horizontal="center" vertical="center" wrapText="1"/>
    </xf>
    <xf numFmtId="0" fontId="44" fillId="0" borderId="71" xfId="0" applyFont="1" applyFill="1" applyBorder="1" applyAlignment="1">
      <alignment horizontal="right" vertical="center" wrapText="1"/>
    </xf>
    <xf numFmtId="0" fontId="55" fillId="0" borderId="69" xfId="0" applyFont="1" applyFill="1" applyBorder="1" applyAlignment="1">
      <alignment horizontal="justify" vertical="center"/>
    </xf>
    <xf numFmtId="0" fontId="56" fillId="0" borderId="25" xfId="0" applyFont="1" applyFill="1" applyBorder="1" applyAlignment="1">
      <alignment horizontal="justify" vertical="center" wrapText="1"/>
    </xf>
    <xf numFmtId="0" fontId="56" fillId="0" borderId="18" xfId="0" applyFont="1" applyFill="1" applyBorder="1" applyAlignment="1">
      <alignment horizontal="center" vertical="center" wrapText="1"/>
    </xf>
    <xf numFmtId="0" fontId="56" fillId="0" borderId="29" xfId="0" applyFont="1" applyFill="1" applyBorder="1" applyAlignment="1">
      <alignment horizontal="center" vertical="center" wrapText="1"/>
    </xf>
    <xf numFmtId="0" fontId="43" fillId="0" borderId="41" xfId="0" applyFont="1" applyFill="1" applyBorder="1" applyAlignment="1">
      <alignment horizontal="justify" vertical="center"/>
    </xf>
    <xf numFmtId="4" fontId="44" fillId="0" borderId="41" xfId="0" applyNumberFormat="1" applyFont="1" applyFill="1" applyBorder="1" applyAlignment="1" applyProtection="1">
      <alignment horizontal="center" vertical="center"/>
      <protection hidden="1"/>
    </xf>
    <xf numFmtId="3" fontId="45" fillId="0" borderId="41" xfId="355" applyNumberFormat="1" applyFont="1" applyFill="1" applyBorder="1" applyAlignment="1" applyProtection="1">
      <alignment horizontal="right" vertical="center"/>
      <protection locked="0" hidden="1"/>
    </xf>
    <xf numFmtId="0" fontId="43" fillId="0" borderId="36" xfId="0" applyFont="1" applyFill="1" applyBorder="1" applyAlignment="1">
      <alignment horizontal="justify" vertical="center"/>
    </xf>
    <xf numFmtId="4" fontId="44" fillId="0" borderId="36" xfId="0" applyNumberFormat="1" applyFont="1" applyFill="1" applyBorder="1" applyAlignment="1" applyProtection="1">
      <alignment horizontal="center" vertical="center"/>
      <protection hidden="1"/>
    </xf>
    <xf numFmtId="3" fontId="45" fillId="0" borderId="36" xfId="355" applyNumberFormat="1" applyFont="1" applyFill="1" applyBorder="1" applyAlignment="1" applyProtection="1">
      <alignment horizontal="right" vertical="center"/>
      <protection locked="0" hidden="1"/>
    </xf>
    <xf numFmtId="0" fontId="43" fillId="0" borderId="36" xfId="0" applyFont="1" applyFill="1" applyBorder="1" applyAlignment="1">
      <alignment horizontal="justify" vertical="justify"/>
    </xf>
    <xf numFmtId="0" fontId="47" fillId="0" borderId="36" xfId="0" applyFont="1" applyFill="1" applyBorder="1" applyAlignment="1">
      <alignment horizontal="justify" vertical="center"/>
    </xf>
    <xf numFmtId="0" fontId="43" fillId="0" borderId="0" xfId="0" applyFont="1" applyFill="1" applyBorder="1" applyAlignment="1">
      <alignment vertical="center"/>
    </xf>
    <xf numFmtId="0" fontId="47" fillId="0" borderId="16" xfId="0" applyFont="1" applyFill="1" applyBorder="1" applyAlignment="1">
      <alignment horizontal="justify" vertical="center"/>
    </xf>
    <xf numFmtId="0" fontId="47" fillId="0" borderId="69" xfId="0" applyFont="1" applyFill="1" applyBorder="1" applyAlignment="1">
      <alignment horizontal="justify" vertical="center"/>
    </xf>
    <xf numFmtId="3" fontId="45" fillId="0" borderId="69" xfId="355" applyNumberFormat="1" applyFont="1" applyFill="1" applyBorder="1" applyAlignment="1" applyProtection="1">
      <alignment horizontal="right" vertical="center"/>
      <protection locked="0" hidden="1"/>
    </xf>
    <xf numFmtId="0" fontId="47" fillId="0" borderId="16" xfId="0" applyFont="1" applyFill="1" applyBorder="1" applyAlignment="1">
      <alignment horizontal="left" vertical="center"/>
    </xf>
    <xf numFmtId="4" fontId="44" fillId="0" borderId="16" xfId="0" applyNumberFormat="1" applyFont="1" applyFill="1" applyBorder="1" applyAlignment="1" applyProtection="1">
      <alignment horizontal="center" vertical="center"/>
      <protection hidden="1"/>
    </xf>
    <xf numFmtId="3" fontId="45" fillId="0" borderId="16" xfId="355" applyNumberFormat="1" applyFont="1" applyFill="1" applyBorder="1" applyAlignment="1" applyProtection="1">
      <alignment horizontal="right" vertical="center"/>
      <protection locked="0" hidden="1"/>
    </xf>
    <xf numFmtId="0" fontId="44" fillId="0" borderId="36" xfId="0" applyFont="1" applyFill="1" applyBorder="1" applyAlignment="1">
      <alignment horizontal="center" vertical="center"/>
    </xf>
    <xf numFmtId="4" fontId="44" fillId="0" borderId="69" xfId="0" applyNumberFormat="1" applyFont="1" applyFill="1" applyBorder="1" applyAlignment="1" applyProtection="1">
      <alignment horizontal="center" vertical="center"/>
      <protection hidden="1"/>
    </xf>
    <xf numFmtId="0" fontId="44" fillId="0" borderId="69" xfId="0" applyFont="1" applyFill="1" applyBorder="1" applyAlignment="1">
      <alignment horizontal="center" vertical="center"/>
    </xf>
    <xf numFmtId="3" fontId="45" fillId="0" borderId="38" xfId="355" applyNumberFormat="1" applyFont="1" applyFill="1" applyBorder="1" applyAlignment="1" applyProtection="1">
      <alignment horizontal="right" vertical="center"/>
      <protection locked="0" hidden="1"/>
    </xf>
    <xf numFmtId="0" fontId="44" fillId="0" borderId="70" xfId="0" applyFont="1" applyFill="1" applyBorder="1" applyAlignment="1">
      <alignment horizontal="center" vertical="center"/>
    </xf>
    <xf numFmtId="0" fontId="44" fillId="0" borderId="71" xfId="0" applyFont="1" applyFill="1" applyBorder="1" applyAlignment="1">
      <alignment horizontal="right" vertical="center"/>
    </xf>
    <xf numFmtId="3" fontId="45" fillId="0" borderId="71" xfId="355" applyNumberFormat="1" applyFont="1" applyFill="1" applyBorder="1" applyAlignment="1" applyProtection="1">
      <alignment horizontal="right" vertical="center"/>
      <protection locked="0" hidden="1"/>
    </xf>
    <xf numFmtId="0" fontId="43" fillId="0" borderId="69" xfId="0" applyFont="1" applyFill="1" applyBorder="1" applyAlignment="1">
      <alignment horizontal="justify" vertical="center"/>
    </xf>
    <xf numFmtId="4" fontId="44" fillId="0" borderId="22" xfId="0" applyNumberFormat="1" applyFont="1" applyFill="1" applyBorder="1" applyAlignment="1" applyProtection="1">
      <alignment horizontal="center" vertical="center" wrapText="1"/>
      <protection hidden="1"/>
    </xf>
    <xf numFmtId="3" fontId="45" fillId="0" borderId="22" xfId="355" applyNumberFormat="1" applyFont="1" applyFill="1" applyBorder="1" applyAlignment="1" applyProtection="1">
      <alignment horizontal="right" vertical="center" wrapText="1"/>
      <protection locked="0" hidden="1"/>
    </xf>
    <xf numFmtId="0" fontId="43" fillId="0" borderId="69" xfId="0" applyFont="1" applyFill="1" applyBorder="1" applyAlignment="1">
      <alignment horizontal="justify" vertical="center" wrapText="1"/>
    </xf>
    <xf numFmtId="3" fontId="45" fillId="0" borderId="71" xfId="355" applyNumberFormat="1" applyFont="1" applyFill="1" applyBorder="1" applyAlignment="1" applyProtection="1">
      <alignment horizontal="right" vertical="center" wrapText="1"/>
      <protection locked="0" hidden="1"/>
    </xf>
    <xf numFmtId="0" fontId="47" fillId="0" borderId="36" xfId="0" applyFont="1" applyFill="1" applyBorder="1" applyAlignment="1">
      <alignment horizontal="justify" vertical="justify" wrapText="1"/>
    </xf>
    <xf numFmtId="4" fontId="46" fillId="0" borderId="22" xfId="0" applyNumberFormat="1" applyFont="1" applyFill="1" applyBorder="1" applyAlignment="1" applyProtection="1">
      <alignment horizontal="center" vertical="center" wrapText="1"/>
      <protection hidden="1"/>
    </xf>
    <xf numFmtId="3" fontId="57" fillId="0" borderId="22" xfId="355" applyNumberFormat="1" applyFont="1" applyFill="1" applyBorder="1" applyAlignment="1" applyProtection="1">
      <alignment horizontal="right" vertical="center" wrapText="1"/>
      <protection locked="0" hidden="1"/>
    </xf>
    <xf numFmtId="4" fontId="46" fillId="0" borderId="36" xfId="0" applyNumberFormat="1" applyFont="1" applyFill="1" applyBorder="1" applyAlignment="1" applyProtection="1">
      <alignment horizontal="center" vertical="center" wrapText="1"/>
      <protection hidden="1"/>
    </xf>
    <xf numFmtId="3" fontId="57" fillId="0" borderId="36" xfId="355" applyNumberFormat="1" applyFont="1" applyFill="1" applyBorder="1" applyAlignment="1" applyProtection="1">
      <alignment horizontal="right" vertical="center" wrapText="1"/>
      <protection locked="0" hidden="1"/>
    </xf>
    <xf numFmtId="4" fontId="46" fillId="0" borderId="16" xfId="0" applyNumberFormat="1" applyFont="1" applyFill="1" applyBorder="1" applyAlignment="1" applyProtection="1">
      <alignment horizontal="center" vertical="center" wrapText="1"/>
      <protection hidden="1"/>
    </xf>
    <xf numFmtId="3" fontId="57" fillId="0" borderId="16" xfId="355" applyNumberFormat="1" applyFont="1" applyFill="1" applyBorder="1" applyAlignment="1" applyProtection="1">
      <alignment horizontal="right" vertical="center" wrapText="1"/>
      <protection locked="0" hidden="1"/>
    </xf>
    <xf numFmtId="0" fontId="46" fillId="0" borderId="36" xfId="0" applyFont="1" applyFill="1" applyBorder="1" applyAlignment="1">
      <alignment horizontal="center" vertical="center" wrapText="1"/>
    </xf>
    <xf numFmtId="3" fontId="57" fillId="0" borderId="38" xfId="355" applyNumberFormat="1" applyFont="1" applyFill="1" applyBorder="1" applyAlignment="1" applyProtection="1">
      <alignment horizontal="right" vertical="center" wrapText="1"/>
      <protection locked="0" hidden="1"/>
    </xf>
    <xf numFmtId="0" fontId="46" fillId="0" borderId="25" xfId="0" applyFont="1" applyFill="1" applyBorder="1" applyAlignment="1">
      <alignment horizontal="justify" vertical="center" wrapText="1"/>
    </xf>
    <xf numFmtId="0" fontId="46" fillId="0" borderId="18" xfId="0" applyFont="1" applyFill="1" applyBorder="1" applyAlignment="1">
      <alignment horizontal="center" vertical="center" wrapText="1"/>
    </xf>
    <xf numFmtId="0" fontId="46" fillId="0" borderId="29" xfId="0" applyFont="1" applyFill="1" applyBorder="1" applyAlignment="1">
      <alignment horizontal="right" vertical="center" wrapText="1"/>
    </xf>
    <xf numFmtId="0" fontId="56" fillId="0" borderId="29" xfId="0" applyFont="1" applyFill="1" applyBorder="1" applyAlignment="1">
      <alignment horizontal="right" vertical="center" wrapText="1"/>
    </xf>
    <xf numFmtId="0" fontId="43" fillId="0" borderId="36" xfId="0" applyFont="1" applyFill="1" applyBorder="1" applyAlignment="1">
      <alignment horizontal="justify" vertical="top" wrapText="1"/>
    </xf>
    <xf numFmtId="3" fontId="45" fillId="0" borderId="37" xfId="355" applyNumberFormat="1" applyFont="1" applyFill="1" applyBorder="1" applyAlignment="1" applyProtection="1">
      <alignment horizontal="right" vertical="center" wrapText="1"/>
      <protection locked="0" hidden="1"/>
    </xf>
    <xf numFmtId="4" fontId="44" fillId="0" borderId="37" xfId="0" applyNumberFormat="1" applyFont="1" applyFill="1" applyBorder="1" applyAlignment="1" applyProtection="1">
      <alignment horizontal="center" vertical="center" wrapText="1"/>
      <protection hidden="1"/>
    </xf>
    <xf numFmtId="0" fontId="43" fillId="0" borderId="37" xfId="0" applyFont="1" applyFill="1" applyBorder="1" applyAlignment="1">
      <alignment horizontal="justify" vertical="center" wrapText="1"/>
    </xf>
    <xf numFmtId="0" fontId="44" fillId="0" borderId="37" xfId="0" applyFont="1" applyFill="1" applyBorder="1" applyAlignment="1">
      <alignment horizontal="center" vertical="center" wrapText="1"/>
    </xf>
    <xf numFmtId="3" fontId="45" fillId="0" borderId="72" xfId="355" applyNumberFormat="1" applyFont="1" applyFill="1" applyBorder="1" applyAlignment="1" applyProtection="1">
      <alignment horizontal="right" vertical="center" wrapText="1"/>
      <protection locked="0" hidden="1"/>
    </xf>
    <xf numFmtId="0" fontId="43" fillId="0" borderId="36" xfId="0" applyFont="1" applyFill="1" applyBorder="1" applyAlignment="1">
      <alignment horizontal="left" vertical="top" wrapText="1"/>
    </xf>
    <xf numFmtId="3" fontId="57" fillId="0" borderId="37" xfId="355" applyNumberFormat="1" applyFont="1" applyFill="1" applyBorder="1" applyAlignment="1" applyProtection="1">
      <alignment horizontal="right" vertical="center" wrapText="1"/>
      <protection locked="0" hidden="1"/>
    </xf>
    <xf numFmtId="4" fontId="46" fillId="0" borderId="37" xfId="0" applyNumberFormat="1" applyFont="1" applyFill="1" applyBorder="1" applyAlignment="1" applyProtection="1">
      <alignment horizontal="center" vertical="center" wrapText="1"/>
      <protection hidden="1"/>
    </xf>
    <xf numFmtId="0" fontId="46" fillId="0" borderId="37" xfId="0" applyFont="1" applyFill="1" applyBorder="1" applyAlignment="1">
      <alignment horizontal="center" vertical="center" wrapText="1"/>
    </xf>
    <xf numFmtId="0" fontId="46" fillId="0" borderId="39" xfId="0" applyFont="1" applyFill="1" applyBorder="1" applyAlignment="1">
      <alignment horizontal="center" vertical="center" wrapText="1"/>
    </xf>
    <xf numFmtId="0" fontId="46" fillId="0" borderId="72" xfId="0" applyFont="1" applyFill="1" applyBorder="1" applyAlignment="1">
      <alignment horizontal="right" vertical="center" wrapText="1"/>
    </xf>
    <xf numFmtId="3" fontId="57" fillId="0" borderId="72" xfId="355" applyNumberFormat="1" applyFont="1" applyFill="1" applyBorder="1" applyAlignment="1" applyProtection="1">
      <alignment horizontal="right" vertical="center" wrapText="1"/>
      <protection locked="0" hidden="1"/>
    </xf>
    <xf numFmtId="0" fontId="47" fillId="0" borderId="37" xfId="0" applyFont="1" applyFill="1" applyBorder="1" applyAlignment="1">
      <alignment horizontal="justify" vertical="center" wrapText="1"/>
    </xf>
    <xf numFmtId="0" fontId="49" fillId="25" borderId="27" xfId="0" applyFont="1" applyFill="1" applyBorder="1" applyAlignment="1" applyProtection="1">
      <alignment horizontal="left" vertical="center"/>
      <protection locked="0"/>
    </xf>
    <xf numFmtId="0" fontId="49" fillId="25" borderId="28" xfId="0" applyFont="1" applyFill="1" applyBorder="1" applyAlignment="1" applyProtection="1">
      <alignment horizontal="left" vertical="center"/>
      <protection locked="0"/>
    </xf>
    <xf numFmtId="0" fontId="48" fillId="0" borderId="30" xfId="0" applyFont="1" applyBorder="1" applyAlignment="1">
      <alignment horizontal="center" vertical="center"/>
    </xf>
    <xf numFmtId="0" fontId="48" fillId="0" borderId="29" xfId="0" applyFont="1" applyBorder="1" applyAlignment="1">
      <alignment horizontal="center" vertical="center"/>
    </xf>
    <xf numFmtId="0" fontId="48" fillId="0" borderId="18" xfId="0" applyFont="1" applyBorder="1" applyAlignment="1">
      <alignment horizontal="center" vertical="center"/>
    </xf>
    <xf numFmtId="0" fontId="48" fillId="0" borderId="30" xfId="0" applyFont="1" applyBorder="1" applyAlignment="1">
      <alignment wrapText="1"/>
    </xf>
    <xf numFmtId="0" fontId="48" fillId="0" borderId="29" xfId="0" applyFont="1" applyBorder="1" applyAlignment="1"/>
    <xf numFmtId="0" fontId="48" fillId="0" borderId="18" xfId="0" applyFont="1" applyBorder="1" applyAlignment="1"/>
    <xf numFmtId="0" fontId="49" fillId="0" borderId="10" xfId="0" applyFont="1" applyBorder="1" applyAlignment="1" applyProtection="1">
      <alignment horizontal="center" vertical="center" wrapText="1"/>
      <protection locked="0"/>
    </xf>
    <xf numFmtId="0" fontId="49" fillId="0" borderId="11" xfId="0" applyFont="1" applyBorder="1" applyAlignment="1" applyProtection="1">
      <alignment horizontal="center" vertical="center" wrapText="1"/>
      <protection locked="0"/>
    </xf>
    <xf numFmtId="0" fontId="49" fillId="26" borderId="11" xfId="0" applyFont="1" applyFill="1" applyBorder="1" applyAlignment="1" applyProtection="1">
      <alignment horizontal="center" vertical="center" wrapText="1"/>
      <protection locked="0"/>
    </xf>
    <xf numFmtId="0" fontId="49" fillId="0" borderId="12" xfId="0" applyFont="1" applyBorder="1" applyAlignment="1" applyProtection="1">
      <alignment horizontal="center" vertical="center" wrapText="1"/>
      <protection locked="0"/>
    </xf>
    <xf numFmtId="0" fontId="49" fillId="0" borderId="13" xfId="0" applyFont="1" applyBorder="1" applyAlignment="1" applyProtection="1">
      <alignment horizontal="center" vertical="center" wrapText="1"/>
      <protection locked="0"/>
    </xf>
    <xf numFmtId="0" fontId="49" fillId="0" borderId="14" xfId="0" applyFont="1" applyBorder="1" applyAlignment="1" applyProtection="1">
      <alignment horizontal="center" vertical="center" wrapText="1"/>
      <protection locked="0"/>
    </xf>
    <xf numFmtId="0" fontId="49" fillId="26" borderId="14" xfId="0" applyFont="1" applyFill="1" applyBorder="1" applyAlignment="1" applyProtection="1">
      <alignment horizontal="center" vertical="center" wrapText="1"/>
      <protection locked="0"/>
    </xf>
    <xf numFmtId="0" fontId="49" fillId="0" borderId="63" xfId="0" applyFont="1" applyBorder="1" applyAlignment="1" applyProtection="1">
      <alignment horizontal="center" vertical="center" wrapText="1"/>
      <protection locked="0"/>
    </xf>
    <xf numFmtId="0" fontId="49" fillId="27" borderId="30" xfId="0" applyFont="1" applyFill="1" applyBorder="1" applyAlignment="1" applyProtection="1">
      <alignment horizontal="center" vertical="center"/>
      <protection hidden="1"/>
    </xf>
    <xf numFmtId="0" fontId="49" fillId="27" borderId="29" xfId="0" applyFont="1" applyFill="1" applyBorder="1" applyAlignment="1" applyProtection="1">
      <alignment horizontal="center" vertical="center"/>
      <protection hidden="1"/>
    </xf>
    <xf numFmtId="0" fontId="49" fillId="27" borderId="18" xfId="0" applyFont="1" applyFill="1" applyBorder="1" applyAlignment="1" applyProtection="1">
      <alignment horizontal="center" vertical="center"/>
      <protection hidden="1"/>
    </xf>
    <xf numFmtId="0" fontId="49" fillId="0" borderId="10" xfId="0" applyFont="1" applyFill="1" applyBorder="1" applyAlignment="1" applyProtection="1">
      <alignment horizontal="left" vertical="center"/>
      <protection hidden="1"/>
    </xf>
    <xf numFmtId="0" fontId="49" fillId="0" borderId="11" xfId="0" applyFont="1" applyFill="1" applyBorder="1" applyAlignment="1" applyProtection="1">
      <alignment horizontal="left" vertical="center"/>
      <protection hidden="1"/>
    </xf>
    <xf numFmtId="0" fontId="49" fillId="0" borderId="12" xfId="0" applyFont="1" applyFill="1" applyBorder="1" applyAlignment="1" applyProtection="1">
      <alignment horizontal="left" vertical="center"/>
      <protection hidden="1"/>
    </xf>
    <xf numFmtId="0" fontId="37" fillId="0" borderId="10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12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/>
    </xf>
    <xf numFmtId="0" fontId="37" fillId="0" borderId="63" xfId="0" applyFont="1" applyBorder="1" applyAlignment="1">
      <alignment horizontal="center" vertical="center"/>
    </xf>
    <xf numFmtId="0" fontId="42" fillId="0" borderId="10" xfId="0" applyFont="1" applyBorder="1" applyAlignment="1" applyProtection="1">
      <alignment horizontal="center" vertical="center" wrapText="1"/>
      <protection locked="0"/>
    </xf>
    <xf numFmtId="0" fontId="42" fillId="0" borderId="11" xfId="0" applyFont="1" applyBorder="1" applyAlignment="1" applyProtection="1">
      <alignment horizontal="center" vertical="center" wrapText="1"/>
      <protection locked="0"/>
    </xf>
    <xf numFmtId="0" fontId="42" fillId="26" borderId="11" xfId="0" applyFont="1" applyFill="1" applyBorder="1" applyAlignment="1" applyProtection="1">
      <alignment horizontal="center" vertical="center" wrapText="1"/>
      <protection locked="0"/>
    </xf>
    <xf numFmtId="0" fontId="42" fillId="0" borderId="12" xfId="0" applyFont="1" applyBorder="1" applyAlignment="1" applyProtection="1">
      <alignment horizontal="center" vertical="center" wrapText="1"/>
      <protection locked="0"/>
    </xf>
    <xf numFmtId="0" fontId="42" fillId="0" borderId="13" xfId="0" applyFont="1" applyBorder="1" applyAlignment="1" applyProtection="1">
      <alignment horizontal="center" vertical="center" wrapText="1"/>
      <protection locked="0"/>
    </xf>
    <xf numFmtId="0" fontId="42" fillId="0" borderId="14" xfId="0" applyFont="1" applyBorder="1" applyAlignment="1" applyProtection="1">
      <alignment horizontal="center" vertical="center" wrapText="1"/>
      <protection locked="0"/>
    </xf>
    <xf numFmtId="0" fontId="42" fillId="26" borderId="14" xfId="0" applyFont="1" applyFill="1" applyBorder="1" applyAlignment="1" applyProtection="1">
      <alignment horizontal="center" vertical="center" wrapText="1"/>
      <protection locked="0"/>
    </xf>
    <xf numFmtId="0" fontId="42" fillId="0" borderId="63" xfId="0" applyFont="1" applyBorder="1" applyAlignment="1" applyProtection="1">
      <alignment horizontal="center" vertical="center" wrapText="1"/>
      <protection locked="0"/>
    </xf>
    <xf numFmtId="0" fontId="26" fillId="27" borderId="30" xfId="0" applyFont="1" applyFill="1" applyBorder="1" applyAlignment="1" applyProtection="1">
      <alignment horizontal="center" vertical="center"/>
      <protection hidden="1"/>
    </xf>
    <xf numFmtId="0" fontId="26" fillId="27" borderId="29" xfId="0" applyFont="1" applyFill="1" applyBorder="1" applyAlignment="1" applyProtection="1">
      <alignment horizontal="center" vertical="center"/>
      <protection hidden="1"/>
    </xf>
    <xf numFmtId="0" fontId="26" fillId="27" borderId="18" xfId="0" applyFont="1" applyFill="1" applyBorder="1" applyAlignment="1" applyProtection="1">
      <alignment horizontal="center" vertical="center"/>
      <protection hidden="1"/>
    </xf>
    <xf numFmtId="0" fontId="38" fillId="0" borderId="13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/>
    </xf>
    <xf numFmtId="0" fontId="36" fillId="0" borderId="63" xfId="0" applyFont="1" applyBorder="1" applyAlignment="1">
      <alignment horizontal="center" vertical="center"/>
    </xf>
    <xf numFmtId="0" fontId="26" fillId="0" borderId="10" xfId="0" applyFont="1" applyFill="1" applyBorder="1" applyAlignment="1" applyProtection="1">
      <alignment horizontal="left" vertical="center"/>
      <protection hidden="1"/>
    </xf>
    <xf numFmtId="0" fontId="26" fillId="0" borderId="11" xfId="0" applyFont="1" applyFill="1" applyBorder="1" applyAlignment="1" applyProtection="1">
      <alignment horizontal="left" vertical="center"/>
      <protection hidden="1"/>
    </xf>
    <xf numFmtId="0" fontId="26" fillId="0" borderId="12" xfId="0" applyFont="1" applyFill="1" applyBorder="1" applyAlignment="1" applyProtection="1">
      <alignment horizontal="left" vertical="center"/>
      <protection hidden="1"/>
    </xf>
    <xf numFmtId="0" fontId="39" fillId="25" borderId="27" xfId="0" applyFont="1" applyFill="1" applyBorder="1" applyAlignment="1" applyProtection="1">
      <alignment horizontal="left" vertical="center"/>
      <protection locked="0"/>
    </xf>
    <xf numFmtId="0" fontId="39" fillId="25" borderId="28" xfId="0" applyFont="1" applyFill="1" applyBorder="1" applyAlignment="1" applyProtection="1">
      <alignment horizontal="left" vertical="center"/>
      <protection locked="0"/>
    </xf>
    <xf numFmtId="0" fontId="49" fillId="25" borderId="61" xfId="0" applyFont="1" applyFill="1" applyBorder="1" applyAlignment="1" applyProtection="1">
      <alignment horizontal="left" vertical="center"/>
      <protection locked="0"/>
    </xf>
    <xf numFmtId="0" fontId="49" fillId="25" borderId="62" xfId="0" applyFont="1" applyFill="1" applyBorder="1" applyAlignment="1" applyProtection="1">
      <alignment horizontal="left" vertical="center"/>
      <protection locked="0"/>
    </xf>
    <xf numFmtId="0" fontId="49" fillId="25" borderId="58" xfId="0" applyFont="1" applyFill="1" applyBorder="1" applyAlignment="1" applyProtection="1">
      <alignment horizontal="left" vertical="center"/>
      <protection locked="0"/>
    </xf>
    <xf numFmtId="0" fontId="49" fillId="25" borderId="20" xfId="0" applyFont="1" applyFill="1" applyBorder="1" applyAlignment="1" applyProtection="1">
      <alignment horizontal="left" vertical="center"/>
      <protection locked="0"/>
    </xf>
    <xf numFmtId="0" fontId="37" fillId="0" borderId="13" xfId="0" applyFont="1" applyBorder="1" applyAlignment="1">
      <alignment vertical="top" wrapText="1"/>
    </xf>
    <xf numFmtId="0" fontId="37" fillId="0" borderId="14" xfId="0" applyFont="1" applyBorder="1" applyAlignment="1">
      <alignment vertical="top"/>
    </xf>
    <xf numFmtId="0" fontId="37" fillId="0" borderId="63" xfId="0" applyFont="1" applyBorder="1" applyAlignment="1">
      <alignment vertical="top"/>
    </xf>
    <xf numFmtId="0" fontId="26" fillId="0" borderId="30" xfId="0" applyFont="1" applyFill="1" applyBorder="1" applyAlignment="1" applyProtection="1">
      <alignment horizontal="center" vertical="center"/>
      <protection hidden="1"/>
    </xf>
    <xf numFmtId="0" fontId="26" fillId="0" borderId="29" xfId="0" applyFont="1" applyFill="1" applyBorder="1" applyAlignment="1" applyProtection="1">
      <alignment horizontal="center" vertical="center"/>
      <protection hidden="1"/>
    </xf>
    <xf numFmtId="0" fontId="26" fillId="0" borderId="18" xfId="0" applyFont="1" applyFill="1" applyBorder="1" applyAlignment="1" applyProtection="1">
      <alignment horizontal="center" vertical="center"/>
      <protection hidden="1"/>
    </xf>
  </cellXfs>
  <cellStyles count="1972">
    <cellStyle name="0,0_x000d__x000a_NA_x000d__x000a_" xfId="10"/>
    <cellStyle name="0,0_x000d__x000a_NA_x000d__x000a_ 2" xfId="11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20% - Énfasis1 2" xfId="18"/>
    <cellStyle name="20% - Énfasis2 2" xfId="19"/>
    <cellStyle name="20% - Énfasis3 2" xfId="20"/>
    <cellStyle name="20% - Énfasis4 2" xfId="21"/>
    <cellStyle name="20% - Énfasis5 2" xfId="22"/>
    <cellStyle name="20% - Énfasis6 2" xfId="23"/>
    <cellStyle name="40% - Accent1" xfId="24"/>
    <cellStyle name="40% - Accent2" xfId="25"/>
    <cellStyle name="40% - Accent3" xfId="26"/>
    <cellStyle name="40% - Accent4" xfId="27"/>
    <cellStyle name="40% - Accent5" xfId="28"/>
    <cellStyle name="40% - Accent6" xfId="29"/>
    <cellStyle name="40% - Énfasis1 2" xfId="30"/>
    <cellStyle name="40% - Énfasis2 2" xfId="31"/>
    <cellStyle name="40% - Énfasis3 2" xfId="32"/>
    <cellStyle name="40% - Énfasis4 2" xfId="33"/>
    <cellStyle name="40% - Énfasis5 2" xfId="34"/>
    <cellStyle name="40% - Énfasis6 2" xfId="35"/>
    <cellStyle name="60% - Accent1" xfId="36"/>
    <cellStyle name="60% - Accent2" xfId="37"/>
    <cellStyle name="60% - Accent3" xfId="38"/>
    <cellStyle name="60% - Accent4" xfId="39"/>
    <cellStyle name="60% - Accent5" xfId="40"/>
    <cellStyle name="60% - Accent6" xfId="41"/>
    <cellStyle name="60% - Énfasis1 2" xfId="42"/>
    <cellStyle name="60% - Énfasis2 2" xfId="43"/>
    <cellStyle name="60% - Énfasis3 2" xfId="44"/>
    <cellStyle name="60% - Énfasis4 2" xfId="45"/>
    <cellStyle name="60% - Énfasis5 2" xfId="46"/>
    <cellStyle name="60% - Énfasis6 2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Buena 2" xfId="55"/>
    <cellStyle name="Calculation" xfId="56"/>
    <cellStyle name="Calculation 10" xfId="240"/>
    <cellStyle name="Calculation 10 2" xfId="356"/>
    <cellStyle name="Calculation 10 3" xfId="357"/>
    <cellStyle name="Calculation 11" xfId="241"/>
    <cellStyle name="Calculation 11 2" xfId="358"/>
    <cellStyle name="Calculation 11 3" xfId="359"/>
    <cellStyle name="Calculation 12" xfId="360"/>
    <cellStyle name="Calculation 12 2" xfId="361"/>
    <cellStyle name="Calculation 12 3" xfId="362"/>
    <cellStyle name="Calculation 13" xfId="363"/>
    <cellStyle name="Calculation 13 2" xfId="364"/>
    <cellStyle name="Calculation 13 3" xfId="365"/>
    <cellStyle name="Calculation 14" xfId="366"/>
    <cellStyle name="Calculation 14 2" xfId="367"/>
    <cellStyle name="Calculation 14 3" xfId="368"/>
    <cellStyle name="Calculation 15" xfId="369"/>
    <cellStyle name="Calculation 15 2" xfId="370"/>
    <cellStyle name="Calculation 15 3" xfId="371"/>
    <cellStyle name="Calculation 16" xfId="372"/>
    <cellStyle name="Calculation 16 2" xfId="373"/>
    <cellStyle name="Calculation 16 3" xfId="374"/>
    <cellStyle name="Calculation 17" xfId="375"/>
    <cellStyle name="Calculation 17 2" xfId="376"/>
    <cellStyle name="Calculation 17 3" xfId="377"/>
    <cellStyle name="Calculation 18" xfId="378"/>
    <cellStyle name="Calculation 18 2" xfId="379"/>
    <cellStyle name="Calculation 18 3" xfId="380"/>
    <cellStyle name="Calculation 19" xfId="381"/>
    <cellStyle name="Calculation 19 2" xfId="382"/>
    <cellStyle name="Calculation 19 3" xfId="383"/>
    <cellStyle name="Calculation 2" xfId="242"/>
    <cellStyle name="Calculation 2 2" xfId="384"/>
    <cellStyle name="Calculation 2 2 2" xfId="385"/>
    <cellStyle name="Calculation 2 2 2 2" xfId="386"/>
    <cellStyle name="Calculation 2 2 2 3" xfId="387"/>
    <cellStyle name="Calculation 2 2 3" xfId="388"/>
    <cellStyle name="Calculation 2 2 3 2" xfId="389"/>
    <cellStyle name="Calculation 2 2 3 3" xfId="390"/>
    <cellStyle name="Calculation 2 2 4" xfId="391"/>
    <cellStyle name="Calculation 2 2 5" xfId="392"/>
    <cellStyle name="Calculation 2 3" xfId="393"/>
    <cellStyle name="Calculation 2 3 2" xfId="394"/>
    <cellStyle name="Calculation 2 3 2 2" xfId="395"/>
    <cellStyle name="Calculation 2 3 2 3" xfId="396"/>
    <cellStyle name="Calculation 2 3 3" xfId="397"/>
    <cellStyle name="Calculation 2 3 3 2" xfId="398"/>
    <cellStyle name="Calculation 2 3 3 3" xfId="399"/>
    <cellStyle name="Calculation 2 3 4" xfId="400"/>
    <cellStyle name="Calculation 2 3 5" xfId="401"/>
    <cellStyle name="Calculation 2 4" xfId="402"/>
    <cellStyle name="Calculation 2 4 2" xfId="403"/>
    <cellStyle name="Calculation 2 4 3" xfId="404"/>
    <cellStyle name="Calculation 2 5" xfId="405"/>
    <cellStyle name="Calculation 2 5 2" xfId="406"/>
    <cellStyle name="Calculation 2 5 3" xfId="407"/>
    <cellStyle name="Calculation 2 6" xfId="408"/>
    <cellStyle name="Calculation 2 7" xfId="409"/>
    <cellStyle name="Calculation 20" xfId="410"/>
    <cellStyle name="Calculation 20 2" xfId="411"/>
    <cellStyle name="Calculation 20 3" xfId="412"/>
    <cellStyle name="Calculation 21" xfId="413"/>
    <cellStyle name="Calculation 21 2" xfId="414"/>
    <cellStyle name="Calculation 21 3" xfId="415"/>
    <cellStyle name="Calculation 22" xfId="416"/>
    <cellStyle name="Calculation 22 2" xfId="417"/>
    <cellStyle name="Calculation 22 3" xfId="418"/>
    <cellStyle name="Calculation 23" xfId="419"/>
    <cellStyle name="Calculation 23 2" xfId="420"/>
    <cellStyle name="Calculation 23 3" xfId="421"/>
    <cellStyle name="Calculation 24" xfId="422"/>
    <cellStyle name="Calculation 24 2" xfId="423"/>
    <cellStyle name="Calculation 24 3" xfId="424"/>
    <cellStyle name="Calculation 25" xfId="425"/>
    <cellStyle name="Calculation 25 2" xfId="426"/>
    <cellStyle name="Calculation 25 3" xfId="427"/>
    <cellStyle name="Calculation 26" xfId="428"/>
    <cellStyle name="Calculation 26 2" xfId="429"/>
    <cellStyle name="Calculation 26 3" xfId="430"/>
    <cellStyle name="Calculation 27" xfId="431"/>
    <cellStyle name="Calculation 27 2" xfId="432"/>
    <cellStyle name="Calculation 27 3" xfId="433"/>
    <cellStyle name="Calculation 28" xfId="434"/>
    <cellStyle name="Calculation 28 2" xfId="435"/>
    <cellStyle name="Calculation 28 3" xfId="436"/>
    <cellStyle name="Calculation 29" xfId="437"/>
    <cellStyle name="Calculation 29 2" xfId="438"/>
    <cellStyle name="Calculation 29 3" xfId="439"/>
    <cellStyle name="Calculation 3" xfId="243"/>
    <cellStyle name="Calculation 3 2" xfId="440"/>
    <cellStyle name="Calculation 3 2 2" xfId="441"/>
    <cellStyle name="Calculation 3 2 2 2" xfId="442"/>
    <cellStyle name="Calculation 3 2 2 3" xfId="443"/>
    <cellStyle name="Calculation 3 2 3" xfId="444"/>
    <cellStyle name="Calculation 3 2 3 2" xfId="445"/>
    <cellStyle name="Calculation 3 2 3 3" xfId="446"/>
    <cellStyle name="Calculation 3 2 4" xfId="447"/>
    <cellStyle name="Calculation 3 2 5" xfId="448"/>
    <cellStyle name="Calculation 3 3" xfId="449"/>
    <cellStyle name="Calculation 3 3 2" xfId="450"/>
    <cellStyle name="Calculation 3 3 2 2" xfId="451"/>
    <cellStyle name="Calculation 3 3 2 3" xfId="452"/>
    <cellStyle name="Calculation 3 3 3" xfId="453"/>
    <cellStyle name="Calculation 3 3 3 2" xfId="454"/>
    <cellStyle name="Calculation 3 3 3 3" xfId="455"/>
    <cellStyle name="Calculation 3 3 4" xfId="456"/>
    <cellStyle name="Calculation 3 3 5" xfId="457"/>
    <cellStyle name="Calculation 3 4" xfId="458"/>
    <cellStyle name="Calculation 3 4 2" xfId="459"/>
    <cellStyle name="Calculation 3 4 3" xfId="460"/>
    <cellStyle name="Calculation 3 5" xfId="461"/>
    <cellStyle name="Calculation 3 5 2" xfId="462"/>
    <cellStyle name="Calculation 3 5 3" xfId="463"/>
    <cellStyle name="Calculation 3 6" xfId="464"/>
    <cellStyle name="Calculation 3 7" xfId="465"/>
    <cellStyle name="Calculation 30" xfId="466"/>
    <cellStyle name="Calculation 30 2" xfId="467"/>
    <cellStyle name="Calculation 30 3" xfId="468"/>
    <cellStyle name="Calculation 31" xfId="469"/>
    <cellStyle name="Calculation 31 2" xfId="470"/>
    <cellStyle name="Calculation 31 3" xfId="471"/>
    <cellStyle name="Calculation 32" xfId="472"/>
    <cellStyle name="Calculation 32 2" xfId="473"/>
    <cellStyle name="Calculation 32 3" xfId="474"/>
    <cellStyle name="Calculation 33" xfId="475"/>
    <cellStyle name="Calculation 33 2" xfId="476"/>
    <cellStyle name="Calculation 33 3" xfId="477"/>
    <cellStyle name="Calculation 34" xfId="478"/>
    <cellStyle name="Calculation 34 2" xfId="479"/>
    <cellStyle name="Calculation 34 3" xfId="480"/>
    <cellStyle name="Calculation 35" xfId="481"/>
    <cellStyle name="Calculation 35 2" xfId="482"/>
    <cellStyle name="Calculation 35 3" xfId="483"/>
    <cellStyle name="Calculation 36" xfId="484"/>
    <cellStyle name="Calculation 36 2" xfId="485"/>
    <cellStyle name="Calculation 36 3" xfId="486"/>
    <cellStyle name="Calculation 37" xfId="487"/>
    <cellStyle name="Calculation 37 2" xfId="488"/>
    <cellStyle name="Calculation 37 3" xfId="489"/>
    <cellStyle name="Calculation 38" xfId="490"/>
    <cellStyle name="Calculation 38 2" xfId="491"/>
    <cellStyle name="Calculation 38 3" xfId="492"/>
    <cellStyle name="Calculation 39" xfId="493"/>
    <cellStyle name="Calculation 39 2" xfId="494"/>
    <cellStyle name="Calculation 39 3" xfId="495"/>
    <cellStyle name="Calculation 4" xfId="244"/>
    <cellStyle name="Calculation 4 2" xfId="496"/>
    <cellStyle name="Calculation 4 2 2" xfId="497"/>
    <cellStyle name="Calculation 4 2 2 2" xfId="498"/>
    <cellStyle name="Calculation 4 2 2 3" xfId="499"/>
    <cellStyle name="Calculation 4 2 3" xfId="500"/>
    <cellStyle name="Calculation 4 2 4" xfId="501"/>
    <cellStyle name="Calculation 4 3" xfId="502"/>
    <cellStyle name="Calculation 4 3 2" xfId="503"/>
    <cellStyle name="Calculation 4 3 3" xfId="504"/>
    <cellStyle name="Calculation 4 4" xfId="505"/>
    <cellStyle name="Calculation 4 4 2" xfId="506"/>
    <cellStyle name="Calculation 4 4 3" xfId="507"/>
    <cellStyle name="Calculation 4 5" xfId="508"/>
    <cellStyle name="Calculation 4 6" xfId="509"/>
    <cellStyle name="Calculation 40" xfId="510"/>
    <cellStyle name="Calculation 40 2" xfId="511"/>
    <cellStyle name="Calculation 40 3" xfId="512"/>
    <cellStyle name="Calculation 41" xfId="513"/>
    <cellStyle name="Calculation 42" xfId="514"/>
    <cellStyle name="Calculation 43" xfId="515"/>
    <cellStyle name="Calculation 5" xfId="245"/>
    <cellStyle name="Calculation 5 2" xfId="516"/>
    <cellStyle name="Calculation 5 2 2" xfId="517"/>
    <cellStyle name="Calculation 5 2 3" xfId="518"/>
    <cellStyle name="Calculation 5 3" xfId="519"/>
    <cellStyle name="Calculation 5 3 2" xfId="520"/>
    <cellStyle name="Calculation 5 3 3" xfId="521"/>
    <cellStyle name="Calculation 5 4" xfId="522"/>
    <cellStyle name="Calculation 5 5" xfId="523"/>
    <cellStyle name="Calculation 6" xfId="246"/>
    <cellStyle name="Calculation 6 2" xfId="524"/>
    <cellStyle name="Calculation 6 2 2" xfId="525"/>
    <cellStyle name="Calculation 6 2 3" xfId="526"/>
    <cellStyle name="Calculation 6 3" xfId="527"/>
    <cellStyle name="Calculation 6 3 2" xfId="528"/>
    <cellStyle name="Calculation 6 3 3" xfId="529"/>
    <cellStyle name="Calculation 6 4" xfId="530"/>
    <cellStyle name="Calculation 6 5" xfId="531"/>
    <cellStyle name="Calculation 7" xfId="247"/>
    <cellStyle name="Calculation 7 2" xfId="532"/>
    <cellStyle name="Calculation 7 3" xfId="533"/>
    <cellStyle name="Calculation 8" xfId="248"/>
    <cellStyle name="Calculation 8 2" xfId="534"/>
    <cellStyle name="Calculation 8 3" xfId="535"/>
    <cellStyle name="Calculation 9" xfId="249"/>
    <cellStyle name="Calculation 9 2" xfId="536"/>
    <cellStyle name="Calculation 9 3" xfId="537"/>
    <cellStyle name="Cálculo 2" xfId="57"/>
    <cellStyle name="Cálculo 2 10" xfId="250"/>
    <cellStyle name="Cálculo 2 10 2" xfId="538"/>
    <cellStyle name="Cálculo 2 10 3" xfId="539"/>
    <cellStyle name="Cálculo 2 11" xfId="251"/>
    <cellStyle name="Cálculo 2 11 2" xfId="540"/>
    <cellStyle name="Cálculo 2 11 3" xfId="541"/>
    <cellStyle name="Cálculo 2 12" xfId="542"/>
    <cellStyle name="Cálculo 2 12 2" xfId="543"/>
    <cellStyle name="Cálculo 2 12 3" xfId="544"/>
    <cellStyle name="Cálculo 2 13" xfId="545"/>
    <cellStyle name="Cálculo 2 13 2" xfId="546"/>
    <cellStyle name="Cálculo 2 13 3" xfId="547"/>
    <cellStyle name="Cálculo 2 14" xfId="548"/>
    <cellStyle name="Cálculo 2 14 2" xfId="549"/>
    <cellStyle name="Cálculo 2 14 3" xfId="550"/>
    <cellStyle name="Cálculo 2 15" xfId="551"/>
    <cellStyle name="Cálculo 2 15 2" xfId="552"/>
    <cellStyle name="Cálculo 2 15 3" xfId="553"/>
    <cellStyle name="Cálculo 2 16" xfId="554"/>
    <cellStyle name="Cálculo 2 16 2" xfId="555"/>
    <cellStyle name="Cálculo 2 16 3" xfId="556"/>
    <cellStyle name="Cálculo 2 17" xfId="557"/>
    <cellStyle name="Cálculo 2 17 2" xfId="558"/>
    <cellStyle name="Cálculo 2 17 3" xfId="559"/>
    <cellStyle name="Cálculo 2 18" xfId="560"/>
    <cellStyle name="Cálculo 2 18 2" xfId="561"/>
    <cellStyle name="Cálculo 2 18 3" xfId="562"/>
    <cellStyle name="Cálculo 2 19" xfId="563"/>
    <cellStyle name="Cálculo 2 19 2" xfId="564"/>
    <cellStyle name="Cálculo 2 19 3" xfId="565"/>
    <cellStyle name="Cálculo 2 2" xfId="252"/>
    <cellStyle name="Cálculo 2 2 2" xfId="566"/>
    <cellStyle name="Cálculo 2 2 2 2" xfId="567"/>
    <cellStyle name="Cálculo 2 2 2 2 2" xfId="568"/>
    <cellStyle name="Cálculo 2 2 2 2 3" xfId="569"/>
    <cellStyle name="Cálculo 2 2 2 3" xfId="570"/>
    <cellStyle name="Cálculo 2 2 2 3 2" xfId="571"/>
    <cellStyle name="Cálculo 2 2 2 3 3" xfId="572"/>
    <cellStyle name="Cálculo 2 2 2 4" xfId="573"/>
    <cellStyle name="Cálculo 2 2 2 5" xfId="574"/>
    <cellStyle name="Cálculo 2 2 3" xfId="575"/>
    <cellStyle name="Cálculo 2 2 3 2" xfId="576"/>
    <cellStyle name="Cálculo 2 2 3 2 2" xfId="577"/>
    <cellStyle name="Cálculo 2 2 3 2 3" xfId="578"/>
    <cellStyle name="Cálculo 2 2 3 3" xfId="579"/>
    <cellStyle name="Cálculo 2 2 3 3 2" xfId="580"/>
    <cellStyle name="Cálculo 2 2 3 3 3" xfId="581"/>
    <cellStyle name="Cálculo 2 2 3 4" xfId="582"/>
    <cellStyle name="Cálculo 2 2 3 5" xfId="583"/>
    <cellStyle name="Cálculo 2 2 4" xfId="584"/>
    <cellStyle name="Cálculo 2 2 4 2" xfId="585"/>
    <cellStyle name="Cálculo 2 2 4 3" xfId="586"/>
    <cellStyle name="Cálculo 2 2 5" xfId="587"/>
    <cellStyle name="Cálculo 2 2 5 2" xfId="588"/>
    <cellStyle name="Cálculo 2 2 5 3" xfId="589"/>
    <cellStyle name="Cálculo 2 2 6" xfId="590"/>
    <cellStyle name="Cálculo 2 2 7" xfId="591"/>
    <cellStyle name="Cálculo 2 20" xfId="592"/>
    <cellStyle name="Cálculo 2 20 2" xfId="593"/>
    <cellStyle name="Cálculo 2 20 3" xfId="594"/>
    <cellStyle name="Cálculo 2 21" xfId="595"/>
    <cellStyle name="Cálculo 2 21 2" xfId="596"/>
    <cellStyle name="Cálculo 2 21 3" xfId="597"/>
    <cellStyle name="Cálculo 2 22" xfId="598"/>
    <cellStyle name="Cálculo 2 22 2" xfId="599"/>
    <cellStyle name="Cálculo 2 22 3" xfId="600"/>
    <cellStyle name="Cálculo 2 23" xfId="601"/>
    <cellStyle name="Cálculo 2 23 2" xfId="602"/>
    <cellStyle name="Cálculo 2 23 3" xfId="603"/>
    <cellStyle name="Cálculo 2 24" xfId="604"/>
    <cellStyle name="Cálculo 2 24 2" xfId="605"/>
    <cellStyle name="Cálculo 2 24 3" xfId="606"/>
    <cellStyle name="Cálculo 2 25" xfId="607"/>
    <cellStyle name="Cálculo 2 25 2" xfId="608"/>
    <cellStyle name="Cálculo 2 25 3" xfId="609"/>
    <cellStyle name="Cálculo 2 26" xfId="610"/>
    <cellStyle name="Cálculo 2 26 2" xfId="611"/>
    <cellStyle name="Cálculo 2 26 3" xfId="612"/>
    <cellStyle name="Cálculo 2 27" xfId="613"/>
    <cellStyle name="Cálculo 2 27 2" xfId="614"/>
    <cellStyle name="Cálculo 2 27 3" xfId="615"/>
    <cellStyle name="Cálculo 2 28" xfId="616"/>
    <cellStyle name="Cálculo 2 28 2" xfId="617"/>
    <cellStyle name="Cálculo 2 28 3" xfId="618"/>
    <cellStyle name="Cálculo 2 29" xfId="619"/>
    <cellStyle name="Cálculo 2 29 2" xfId="620"/>
    <cellStyle name="Cálculo 2 29 3" xfId="621"/>
    <cellStyle name="Cálculo 2 3" xfId="253"/>
    <cellStyle name="Cálculo 2 3 2" xfId="622"/>
    <cellStyle name="Cálculo 2 3 2 2" xfId="623"/>
    <cellStyle name="Cálculo 2 3 2 2 2" xfId="624"/>
    <cellStyle name="Cálculo 2 3 2 2 3" xfId="625"/>
    <cellStyle name="Cálculo 2 3 2 3" xfId="626"/>
    <cellStyle name="Cálculo 2 3 2 3 2" xfId="627"/>
    <cellStyle name="Cálculo 2 3 2 3 3" xfId="628"/>
    <cellStyle name="Cálculo 2 3 2 4" xfId="629"/>
    <cellStyle name="Cálculo 2 3 2 5" xfId="630"/>
    <cellStyle name="Cálculo 2 3 3" xfId="631"/>
    <cellStyle name="Cálculo 2 3 3 2" xfId="632"/>
    <cellStyle name="Cálculo 2 3 3 2 2" xfId="633"/>
    <cellStyle name="Cálculo 2 3 3 2 3" xfId="634"/>
    <cellStyle name="Cálculo 2 3 3 3" xfId="635"/>
    <cellStyle name="Cálculo 2 3 3 3 2" xfId="636"/>
    <cellStyle name="Cálculo 2 3 3 3 3" xfId="637"/>
    <cellStyle name="Cálculo 2 3 3 4" xfId="638"/>
    <cellStyle name="Cálculo 2 3 3 5" xfId="639"/>
    <cellStyle name="Cálculo 2 3 4" xfId="640"/>
    <cellStyle name="Cálculo 2 3 4 2" xfId="641"/>
    <cellStyle name="Cálculo 2 3 4 3" xfId="642"/>
    <cellStyle name="Cálculo 2 3 5" xfId="643"/>
    <cellStyle name="Cálculo 2 3 5 2" xfId="644"/>
    <cellStyle name="Cálculo 2 3 5 3" xfId="645"/>
    <cellStyle name="Cálculo 2 3 6" xfId="646"/>
    <cellStyle name="Cálculo 2 3 7" xfId="647"/>
    <cellStyle name="Cálculo 2 30" xfId="648"/>
    <cellStyle name="Cálculo 2 30 2" xfId="649"/>
    <cellStyle name="Cálculo 2 30 3" xfId="650"/>
    <cellStyle name="Cálculo 2 31" xfId="651"/>
    <cellStyle name="Cálculo 2 31 2" xfId="652"/>
    <cellStyle name="Cálculo 2 31 3" xfId="653"/>
    <cellStyle name="Cálculo 2 32" xfId="654"/>
    <cellStyle name="Cálculo 2 32 2" xfId="655"/>
    <cellStyle name="Cálculo 2 32 3" xfId="656"/>
    <cellStyle name="Cálculo 2 33" xfId="657"/>
    <cellStyle name="Cálculo 2 33 2" xfId="658"/>
    <cellStyle name="Cálculo 2 33 3" xfId="659"/>
    <cellStyle name="Cálculo 2 34" xfId="660"/>
    <cellStyle name="Cálculo 2 34 2" xfId="661"/>
    <cellStyle name="Cálculo 2 34 3" xfId="662"/>
    <cellStyle name="Cálculo 2 35" xfId="663"/>
    <cellStyle name="Cálculo 2 35 2" xfId="664"/>
    <cellStyle name="Cálculo 2 35 3" xfId="665"/>
    <cellStyle name="Cálculo 2 36" xfId="666"/>
    <cellStyle name="Cálculo 2 36 2" xfId="667"/>
    <cellStyle name="Cálculo 2 36 3" xfId="668"/>
    <cellStyle name="Cálculo 2 37" xfId="669"/>
    <cellStyle name="Cálculo 2 37 2" xfId="670"/>
    <cellStyle name="Cálculo 2 37 3" xfId="671"/>
    <cellStyle name="Cálculo 2 38" xfId="672"/>
    <cellStyle name="Cálculo 2 38 2" xfId="673"/>
    <cellStyle name="Cálculo 2 38 3" xfId="674"/>
    <cellStyle name="Cálculo 2 39" xfId="675"/>
    <cellStyle name="Cálculo 2 39 2" xfId="676"/>
    <cellStyle name="Cálculo 2 39 3" xfId="677"/>
    <cellStyle name="Cálculo 2 4" xfId="254"/>
    <cellStyle name="Cálculo 2 4 2" xfId="678"/>
    <cellStyle name="Cálculo 2 4 2 2" xfId="679"/>
    <cellStyle name="Cálculo 2 4 2 2 2" xfId="680"/>
    <cellStyle name="Cálculo 2 4 2 2 3" xfId="681"/>
    <cellStyle name="Cálculo 2 4 2 3" xfId="682"/>
    <cellStyle name="Cálculo 2 4 2 4" xfId="683"/>
    <cellStyle name="Cálculo 2 4 3" xfId="684"/>
    <cellStyle name="Cálculo 2 4 3 2" xfId="685"/>
    <cellStyle name="Cálculo 2 4 3 3" xfId="686"/>
    <cellStyle name="Cálculo 2 4 4" xfId="687"/>
    <cellStyle name="Cálculo 2 4 4 2" xfId="688"/>
    <cellStyle name="Cálculo 2 4 4 3" xfId="689"/>
    <cellStyle name="Cálculo 2 4 5" xfId="690"/>
    <cellStyle name="Cálculo 2 4 6" xfId="691"/>
    <cellStyle name="Cálculo 2 40" xfId="692"/>
    <cellStyle name="Cálculo 2 40 2" xfId="693"/>
    <cellStyle name="Cálculo 2 40 3" xfId="694"/>
    <cellStyle name="Cálculo 2 41" xfId="695"/>
    <cellStyle name="Cálculo 2 42" xfId="696"/>
    <cellStyle name="Cálculo 2 43" xfId="697"/>
    <cellStyle name="Cálculo 2 5" xfId="255"/>
    <cellStyle name="Cálculo 2 5 2" xfId="698"/>
    <cellStyle name="Cálculo 2 5 2 2" xfId="699"/>
    <cellStyle name="Cálculo 2 5 2 3" xfId="700"/>
    <cellStyle name="Cálculo 2 5 3" xfId="701"/>
    <cellStyle name="Cálculo 2 5 3 2" xfId="702"/>
    <cellStyle name="Cálculo 2 5 3 3" xfId="703"/>
    <cellStyle name="Cálculo 2 5 4" xfId="704"/>
    <cellStyle name="Cálculo 2 5 5" xfId="705"/>
    <cellStyle name="Cálculo 2 6" xfId="256"/>
    <cellStyle name="Cálculo 2 6 2" xfId="706"/>
    <cellStyle name="Cálculo 2 6 2 2" xfId="707"/>
    <cellStyle name="Cálculo 2 6 2 3" xfId="708"/>
    <cellStyle name="Cálculo 2 6 3" xfId="709"/>
    <cellStyle name="Cálculo 2 6 3 2" xfId="710"/>
    <cellStyle name="Cálculo 2 6 3 3" xfId="711"/>
    <cellStyle name="Cálculo 2 6 4" xfId="712"/>
    <cellStyle name="Cálculo 2 6 5" xfId="713"/>
    <cellStyle name="Cálculo 2 7" xfId="257"/>
    <cellStyle name="Cálculo 2 7 2" xfId="714"/>
    <cellStyle name="Cálculo 2 7 3" xfId="715"/>
    <cellStyle name="Cálculo 2 8" xfId="258"/>
    <cellStyle name="Cálculo 2 8 2" xfId="716"/>
    <cellStyle name="Cálculo 2 8 3" xfId="717"/>
    <cellStyle name="Cálculo 2 9" xfId="259"/>
    <cellStyle name="Cálculo 2 9 2" xfId="718"/>
    <cellStyle name="Cálculo 2 9 3" xfId="719"/>
    <cellStyle name="Celda de comprobación 2" xfId="58"/>
    <cellStyle name="Celda vinculada 2" xfId="59"/>
    <cellStyle name="Check Cell" xfId="60"/>
    <cellStyle name="Comma" xfId="152"/>
    <cellStyle name="Currency" xfId="153"/>
    <cellStyle name="Date" xfId="154"/>
    <cellStyle name="Encabezado 1" xfId="155"/>
    <cellStyle name="Encabezado 2" xfId="156"/>
    <cellStyle name="Encabezado 4 2" xfId="61"/>
    <cellStyle name="Énfasis1 2" xfId="62"/>
    <cellStyle name="Énfasis2 2" xfId="63"/>
    <cellStyle name="Énfasis2 2 2" xfId="260"/>
    <cellStyle name="Énfasis3 2" xfId="64"/>
    <cellStyle name="Énfasis4 2" xfId="65"/>
    <cellStyle name="Énfasis5 2" xfId="66"/>
    <cellStyle name="Énfasis6 2" xfId="67"/>
    <cellStyle name="Entrada 2" xfId="68"/>
    <cellStyle name="Entrada 2 10" xfId="261"/>
    <cellStyle name="Entrada 2 10 2" xfId="720"/>
    <cellStyle name="Entrada 2 10 3" xfId="721"/>
    <cellStyle name="Entrada 2 11" xfId="262"/>
    <cellStyle name="Entrada 2 11 2" xfId="722"/>
    <cellStyle name="Entrada 2 11 3" xfId="723"/>
    <cellStyle name="Entrada 2 12" xfId="724"/>
    <cellStyle name="Entrada 2 12 2" xfId="725"/>
    <cellStyle name="Entrada 2 12 3" xfId="726"/>
    <cellStyle name="Entrada 2 13" xfId="727"/>
    <cellStyle name="Entrada 2 13 2" xfId="728"/>
    <cellStyle name="Entrada 2 13 3" xfId="729"/>
    <cellStyle name="Entrada 2 14" xfId="730"/>
    <cellStyle name="Entrada 2 14 2" xfId="731"/>
    <cellStyle name="Entrada 2 14 3" xfId="732"/>
    <cellStyle name="Entrada 2 15" xfId="733"/>
    <cellStyle name="Entrada 2 15 2" xfId="734"/>
    <cellStyle name="Entrada 2 15 3" xfId="735"/>
    <cellStyle name="Entrada 2 16" xfId="736"/>
    <cellStyle name="Entrada 2 16 2" xfId="737"/>
    <cellStyle name="Entrada 2 16 3" xfId="738"/>
    <cellStyle name="Entrada 2 17" xfId="739"/>
    <cellStyle name="Entrada 2 17 2" xfId="740"/>
    <cellStyle name="Entrada 2 17 3" xfId="741"/>
    <cellStyle name="Entrada 2 18" xfId="742"/>
    <cellStyle name="Entrada 2 18 2" xfId="743"/>
    <cellStyle name="Entrada 2 18 3" xfId="744"/>
    <cellStyle name="Entrada 2 19" xfId="745"/>
    <cellStyle name="Entrada 2 19 2" xfId="746"/>
    <cellStyle name="Entrada 2 19 3" xfId="747"/>
    <cellStyle name="Entrada 2 2" xfId="263"/>
    <cellStyle name="Entrada 2 2 2" xfId="748"/>
    <cellStyle name="Entrada 2 2 2 2" xfId="749"/>
    <cellStyle name="Entrada 2 2 2 2 2" xfId="750"/>
    <cellStyle name="Entrada 2 2 2 2 3" xfId="751"/>
    <cellStyle name="Entrada 2 2 2 3" xfId="752"/>
    <cellStyle name="Entrada 2 2 2 3 2" xfId="753"/>
    <cellStyle name="Entrada 2 2 2 3 3" xfId="754"/>
    <cellStyle name="Entrada 2 2 2 4" xfId="755"/>
    <cellStyle name="Entrada 2 2 2 5" xfId="756"/>
    <cellStyle name="Entrada 2 2 3" xfId="757"/>
    <cellStyle name="Entrada 2 2 3 2" xfId="758"/>
    <cellStyle name="Entrada 2 2 3 2 2" xfId="759"/>
    <cellStyle name="Entrada 2 2 3 2 3" xfId="760"/>
    <cellStyle name="Entrada 2 2 3 3" xfId="761"/>
    <cellStyle name="Entrada 2 2 3 3 2" xfId="762"/>
    <cellStyle name="Entrada 2 2 3 3 3" xfId="763"/>
    <cellStyle name="Entrada 2 2 3 4" xfId="764"/>
    <cellStyle name="Entrada 2 2 3 5" xfId="765"/>
    <cellStyle name="Entrada 2 2 4" xfId="766"/>
    <cellStyle name="Entrada 2 2 4 2" xfId="767"/>
    <cellStyle name="Entrada 2 2 4 3" xfId="768"/>
    <cellStyle name="Entrada 2 2 5" xfId="769"/>
    <cellStyle name="Entrada 2 2 5 2" xfId="770"/>
    <cellStyle name="Entrada 2 2 5 3" xfId="771"/>
    <cellStyle name="Entrada 2 2 6" xfId="772"/>
    <cellStyle name="Entrada 2 2 7" xfId="773"/>
    <cellStyle name="Entrada 2 20" xfId="774"/>
    <cellStyle name="Entrada 2 20 2" xfId="775"/>
    <cellStyle name="Entrada 2 20 3" xfId="776"/>
    <cellStyle name="Entrada 2 21" xfId="777"/>
    <cellStyle name="Entrada 2 21 2" xfId="778"/>
    <cellStyle name="Entrada 2 21 3" xfId="779"/>
    <cellStyle name="Entrada 2 22" xfId="780"/>
    <cellStyle name="Entrada 2 22 2" xfId="781"/>
    <cellStyle name="Entrada 2 22 3" xfId="782"/>
    <cellStyle name="Entrada 2 23" xfId="783"/>
    <cellStyle name="Entrada 2 23 2" xfId="784"/>
    <cellStyle name="Entrada 2 23 3" xfId="785"/>
    <cellStyle name="Entrada 2 24" xfId="786"/>
    <cellStyle name="Entrada 2 24 2" xfId="787"/>
    <cellStyle name="Entrada 2 24 3" xfId="788"/>
    <cellStyle name="Entrada 2 25" xfId="789"/>
    <cellStyle name="Entrada 2 25 2" xfId="790"/>
    <cellStyle name="Entrada 2 25 3" xfId="791"/>
    <cellStyle name="Entrada 2 26" xfId="792"/>
    <cellStyle name="Entrada 2 26 2" xfId="793"/>
    <cellStyle name="Entrada 2 26 3" xfId="794"/>
    <cellStyle name="Entrada 2 27" xfId="795"/>
    <cellStyle name="Entrada 2 27 2" xfId="796"/>
    <cellStyle name="Entrada 2 27 3" xfId="797"/>
    <cellStyle name="Entrada 2 28" xfId="798"/>
    <cellStyle name="Entrada 2 28 2" xfId="799"/>
    <cellStyle name="Entrada 2 28 3" xfId="800"/>
    <cellStyle name="Entrada 2 29" xfId="801"/>
    <cellStyle name="Entrada 2 29 2" xfId="802"/>
    <cellStyle name="Entrada 2 29 3" xfId="803"/>
    <cellStyle name="Entrada 2 3" xfId="264"/>
    <cellStyle name="Entrada 2 3 2" xfId="804"/>
    <cellStyle name="Entrada 2 3 2 2" xfId="805"/>
    <cellStyle name="Entrada 2 3 2 2 2" xfId="806"/>
    <cellStyle name="Entrada 2 3 2 2 3" xfId="807"/>
    <cellStyle name="Entrada 2 3 2 3" xfId="808"/>
    <cellStyle name="Entrada 2 3 2 3 2" xfId="809"/>
    <cellStyle name="Entrada 2 3 2 3 3" xfId="810"/>
    <cellStyle name="Entrada 2 3 2 4" xfId="811"/>
    <cellStyle name="Entrada 2 3 2 5" xfId="812"/>
    <cellStyle name="Entrada 2 3 3" xfId="813"/>
    <cellStyle name="Entrada 2 3 3 2" xfId="814"/>
    <cellStyle name="Entrada 2 3 3 2 2" xfId="815"/>
    <cellStyle name="Entrada 2 3 3 2 3" xfId="816"/>
    <cellStyle name="Entrada 2 3 3 3" xfId="817"/>
    <cellStyle name="Entrada 2 3 3 3 2" xfId="818"/>
    <cellStyle name="Entrada 2 3 3 3 3" xfId="819"/>
    <cellStyle name="Entrada 2 3 3 4" xfId="820"/>
    <cellStyle name="Entrada 2 3 3 5" xfId="821"/>
    <cellStyle name="Entrada 2 3 4" xfId="822"/>
    <cellStyle name="Entrada 2 3 4 2" xfId="823"/>
    <cellStyle name="Entrada 2 3 4 3" xfId="824"/>
    <cellStyle name="Entrada 2 3 5" xfId="825"/>
    <cellStyle name="Entrada 2 3 5 2" xfId="826"/>
    <cellStyle name="Entrada 2 3 5 3" xfId="827"/>
    <cellStyle name="Entrada 2 3 6" xfId="828"/>
    <cellStyle name="Entrada 2 3 7" xfId="829"/>
    <cellStyle name="Entrada 2 30" xfId="830"/>
    <cellStyle name="Entrada 2 30 2" xfId="831"/>
    <cellStyle name="Entrada 2 30 3" xfId="832"/>
    <cellStyle name="Entrada 2 31" xfId="833"/>
    <cellStyle name="Entrada 2 31 2" xfId="834"/>
    <cellStyle name="Entrada 2 31 3" xfId="835"/>
    <cellStyle name="Entrada 2 32" xfId="836"/>
    <cellStyle name="Entrada 2 32 2" xfId="837"/>
    <cellStyle name="Entrada 2 32 3" xfId="838"/>
    <cellStyle name="Entrada 2 33" xfId="839"/>
    <cellStyle name="Entrada 2 33 2" xfId="840"/>
    <cellStyle name="Entrada 2 33 3" xfId="841"/>
    <cellStyle name="Entrada 2 34" xfId="842"/>
    <cellStyle name="Entrada 2 34 2" xfId="843"/>
    <cellStyle name="Entrada 2 34 3" xfId="844"/>
    <cellStyle name="Entrada 2 35" xfId="845"/>
    <cellStyle name="Entrada 2 35 2" xfId="846"/>
    <cellStyle name="Entrada 2 35 3" xfId="847"/>
    <cellStyle name="Entrada 2 36" xfId="848"/>
    <cellStyle name="Entrada 2 36 2" xfId="849"/>
    <cellStyle name="Entrada 2 36 3" xfId="850"/>
    <cellStyle name="Entrada 2 37" xfId="851"/>
    <cellStyle name="Entrada 2 37 2" xfId="852"/>
    <cellStyle name="Entrada 2 37 3" xfId="853"/>
    <cellStyle name="Entrada 2 38" xfId="854"/>
    <cellStyle name="Entrada 2 38 2" xfId="855"/>
    <cellStyle name="Entrada 2 38 3" xfId="856"/>
    <cellStyle name="Entrada 2 39" xfId="857"/>
    <cellStyle name="Entrada 2 39 2" xfId="858"/>
    <cellStyle name="Entrada 2 39 3" xfId="859"/>
    <cellStyle name="Entrada 2 4" xfId="265"/>
    <cellStyle name="Entrada 2 4 2" xfId="860"/>
    <cellStyle name="Entrada 2 4 2 2" xfId="861"/>
    <cellStyle name="Entrada 2 4 2 2 2" xfId="862"/>
    <cellStyle name="Entrada 2 4 2 2 3" xfId="863"/>
    <cellStyle name="Entrada 2 4 2 3" xfId="864"/>
    <cellStyle name="Entrada 2 4 2 4" xfId="865"/>
    <cellStyle name="Entrada 2 4 3" xfId="866"/>
    <cellStyle name="Entrada 2 4 3 2" xfId="867"/>
    <cellStyle name="Entrada 2 4 3 3" xfId="868"/>
    <cellStyle name="Entrada 2 4 4" xfId="869"/>
    <cellStyle name="Entrada 2 4 4 2" xfId="870"/>
    <cellStyle name="Entrada 2 4 4 3" xfId="871"/>
    <cellStyle name="Entrada 2 4 5" xfId="872"/>
    <cellStyle name="Entrada 2 4 6" xfId="873"/>
    <cellStyle name="Entrada 2 40" xfId="874"/>
    <cellStyle name="Entrada 2 40 2" xfId="875"/>
    <cellStyle name="Entrada 2 40 3" xfId="876"/>
    <cellStyle name="Entrada 2 41" xfId="877"/>
    <cellStyle name="Entrada 2 42" xfId="878"/>
    <cellStyle name="Entrada 2 43" xfId="879"/>
    <cellStyle name="Entrada 2 5" xfId="266"/>
    <cellStyle name="Entrada 2 5 2" xfId="880"/>
    <cellStyle name="Entrada 2 5 2 2" xfId="881"/>
    <cellStyle name="Entrada 2 5 2 3" xfId="882"/>
    <cellStyle name="Entrada 2 5 3" xfId="883"/>
    <cellStyle name="Entrada 2 5 3 2" xfId="884"/>
    <cellStyle name="Entrada 2 5 3 3" xfId="885"/>
    <cellStyle name="Entrada 2 5 4" xfId="886"/>
    <cellStyle name="Entrada 2 5 5" xfId="887"/>
    <cellStyle name="Entrada 2 6" xfId="267"/>
    <cellStyle name="Entrada 2 6 2" xfId="888"/>
    <cellStyle name="Entrada 2 6 2 2" xfId="889"/>
    <cellStyle name="Entrada 2 6 2 3" xfId="890"/>
    <cellStyle name="Entrada 2 6 3" xfId="891"/>
    <cellStyle name="Entrada 2 6 3 2" xfId="892"/>
    <cellStyle name="Entrada 2 6 3 3" xfId="893"/>
    <cellStyle name="Entrada 2 6 4" xfId="894"/>
    <cellStyle name="Entrada 2 6 5" xfId="895"/>
    <cellStyle name="Entrada 2 7" xfId="268"/>
    <cellStyle name="Entrada 2 7 2" xfId="896"/>
    <cellStyle name="Entrada 2 7 3" xfId="897"/>
    <cellStyle name="Entrada 2 8" xfId="269"/>
    <cellStyle name="Entrada 2 8 2" xfId="898"/>
    <cellStyle name="Entrada 2 8 3" xfId="899"/>
    <cellStyle name="Entrada 2 9" xfId="270"/>
    <cellStyle name="Entrada 2 9 2" xfId="900"/>
    <cellStyle name="Entrada 2 9 3" xfId="901"/>
    <cellStyle name="Estilo 1" xfId="157"/>
    <cellStyle name="Euro" xfId="69"/>
    <cellStyle name="Euro 2" xfId="158"/>
    <cellStyle name="Euro 3" xfId="341"/>
    <cellStyle name="Excel Built-in Normal" xfId="342"/>
    <cellStyle name="Explanatory Text" xfId="70"/>
    <cellStyle name="F2" xfId="159"/>
    <cellStyle name="F3" xfId="160"/>
    <cellStyle name="F4" xfId="161"/>
    <cellStyle name="F5" xfId="162"/>
    <cellStyle name="F6" xfId="163"/>
    <cellStyle name="F7" xfId="164"/>
    <cellStyle name="F8" xfId="165"/>
    <cellStyle name="Fecha" xfId="166"/>
    <cellStyle name="Fecha 2" xfId="167"/>
    <cellStyle name="Fijo" xfId="168"/>
    <cellStyle name="Fijo 2" xfId="169"/>
    <cellStyle name="Fixed" xfId="170"/>
    <cellStyle name="Good" xfId="71"/>
    <cellStyle name="Heading 1" xfId="72"/>
    <cellStyle name="Heading 2" xfId="73"/>
    <cellStyle name="Heading 3" xfId="74"/>
    <cellStyle name="Heading 3 2" xfId="902"/>
    <cellStyle name="Heading 4" xfId="75"/>
    <cellStyle name="Heading1" xfId="171"/>
    <cellStyle name="Heading2" xfId="172"/>
    <cellStyle name="Hipervínculo 2" xfId="173"/>
    <cellStyle name="Hipervínculo 2 2" xfId="340"/>
    <cellStyle name="Incorrecto 2" xfId="76"/>
    <cellStyle name="Input" xfId="77"/>
    <cellStyle name="Input 10" xfId="271"/>
    <cellStyle name="Input 10 2" xfId="903"/>
    <cellStyle name="Input 10 3" xfId="904"/>
    <cellStyle name="Input 11" xfId="272"/>
    <cellStyle name="Input 11 2" xfId="905"/>
    <cellStyle name="Input 11 3" xfId="906"/>
    <cellStyle name="Input 12" xfId="907"/>
    <cellStyle name="Input 12 2" xfId="908"/>
    <cellStyle name="Input 12 3" xfId="909"/>
    <cellStyle name="Input 13" xfId="910"/>
    <cellStyle name="Input 13 2" xfId="911"/>
    <cellStyle name="Input 13 3" xfId="912"/>
    <cellStyle name="Input 14" xfId="913"/>
    <cellStyle name="Input 14 2" xfId="914"/>
    <cellStyle name="Input 14 3" xfId="915"/>
    <cellStyle name="Input 15" xfId="916"/>
    <cellStyle name="Input 15 2" xfId="917"/>
    <cellStyle name="Input 15 3" xfId="918"/>
    <cellStyle name="Input 16" xfId="919"/>
    <cellStyle name="Input 16 2" xfId="920"/>
    <cellStyle name="Input 16 3" xfId="921"/>
    <cellStyle name="Input 17" xfId="922"/>
    <cellStyle name="Input 17 2" xfId="923"/>
    <cellStyle name="Input 17 3" xfId="924"/>
    <cellStyle name="Input 18" xfId="925"/>
    <cellStyle name="Input 18 2" xfId="926"/>
    <cellStyle name="Input 18 3" xfId="927"/>
    <cellStyle name="Input 19" xfId="928"/>
    <cellStyle name="Input 19 2" xfId="929"/>
    <cellStyle name="Input 19 3" xfId="930"/>
    <cellStyle name="Input 2" xfId="273"/>
    <cellStyle name="Input 2 2" xfId="931"/>
    <cellStyle name="Input 2 2 2" xfId="932"/>
    <cellStyle name="Input 2 2 2 2" xfId="933"/>
    <cellStyle name="Input 2 2 2 3" xfId="934"/>
    <cellStyle name="Input 2 2 3" xfId="935"/>
    <cellStyle name="Input 2 2 3 2" xfId="936"/>
    <cellStyle name="Input 2 2 3 3" xfId="937"/>
    <cellStyle name="Input 2 2 4" xfId="938"/>
    <cellStyle name="Input 2 2 5" xfId="939"/>
    <cellStyle name="Input 2 3" xfId="940"/>
    <cellStyle name="Input 2 3 2" xfId="941"/>
    <cellStyle name="Input 2 3 2 2" xfId="942"/>
    <cellStyle name="Input 2 3 2 3" xfId="943"/>
    <cellStyle name="Input 2 3 3" xfId="944"/>
    <cellStyle name="Input 2 3 3 2" xfId="945"/>
    <cellStyle name="Input 2 3 3 3" xfId="946"/>
    <cellStyle name="Input 2 3 4" xfId="947"/>
    <cellStyle name="Input 2 3 5" xfId="948"/>
    <cellStyle name="Input 2 4" xfId="949"/>
    <cellStyle name="Input 2 4 2" xfId="950"/>
    <cellStyle name="Input 2 4 3" xfId="951"/>
    <cellStyle name="Input 2 5" xfId="952"/>
    <cellStyle name="Input 2 5 2" xfId="953"/>
    <cellStyle name="Input 2 5 3" xfId="954"/>
    <cellStyle name="Input 2 6" xfId="955"/>
    <cellStyle name="Input 2 7" xfId="956"/>
    <cellStyle name="Input 20" xfId="957"/>
    <cellStyle name="Input 20 2" xfId="958"/>
    <cellStyle name="Input 20 3" xfId="959"/>
    <cellStyle name="Input 21" xfId="960"/>
    <cellStyle name="Input 21 2" xfId="961"/>
    <cellStyle name="Input 21 3" xfId="962"/>
    <cellStyle name="Input 22" xfId="963"/>
    <cellStyle name="Input 22 2" xfId="964"/>
    <cellStyle name="Input 22 3" xfId="965"/>
    <cellStyle name="Input 23" xfId="966"/>
    <cellStyle name="Input 23 2" xfId="967"/>
    <cellStyle name="Input 23 3" xfId="968"/>
    <cellStyle name="Input 24" xfId="969"/>
    <cellStyle name="Input 24 2" xfId="970"/>
    <cellStyle name="Input 24 3" xfId="971"/>
    <cellStyle name="Input 25" xfId="972"/>
    <cellStyle name="Input 25 2" xfId="973"/>
    <cellStyle name="Input 25 3" xfId="974"/>
    <cellStyle name="Input 26" xfId="975"/>
    <cellStyle name="Input 26 2" xfId="976"/>
    <cellStyle name="Input 26 3" xfId="977"/>
    <cellStyle name="Input 27" xfId="978"/>
    <cellStyle name="Input 27 2" xfId="979"/>
    <cellStyle name="Input 27 3" xfId="980"/>
    <cellStyle name="Input 28" xfId="981"/>
    <cellStyle name="Input 28 2" xfId="982"/>
    <cellStyle name="Input 28 3" xfId="983"/>
    <cellStyle name="Input 29" xfId="984"/>
    <cellStyle name="Input 29 2" xfId="985"/>
    <cellStyle name="Input 29 3" xfId="986"/>
    <cellStyle name="Input 3" xfId="274"/>
    <cellStyle name="Input 3 2" xfId="987"/>
    <cellStyle name="Input 3 2 2" xfId="988"/>
    <cellStyle name="Input 3 2 2 2" xfId="989"/>
    <cellStyle name="Input 3 2 2 3" xfId="990"/>
    <cellStyle name="Input 3 2 3" xfId="991"/>
    <cellStyle name="Input 3 2 3 2" xfId="992"/>
    <cellStyle name="Input 3 2 3 3" xfId="993"/>
    <cellStyle name="Input 3 2 4" xfId="994"/>
    <cellStyle name="Input 3 2 5" xfId="995"/>
    <cellStyle name="Input 3 3" xfId="996"/>
    <cellStyle name="Input 3 3 2" xfId="997"/>
    <cellStyle name="Input 3 3 2 2" xfId="998"/>
    <cellStyle name="Input 3 3 2 3" xfId="999"/>
    <cellStyle name="Input 3 3 3" xfId="1000"/>
    <cellStyle name="Input 3 3 3 2" xfId="1001"/>
    <cellStyle name="Input 3 3 3 3" xfId="1002"/>
    <cellStyle name="Input 3 3 4" xfId="1003"/>
    <cellStyle name="Input 3 3 5" xfId="1004"/>
    <cellStyle name="Input 3 4" xfId="1005"/>
    <cellStyle name="Input 3 4 2" xfId="1006"/>
    <cellStyle name="Input 3 4 3" xfId="1007"/>
    <cellStyle name="Input 3 5" xfId="1008"/>
    <cellStyle name="Input 3 5 2" xfId="1009"/>
    <cellStyle name="Input 3 5 3" xfId="1010"/>
    <cellStyle name="Input 3 6" xfId="1011"/>
    <cellStyle name="Input 3 7" xfId="1012"/>
    <cellStyle name="Input 30" xfId="1013"/>
    <cellStyle name="Input 30 2" xfId="1014"/>
    <cellStyle name="Input 30 3" xfId="1015"/>
    <cellStyle name="Input 31" xfId="1016"/>
    <cellStyle name="Input 31 2" xfId="1017"/>
    <cellStyle name="Input 31 3" xfId="1018"/>
    <cellStyle name="Input 32" xfId="1019"/>
    <cellStyle name="Input 32 2" xfId="1020"/>
    <cellStyle name="Input 32 3" xfId="1021"/>
    <cellStyle name="Input 33" xfId="1022"/>
    <cellStyle name="Input 33 2" xfId="1023"/>
    <cellStyle name="Input 33 3" xfId="1024"/>
    <cellStyle name="Input 34" xfId="1025"/>
    <cellStyle name="Input 34 2" xfId="1026"/>
    <cellStyle name="Input 34 3" xfId="1027"/>
    <cellStyle name="Input 35" xfId="1028"/>
    <cellStyle name="Input 35 2" xfId="1029"/>
    <cellStyle name="Input 35 3" xfId="1030"/>
    <cellStyle name="Input 36" xfId="1031"/>
    <cellStyle name="Input 36 2" xfId="1032"/>
    <cellStyle name="Input 36 3" xfId="1033"/>
    <cellStyle name="Input 37" xfId="1034"/>
    <cellStyle name="Input 37 2" xfId="1035"/>
    <cellStyle name="Input 37 3" xfId="1036"/>
    <cellStyle name="Input 38" xfId="1037"/>
    <cellStyle name="Input 38 2" xfId="1038"/>
    <cellStyle name="Input 38 3" xfId="1039"/>
    <cellStyle name="Input 39" xfId="1040"/>
    <cellStyle name="Input 39 2" xfId="1041"/>
    <cellStyle name="Input 39 3" xfId="1042"/>
    <cellStyle name="Input 4" xfId="275"/>
    <cellStyle name="Input 4 2" xfId="1043"/>
    <cellStyle name="Input 4 2 2" xfId="1044"/>
    <cellStyle name="Input 4 2 2 2" xfId="1045"/>
    <cellStyle name="Input 4 2 2 3" xfId="1046"/>
    <cellStyle name="Input 4 2 3" xfId="1047"/>
    <cellStyle name="Input 4 2 4" xfId="1048"/>
    <cellStyle name="Input 4 3" xfId="1049"/>
    <cellStyle name="Input 4 3 2" xfId="1050"/>
    <cellStyle name="Input 4 3 3" xfId="1051"/>
    <cellStyle name="Input 4 4" xfId="1052"/>
    <cellStyle name="Input 4 4 2" xfId="1053"/>
    <cellStyle name="Input 4 4 3" xfId="1054"/>
    <cellStyle name="Input 4 5" xfId="1055"/>
    <cellStyle name="Input 4 6" xfId="1056"/>
    <cellStyle name="Input 40" xfId="1057"/>
    <cellStyle name="Input 40 2" xfId="1058"/>
    <cellStyle name="Input 40 3" xfId="1059"/>
    <cellStyle name="Input 41" xfId="1060"/>
    <cellStyle name="Input 42" xfId="1061"/>
    <cellStyle name="Input 43" xfId="1062"/>
    <cellStyle name="Input 5" xfId="276"/>
    <cellStyle name="Input 5 2" xfId="1063"/>
    <cellStyle name="Input 5 2 2" xfId="1064"/>
    <cellStyle name="Input 5 2 3" xfId="1065"/>
    <cellStyle name="Input 5 3" xfId="1066"/>
    <cellStyle name="Input 5 3 2" xfId="1067"/>
    <cellStyle name="Input 5 3 3" xfId="1068"/>
    <cellStyle name="Input 5 4" xfId="1069"/>
    <cellStyle name="Input 5 5" xfId="1070"/>
    <cellStyle name="Input 6" xfId="277"/>
    <cellStyle name="Input 6 2" xfId="1071"/>
    <cellStyle name="Input 6 2 2" xfId="1072"/>
    <cellStyle name="Input 6 2 3" xfId="1073"/>
    <cellStyle name="Input 6 3" xfId="1074"/>
    <cellStyle name="Input 6 3 2" xfId="1075"/>
    <cellStyle name="Input 6 3 3" xfId="1076"/>
    <cellStyle name="Input 6 4" xfId="1077"/>
    <cellStyle name="Input 6 5" xfId="1078"/>
    <cellStyle name="Input 7" xfId="278"/>
    <cellStyle name="Input 7 2" xfId="1079"/>
    <cellStyle name="Input 7 3" xfId="1080"/>
    <cellStyle name="Input 8" xfId="279"/>
    <cellStyle name="Input 8 2" xfId="1081"/>
    <cellStyle name="Input 8 3" xfId="1082"/>
    <cellStyle name="Input 9" xfId="280"/>
    <cellStyle name="Input 9 2" xfId="1083"/>
    <cellStyle name="Input 9 3" xfId="1084"/>
    <cellStyle name="Linked Cell" xfId="78"/>
    <cellStyle name="Millares" xfId="1971" builtinId="3"/>
    <cellStyle name="Millares [0] 2" xfId="174"/>
    <cellStyle name="Millares 10" xfId="175"/>
    <cellStyle name="Millares 11" xfId="176"/>
    <cellStyle name="Millares 12" xfId="177"/>
    <cellStyle name="Millares 13" xfId="178"/>
    <cellStyle name="Millares 14" xfId="179"/>
    <cellStyle name="Millares 15" xfId="343"/>
    <cellStyle name="Millares 2" xfId="3"/>
    <cellStyle name="Millares 2 2" xfId="79"/>
    <cellStyle name="Millares 2 2 2" xfId="80"/>
    <cellStyle name="Millares 2 2 3" xfId="339"/>
    <cellStyle name="Millares 2 3" xfId="81"/>
    <cellStyle name="Millares 2 3 2" xfId="344"/>
    <cellStyle name="Millares 2 4" xfId="82"/>
    <cellStyle name="Millares 2 4 2" xfId="345"/>
    <cellStyle name="Millares 2 5" xfId="83"/>
    <cellStyle name="Millares 2 6" xfId="84"/>
    <cellStyle name="Millares 2 7" xfId="355"/>
    <cellStyle name="Millares 3" xfId="6"/>
    <cellStyle name="Millares 3 2" xfId="85"/>
    <cellStyle name="Millares 3 2 2" xfId="180"/>
    <cellStyle name="Millares 3 3" xfId="86"/>
    <cellStyle name="Millares 3 4" xfId="181"/>
    <cellStyle name="Millares 4" xfId="5"/>
    <cellStyle name="Millares 4 2" xfId="182"/>
    <cellStyle name="Millares 4 2 2" xfId="183"/>
    <cellStyle name="Millares 4 3" xfId="184"/>
    <cellStyle name="Millares 5" xfId="87"/>
    <cellStyle name="Millares 5 2" xfId="7"/>
    <cellStyle name="Millares 5 2 2" xfId="185"/>
    <cellStyle name="Millares 5 2 3" xfId="186"/>
    <cellStyle name="Millares 5 2 4" xfId="187"/>
    <cellStyle name="Millares 5 2 5" xfId="188"/>
    <cellStyle name="Millares 5 2 6" xfId="189"/>
    <cellStyle name="Millares 5 2 7" xfId="346"/>
    <cellStyle name="Millares 5 3" xfId="190"/>
    <cellStyle name="Millares 6" xfId="191"/>
    <cellStyle name="Millares 7" xfId="192"/>
    <cellStyle name="Millares 7 2" xfId="1085"/>
    <cellStyle name="Millares 8" xfId="193"/>
    <cellStyle name="Millares 9" xfId="194"/>
    <cellStyle name="MillÔres [0]_LISTADO MAESTRO DE DOCUMENTOS" xfId="195"/>
    <cellStyle name="Moneda 10" xfId="196"/>
    <cellStyle name="Moneda 11" xfId="197"/>
    <cellStyle name="Moneda 12" xfId="198"/>
    <cellStyle name="Moneda 13" xfId="199"/>
    <cellStyle name="Moneda 14" xfId="200"/>
    <cellStyle name="Moneda 2" xfId="2"/>
    <cellStyle name="Moneda 2 10" xfId="201"/>
    <cellStyle name="Moneda 2 10 2" xfId="202"/>
    <cellStyle name="Moneda 2 11" xfId="203"/>
    <cellStyle name="Moneda 2 12" xfId="204"/>
    <cellStyle name="Moneda 2 13" xfId="205"/>
    <cellStyle name="Moneda 2 14" xfId="206"/>
    <cellStyle name="Moneda 2 15" xfId="207"/>
    <cellStyle name="Moneda 2 16" xfId="208"/>
    <cellStyle name="Moneda 2 2" xfId="88"/>
    <cellStyle name="Moneda 2 2 2" xfId="89"/>
    <cellStyle name="Moneda 2 2 2 2" xfId="281"/>
    <cellStyle name="Moneda 2 2 3" xfId="90"/>
    <cellStyle name="Moneda 2 2 3 2" xfId="282"/>
    <cellStyle name="Moneda 2 3" xfId="91"/>
    <cellStyle name="Moneda 2 3 2" xfId="283"/>
    <cellStyle name="Moneda 2 4" xfId="92"/>
    <cellStyle name="Moneda 2 4 2" xfId="284"/>
    <cellStyle name="Moneda 2 5" xfId="93"/>
    <cellStyle name="Moneda 2 5 2" xfId="285"/>
    <cellStyle name="Moneda 2 6" xfId="94"/>
    <cellStyle name="Moneda 2 6 2" xfId="286"/>
    <cellStyle name="Moneda 2 7" xfId="95"/>
    <cellStyle name="Moneda 2 7 2" xfId="287"/>
    <cellStyle name="Moneda 2 8" xfId="96"/>
    <cellStyle name="Moneda 2 8 2" xfId="97"/>
    <cellStyle name="Moneda 2 8 2 2" xfId="288"/>
    <cellStyle name="Moneda 2 9" xfId="98"/>
    <cellStyle name="Moneda 3" xfId="99"/>
    <cellStyle name="Moneda 3 2" xfId="100"/>
    <cellStyle name="Moneda 3 3" xfId="209"/>
    <cellStyle name="Moneda 4" xfId="101"/>
    <cellStyle name="Moneda 5" xfId="102"/>
    <cellStyle name="Moneda 6" xfId="9"/>
    <cellStyle name="Moneda 7" xfId="149"/>
    <cellStyle name="Moneda 8" xfId="210"/>
    <cellStyle name="Moneda 9" xfId="211"/>
    <cellStyle name="Moneda0" xfId="212"/>
    <cellStyle name="Moneda0 2" xfId="213"/>
    <cellStyle name="Neutral 2" xfId="103"/>
    <cellStyle name="Normal" xfId="0" builtinId="0"/>
    <cellStyle name="Normal 10" xfId="104"/>
    <cellStyle name="Normal 11" xfId="150"/>
    <cellStyle name="Normal 11 2" xfId="214"/>
    <cellStyle name="Normal 12" xfId="151"/>
    <cellStyle name="Normal 12 2" xfId="347"/>
    <cellStyle name="Normal 13" xfId="1"/>
    <cellStyle name="Normal 13 2" xfId="215"/>
    <cellStyle name="Normal 14" xfId="216"/>
    <cellStyle name="Normal 15" xfId="217"/>
    <cellStyle name="Normal 16" xfId="218"/>
    <cellStyle name="Normal 17" xfId="219"/>
    <cellStyle name="Normal 18" xfId="220"/>
    <cellStyle name="Normal 19" xfId="221"/>
    <cellStyle name="Normal 2" xfId="105"/>
    <cellStyle name="Normal 2 2" xfId="4"/>
    <cellStyle name="Normal 2 2 2" xfId="106"/>
    <cellStyle name="Normal 2 2 2 2" xfId="348"/>
    <cellStyle name="Normal 2 2 3" xfId="222"/>
    <cellStyle name="Normal 2 2 4" xfId="223"/>
    <cellStyle name="Normal 2 3" xfId="224"/>
    <cellStyle name="Normal 2 3 2" xfId="225"/>
    <cellStyle name="Normal 2 4" xfId="226"/>
    <cellStyle name="Normal 20" xfId="227"/>
    <cellStyle name="Normal 21" xfId="228"/>
    <cellStyle name="Normal 22" xfId="349"/>
    <cellStyle name="Normal 23" xfId="1970"/>
    <cellStyle name="Normal 3" xfId="8"/>
    <cellStyle name="Normal 3 2" xfId="107"/>
    <cellStyle name="Normal 3 2 2" xfId="108"/>
    <cellStyle name="Normal 3 2 3" xfId="109"/>
    <cellStyle name="Normal 3 2 4" xfId="350"/>
    <cellStyle name="Normal 3 3" xfId="229"/>
    <cellStyle name="Normal 3 4" xfId="230"/>
    <cellStyle name="Normal 3_PRESUPUESTO UNIFICADO V 20 DE DIC_GGR" xfId="231"/>
    <cellStyle name="Normal 4" xfId="110"/>
    <cellStyle name="Normal 4 2" xfId="111"/>
    <cellStyle name="Normal 4 3" xfId="351"/>
    <cellStyle name="Normal 4 4" xfId="352"/>
    <cellStyle name="Normal 5" xfId="112"/>
    <cellStyle name="Normal 5 2" xfId="113"/>
    <cellStyle name="Normal 5 2 2" xfId="114"/>
    <cellStyle name="Normal 5 3" xfId="115"/>
    <cellStyle name="Normal 5 4" xfId="116"/>
    <cellStyle name="Normal 6" xfId="117"/>
    <cellStyle name="Normal 6 2" xfId="118"/>
    <cellStyle name="Normal 7" xfId="119"/>
    <cellStyle name="Normal 7 2" xfId="120"/>
    <cellStyle name="Normal 8" xfId="121"/>
    <cellStyle name="Normal 9" xfId="122"/>
    <cellStyle name="Notas 2" xfId="123"/>
    <cellStyle name="Notas 2 10" xfId="289"/>
    <cellStyle name="Notas 2 10 2" xfId="1086"/>
    <cellStyle name="Notas 2 10 3" xfId="1087"/>
    <cellStyle name="Notas 2 11" xfId="290"/>
    <cellStyle name="Notas 2 11 2" xfId="1088"/>
    <cellStyle name="Notas 2 11 3" xfId="1089"/>
    <cellStyle name="Notas 2 12" xfId="1090"/>
    <cellStyle name="Notas 2 12 2" xfId="1091"/>
    <cellStyle name="Notas 2 12 3" xfId="1092"/>
    <cellStyle name="Notas 2 13" xfId="1093"/>
    <cellStyle name="Notas 2 13 2" xfId="1094"/>
    <cellStyle name="Notas 2 13 3" xfId="1095"/>
    <cellStyle name="Notas 2 14" xfId="1096"/>
    <cellStyle name="Notas 2 14 2" xfId="1097"/>
    <cellStyle name="Notas 2 14 3" xfId="1098"/>
    <cellStyle name="Notas 2 15" xfId="1099"/>
    <cellStyle name="Notas 2 15 2" xfId="1100"/>
    <cellStyle name="Notas 2 15 3" xfId="1101"/>
    <cellStyle name="Notas 2 16" xfId="1102"/>
    <cellStyle name="Notas 2 16 2" xfId="1103"/>
    <cellStyle name="Notas 2 16 3" xfId="1104"/>
    <cellStyle name="Notas 2 17" xfId="1105"/>
    <cellStyle name="Notas 2 17 2" xfId="1106"/>
    <cellStyle name="Notas 2 17 3" xfId="1107"/>
    <cellStyle name="Notas 2 18" xfId="1108"/>
    <cellStyle name="Notas 2 18 2" xfId="1109"/>
    <cellStyle name="Notas 2 18 3" xfId="1110"/>
    <cellStyle name="Notas 2 19" xfId="1111"/>
    <cellStyle name="Notas 2 19 2" xfId="1112"/>
    <cellStyle name="Notas 2 19 3" xfId="1113"/>
    <cellStyle name="Notas 2 2" xfId="291"/>
    <cellStyle name="Notas 2 2 2" xfId="1114"/>
    <cellStyle name="Notas 2 2 2 2" xfId="1115"/>
    <cellStyle name="Notas 2 2 2 2 2" xfId="1116"/>
    <cellStyle name="Notas 2 2 2 2 3" xfId="1117"/>
    <cellStyle name="Notas 2 2 2 3" xfId="1118"/>
    <cellStyle name="Notas 2 2 2 3 2" xfId="1119"/>
    <cellStyle name="Notas 2 2 2 3 3" xfId="1120"/>
    <cellStyle name="Notas 2 2 2 4" xfId="1121"/>
    <cellStyle name="Notas 2 2 2 5" xfId="1122"/>
    <cellStyle name="Notas 2 2 3" xfId="1123"/>
    <cellStyle name="Notas 2 2 3 2" xfId="1124"/>
    <cellStyle name="Notas 2 2 3 2 2" xfId="1125"/>
    <cellStyle name="Notas 2 2 3 2 3" xfId="1126"/>
    <cellStyle name="Notas 2 2 3 3" xfId="1127"/>
    <cellStyle name="Notas 2 2 3 3 2" xfId="1128"/>
    <cellStyle name="Notas 2 2 3 3 3" xfId="1129"/>
    <cellStyle name="Notas 2 2 3 4" xfId="1130"/>
    <cellStyle name="Notas 2 2 3 5" xfId="1131"/>
    <cellStyle name="Notas 2 2 4" xfId="1132"/>
    <cellStyle name="Notas 2 2 4 2" xfId="1133"/>
    <cellStyle name="Notas 2 2 4 3" xfId="1134"/>
    <cellStyle name="Notas 2 2 5" xfId="1135"/>
    <cellStyle name="Notas 2 2 5 2" xfId="1136"/>
    <cellStyle name="Notas 2 2 5 3" xfId="1137"/>
    <cellStyle name="Notas 2 2 6" xfId="1138"/>
    <cellStyle name="Notas 2 2 7" xfId="1139"/>
    <cellStyle name="Notas 2 20" xfId="1140"/>
    <cellStyle name="Notas 2 20 2" xfId="1141"/>
    <cellStyle name="Notas 2 20 3" xfId="1142"/>
    <cellStyle name="Notas 2 21" xfId="1143"/>
    <cellStyle name="Notas 2 21 2" xfId="1144"/>
    <cellStyle name="Notas 2 21 3" xfId="1145"/>
    <cellStyle name="Notas 2 22" xfId="1146"/>
    <cellStyle name="Notas 2 22 2" xfId="1147"/>
    <cellStyle name="Notas 2 22 3" xfId="1148"/>
    <cellStyle name="Notas 2 23" xfId="1149"/>
    <cellStyle name="Notas 2 23 2" xfId="1150"/>
    <cellStyle name="Notas 2 23 3" xfId="1151"/>
    <cellStyle name="Notas 2 24" xfId="1152"/>
    <cellStyle name="Notas 2 24 2" xfId="1153"/>
    <cellStyle name="Notas 2 24 3" xfId="1154"/>
    <cellStyle name="Notas 2 25" xfId="1155"/>
    <cellStyle name="Notas 2 25 2" xfId="1156"/>
    <cellStyle name="Notas 2 25 3" xfId="1157"/>
    <cellStyle name="Notas 2 26" xfId="1158"/>
    <cellStyle name="Notas 2 26 2" xfId="1159"/>
    <cellStyle name="Notas 2 26 3" xfId="1160"/>
    <cellStyle name="Notas 2 27" xfId="1161"/>
    <cellStyle name="Notas 2 27 2" xfId="1162"/>
    <cellStyle name="Notas 2 27 3" xfId="1163"/>
    <cellStyle name="Notas 2 28" xfId="1164"/>
    <cellStyle name="Notas 2 28 2" xfId="1165"/>
    <cellStyle name="Notas 2 28 3" xfId="1166"/>
    <cellStyle name="Notas 2 29" xfId="1167"/>
    <cellStyle name="Notas 2 29 2" xfId="1168"/>
    <cellStyle name="Notas 2 29 3" xfId="1169"/>
    <cellStyle name="Notas 2 3" xfId="292"/>
    <cellStyle name="Notas 2 3 2" xfId="1170"/>
    <cellStyle name="Notas 2 3 2 2" xfId="1171"/>
    <cellStyle name="Notas 2 3 2 2 2" xfId="1172"/>
    <cellStyle name="Notas 2 3 2 2 3" xfId="1173"/>
    <cellStyle name="Notas 2 3 2 3" xfId="1174"/>
    <cellStyle name="Notas 2 3 2 3 2" xfId="1175"/>
    <cellStyle name="Notas 2 3 2 3 3" xfId="1176"/>
    <cellStyle name="Notas 2 3 2 4" xfId="1177"/>
    <cellStyle name="Notas 2 3 2 5" xfId="1178"/>
    <cellStyle name="Notas 2 3 3" xfId="1179"/>
    <cellStyle name="Notas 2 3 3 2" xfId="1180"/>
    <cellStyle name="Notas 2 3 3 2 2" xfId="1181"/>
    <cellStyle name="Notas 2 3 3 2 3" xfId="1182"/>
    <cellStyle name="Notas 2 3 3 3" xfId="1183"/>
    <cellStyle name="Notas 2 3 3 3 2" xfId="1184"/>
    <cellStyle name="Notas 2 3 3 3 3" xfId="1185"/>
    <cellStyle name="Notas 2 3 3 4" xfId="1186"/>
    <cellStyle name="Notas 2 3 3 5" xfId="1187"/>
    <cellStyle name="Notas 2 3 4" xfId="1188"/>
    <cellStyle name="Notas 2 3 4 2" xfId="1189"/>
    <cellStyle name="Notas 2 3 4 3" xfId="1190"/>
    <cellStyle name="Notas 2 3 5" xfId="1191"/>
    <cellStyle name="Notas 2 3 5 2" xfId="1192"/>
    <cellStyle name="Notas 2 3 5 3" xfId="1193"/>
    <cellStyle name="Notas 2 3 6" xfId="1194"/>
    <cellStyle name="Notas 2 3 7" xfId="1195"/>
    <cellStyle name="Notas 2 30" xfId="1196"/>
    <cellStyle name="Notas 2 30 2" xfId="1197"/>
    <cellStyle name="Notas 2 30 3" xfId="1198"/>
    <cellStyle name="Notas 2 31" xfId="1199"/>
    <cellStyle name="Notas 2 31 2" xfId="1200"/>
    <cellStyle name="Notas 2 31 3" xfId="1201"/>
    <cellStyle name="Notas 2 32" xfId="1202"/>
    <cellStyle name="Notas 2 32 2" xfId="1203"/>
    <cellStyle name="Notas 2 32 3" xfId="1204"/>
    <cellStyle name="Notas 2 33" xfId="1205"/>
    <cellStyle name="Notas 2 33 2" xfId="1206"/>
    <cellStyle name="Notas 2 33 3" xfId="1207"/>
    <cellStyle name="Notas 2 34" xfId="1208"/>
    <cellStyle name="Notas 2 34 2" xfId="1209"/>
    <cellStyle name="Notas 2 34 3" xfId="1210"/>
    <cellStyle name="Notas 2 35" xfId="1211"/>
    <cellStyle name="Notas 2 35 2" xfId="1212"/>
    <cellStyle name="Notas 2 35 3" xfId="1213"/>
    <cellStyle name="Notas 2 36" xfId="1214"/>
    <cellStyle name="Notas 2 36 2" xfId="1215"/>
    <cellStyle name="Notas 2 36 3" xfId="1216"/>
    <cellStyle name="Notas 2 37" xfId="1217"/>
    <cellStyle name="Notas 2 37 2" xfId="1218"/>
    <cellStyle name="Notas 2 37 3" xfId="1219"/>
    <cellStyle name="Notas 2 38" xfId="1220"/>
    <cellStyle name="Notas 2 38 2" xfId="1221"/>
    <cellStyle name="Notas 2 38 3" xfId="1222"/>
    <cellStyle name="Notas 2 39" xfId="1223"/>
    <cellStyle name="Notas 2 39 2" xfId="1224"/>
    <cellStyle name="Notas 2 39 3" xfId="1225"/>
    <cellStyle name="Notas 2 4" xfId="293"/>
    <cellStyle name="Notas 2 4 2" xfId="1226"/>
    <cellStyle name="Notas 2 4 2 2" xfId="1227"/>
    <cellStyle name="Notas 2 4 2 2 2" xfId="1228"/>
    <cellStyle name="Notas 2 4 2 2 3" xfId="1229"/>
    <cellStyle name="Notas 2 4 2 3" xfId="1230"/>
    <cellStyle name="Notas 2 4 2 4" xfId="1231"/>
    <cellStyle name="Notas 2 4 3" xfId="1232"/>
    <cellStyle name="Notas 2 4 3 2" xfId="1233"/>
    <cellStyle name="Notas 2 4 3 3" xfId="1234"/>
    <cellStyle name="Notas 2 4 4" xfId="1235"/>
    <cellStyle name="Notas 2 4 4 2" xfId="1236"/>
    <cellStyle name="Notas 2 4 4 3" xfId="1237"/>
    <cellStyle name="Notas 2 4 5" xfId="1238"/>
    <cellStyle name="Notas 2 4 6" xfId="1239"/>
    <cellStyle name="Notas 2 40" xfId="1240"/>
    <cellStyle name="Notas 2 40 2" xfId="1241"/>
    <cellStyle name="Notas 2 40 3" xfId="1242"/>
    <cellStyle name="Notas 2 41" xfId="1243"/>
    <cellStyle name="Notas 2 42" xfId="1244"/>
    <cellStyle name="Notas 2 43" xfId="1245"/>
    <cellStyle name="Notas 2 5" xfId="294"/>
    <cellStyle name="Notas 2 5 2" xfId="1246"/>
    <cellStyle name="Notas 2 5 2 2" xfId="1247"/>
    <cellStyle name="Notas 2 5 2 3" xfId="1248"/>
    <cellStyle name="Notas 2 5 3" xfId="1249"/>
    <cellStyle name="Notas 2 5 3 2" xfId="1250"/>
    <cellStyle name="Notas 2 5 3 3" xfId="1251"/>
    <cellStyle name="Notas 2 5 4" xfId="1252"/>
    <cellStyle name="Notas 2 5 5" xfId="1253"/>
    <cellStyle name="Notas 2 6" xfId="295"/>
    <cellStyle name="Notas 2 6 2" xfId="1254"/>
    <cellStyle name="Notas 2 6 2 2" xfId="1255"/>
    <cellStyle name="Notas 2 6 2 3" xfId="1256"/>
    <cellStyle name="Notas 2 6 3" xfId="1257"/>
    <cellStyle name="Notas 2 6 3 2" xfId="1258"/>
    <cellStyle name="Notas 2 6 3 3" xfId="1259"/>
    <cellStyle name="Notas 2 6 4" xfId="1260"/>
    <cellStyle name="Notas 2 6 5" xfId="1261"/>
    <cellStyle name="Notas 2 7" xfId="296"/>
    <cellStyle name="Notas 2 7 2" xfId="1262"/>
    <cellStyle name="Notas 2 7 3" xfId="1263"/>
    <cellStyle name="Notas 2 8" xfId="297"/>
    <cellStyle name="Notas 2 8 2" xfId="1264"/>
    <cellStyle name="Notas 2 8 3" xfId="1265"/>
    <cellStyle name="Notas 2 9" xfId="298"/>
    <cellStyle name="Notas 2 9 2" xfId="1266"/>
    <cellStyle name="Notas 2 9 3" xfId="1267"/>
    <cellStyle name="Note" xfId="124"/>
    <cellStyle name="Note 10" xfId="299"/>
    <cellStyle name="Note 10 2" xfId="1268"/>
    <cellStyle name="Note 10 3" xfId="1269"/>
    <cellStyle name="Note 11" xfId="300"/>
    <cellStyle name="Note 11 2" xfId="1270"/>
    <cellStyle name="Note 11 3" xfId="1271"/>
    <cellStyle name="Note 12" xfId="1272"/>
    <cellStyle name="Note 12 2" xfId="1273"/>
    <cellStyle name="Note 12 3" xfId="1274"/>
    <cellStyle name="Note 13" xfId="1275"/>
    <cellStyle name="Note 13 2" xfId="1276"/>
    <cellStyle name="Note 13 3" xfId="1277"/>
    <cellStyle name="Note 14" xfId="1278"/>
    <cellStyle name="Note 14 2" xfId="1279"/>
    <cellStyle name="Note 14 3" xfId="1280"/>
    <cellStyle name="Note 15" xfId="1281"/>
    <cellStyle name="Note 15 2" xfId="1282"/>
    <cellStyle name="Note 15 3" xfId="1283"/>
    <cellStyle name="Note 16" xfId="1284"/>
    <cellStyle name="Note 16 2" xfId="1285"/>
    <cellStyle name="Note 16 3" xfId="1286"/>
    <cellStyle name="Note 17" xfId="1287"/>
    <cellStyle name="Note 17 2" xfId="1288"/>
    <cellStyle name="Note 17 3" xfId="1289"/>
    <cellStyle name="Note 18" xfId="1290"/>
    <cellStyle name="Note 18 2" xfId="1291"/>
    <cellStyle name="Note 18 3" xfId="1292"/>
    <cellStyle name="Note 19" xfId="1293"/>
    <cellStyle name="Note 19 2" xfId="1294"/>
    <cellStyle name="Note 19 3" xfId="1295"/>
    <cellStyle name="Note 2" xfId="301"/>
    <cellStyle name="Note 2 2" xfId="1296"/>
    <cellStyle name="Note 2 2 2" xfId="1297"/>
    <cellStyle name="Note 2 2 2 2" xfId="1298"/>
    <cellStyle name="Note 2 2 2 3" xfId="1299"/>
    <cellStyle name="Note 2 2 3" xfId="1300"/>
    <cellStyle name="Note 2 2 3 2" xfId="1301"/>
    <cellStyle name="Note 2 2 3 3" xfId="1302"/>
    <cellStyle name="Note 2 2 4" xfId="1303"/>
    <cellStyle name="Note 2 2 5" xfId="1304"/>
    <cellStyle name="Note 2 3" xfId="1305"/>
    <cellStyle name="Note 2 3 2" xfId="1306"/>
    <cellStyle name="Note 2 3 2 2" xfId="1307"/>
    <cellStyle name="Note 2 3 2 3" xfId="1308"/>
    <cellStyle name="Note 2 3 3" xfId="1309"/>
    <cellStyle name="Note 2 3 3 2" xfId="1310"/>
    <cellStyle name="Note 2 3 3 3" xfId="1311"/>
    <cellStyle name="Note 2 3 4" xfId="1312"/>
    <cellStyle name="Note 2 3 5" xfId="1313"/>
    <cellStyle name="Note 2 4" xfId="1314"/>
    <cellStyle name="Note 2 4 2" xfId="1315"/>
    <cellStyle name="Note 2 4 3" xfId="1316"/>
    <cellStyle name="Note 2 5" xfId="1317"/>
    <cellStyle name="Note 2 5 2" xfId="1318"/>
    <cellStyle name="Note 2 5 3" xfId="1319"/>
    <cellStyle name="Note 2 6" xfId="1320"/>
    <cellStyle name="Note 2 7" xfId="1321"/>
    <cellStyle name="Note 20" xfId="1322"/>
    <cellStyle name="Note 20 2" xfId="1323"/>
    <cellStyle name="Note 20 3" xfId="1324"/>
    <cellStyle name="Note 21" xfId="1325"/>
    <cellStyle name="Note 21 2" xfId="1326"/>
    <cellStyle name="Note 21 3" xfId="1327"/>
    <cellStyle name="Note 22" xfId="1328"/>
    <cellStyle name="Note 22 2" xfId="1329"/>
    <cellStyle name="Note 22 3" xfId="1330"/>
    <cellStyle name="Note 23" xfId="1331"/>
    <cellStyle name="Note 23 2" xfId="1332"/>
    <cellStyle name="Note 23 3" xfId="1333"/>
    <cellStyle name="Note 24" xfId="1334"/>
    <cellStyle name="Note 24 2" xfId="1335"/>
    <cellStyle name="Note 24 3" xfId="1336"/>
    <cellStyle name="Note 25" xfId="1337"/>
    <cellStyle name="Note 25 2" xfId="1338"/>
    <cellStyle name="Note 25 3" xfId="1339"/>
    <cellStyle name="Note 26" xfId="1340"/>
    <cellStyle name="Note 26 2" xfId="1341"/>
    <cellStyle name="Note 26 3" xfId="1342"/>
    <cellStyle name="Note 27" xfId="1343"/>
    <cellStyle name="Note 27 2" xfId="1344"/>
    <cellStyle name="Note 27 3" xfId="1345"/>
    <cellStyle name="Note 28" xfId="1346"/>
    <cellStyle name="Note 28 2" xfId="1347"/>
    <cellStyle name="Note 28 3" xfId="1348"/>
    <cellStyle name="Note 29" xfId="1349"/>
    <cellStyle name="Note 29 2" xfId="1350"/>
    <cellStyle name="Note 29 3" xfId="1351"/>
    <cellStyle name="Note 3" xfId="302"/>
    <cellStyle name="Note 3 2" xfId="1352"/>
    <cellStyle name="Note 3 2 2" xfId="1353"/>
    <cellStyle name="Note 3 2 2 2" xfId="1354"/>
    <cellStyle name="Note 3 2 2 3" xfId="1355"/>
    <cellStyle name="Note 3 2 3" xfId="1356"/>
    <cellStyle name="Note 3 2 3 2" xfId="1357"/>
    <cellStyle name="Note 3 2 3 3" xfId="1358"/>
    <cellStyle name="Note 3 2 4" xfId="1359"/>
    <cellStyle name="Note 3 2 5" xfId="1360"/>
    <cellStyle name="Note 3 3" xfId="1361"/>
    <cellStyle name="Note 3 3 2" xfId="1362"/>
    <cellStyle name="Note 3 3 2 2" xfId="1363"/>
    <cellStyle name="Note 3 3 2 3" xfId="1364"/>
    <cellStyle name="Note 3 3 3" xfId="1365"/>
    <cellStyle name="Note 3 3 3 2" xfId="1366"/>
    <cellStyle name="Note 3 3 3 3" xfId="1367"/>
    <cellStyle name="Note 3 3 4" xfId="1368"/>
    <cellStyle name="Note 3 3 5" xfId="1369"/>
    <cellStyle name="Note 3 4" xfId="1370"/>
    <cellStyle name="Note 3 4 2" xfId="1371"/>
    <cellStyle name="Note 3 4 3" xfId="1372"/>
    <cellStyle name="Note 3 5" xfId="1373"/>
    <cellStyle name="Note 3 5 2" xfId="1374"/>
    <cellStyle name="Note 3 5 3" xfId="1375"/>
    <cellStyle name="Note 3 6" xfId="1376"/>
    <cellStyle name="Note 3 7" xfId="1377"/>
    <cellStyle name="Note 30" xfId="1378"/>
    <cellStyle name="Note 30 2" xfId="1379"/>
    <cellStyle name="Note 30 3" xfId="1380"/>
    <cellStyle name="Note 31" xfId="1381"/>
    <cellStyle name="Note 31 2" xfId="1382"/>
    <cellStyle name="Note 31 3" xfId="1383"/>
    <cellStyle name="Note 32" xfId="1384"/>
    <cellStyle name="Note 32 2" xfId="1385"/>
    <cellStyle name="Note 32 3" xfId="1386"/>
    <cellStyle name="Note 33" xfId="1387"/>
    <cellStyle name="Note 33 2" xfId="1388"/>
    <cellStyle name="Note 33 3" xfId="1389"/>
    <cellStyle name="Note 34" xfId="1390"/>
    <cellStyle name="Note 34 2" xfId="1391"/>
    <cellStyle name="Note 34 3" xfId="1392"/>
    <cellStyle name="Note 35" xfId="1393"/>
    <cellStyle name="Note 35 2" xfId="1394"/>
    <cellStyle name="Note 35 3" xfId="1395"/>
    <cellStyle name="Note 36" xfId="1396"/>
    <cellStyle name="Note 36 2" xfId="1397"/>
    <cellStyle name="Note 36 3" xfId="1398"/>
    <cellStyle name="Note 37" xfId="1399"/>
    <cellStyle name="Note 37 2" xfId="1400"/>
    <cellStyle name="Note 37 3" xfId="1401"/>
    <cellStyle name="Note 38" xfId="1402"/>
    <cellStyle name="Note 38 2" xfId="1403"/>
    <cellStyle name="Note 38 3" xfId="1404"/>
    <cellStyle name="Note 39" xfId="1405"/>
    <cellStyle name="Note 39 2" xfId="1406"/>
    <cellStyle name="Note 39 3" xfId="1407"/>
    <cellStyle name="Note 4" xfId="303"/>
    <cellStyle name="Note 4 2" xfId="1408"/>
    <cellStyle name="Note 4 2 2" xfId="1409"/>
    <cellStyle name="Note 4 2 2 2" xfId="1410"/>
    <cellStyle name="Note 4 2 2 3" xfId="1411"/>
    <cellStyle name="Note 4 2 3" xfId="1412"/>
    <cellStyle name="Note 4 2 4" xfId="1413"/>
    <cellStyle name="Note 4 3" xfId="1414"/>
    <cellStyle name="Note 4 3 2" xfId="1415"/>
    <cellStyle name="Note 4 3 3" xfId="1416"/>
    <cellStyle name="Note 4 4" xfId="1417"/>
    <cellStyle name="Note 4 4 2" xfId="1418"/>
    <cellStyle name="Note 4 4 3" xfId="1419"/>
    <cellStyle name="Note 4 5" xfId="1420"/>
    <cellStyle name="Note 4 6" xfId="1421"/>
    <cellStyle name="Note 40" xfId="1422"/>
    <cellStyle name="Note 40 2" xfId="1423"/>
    <cellStyle name="Note 40 3" xfId="1424"/>
    <cellStyle name="Note 41" xfId="1425"/>
    <cellStyle name="Note 42" xfId="1426"/>
    <cellStyle name="Note 43" xfId="1427"/>
    <cellStyle name="Note 5" xfId="304"/>
    <cellStyle name="Note 5 2" xfId="1428"/>
    <cellStyle name="Note 5 2 2" xfId="1429"/>
    <cellStyle name="Note 5 2 3" xfId="1430"/>
    <cellStyle name="Note 5 3" xfId="1431"/>
    <cellStyle name="Note 5 3 2" xfId="1432"/>
    <cellStyle name="Note 5 3 3" xfId="1433"/>
    <cellStyle name="Note 5 4" xfId="1434"/>
    <cellStyle name="Note 5 5" xfId="1435"/>
    <cellStyle name="Note 6" xfId="305"/>
    <cellStyle name="Note 6 2" xfId="1436"/>
    <cellStyle name="Note 6 2 2" xfId="1437"/>
    <cellStyle name="Note 6 2 3" xfId="1438"/>
    <cellStyle name="Note 6 3" xfId="1439"/>
    <cellStyle name="Note 6 3 2" xfId="1440"/>
    <cellStyle name="Note 6 3 3" xfId="1441"/>
    <cellStyle name="Note 6 4" xfId="1442"/>
    <cellStyle name="Note 6 5" xfId="1443"/>
    <cellStyle name="Note 7" xfId="306"/>
    <cellStyle name="Note 7 2" xfId="1444"/>
    <cellStyle name="Note 7 3" xfId="1445"/>
    <cellStyle name="Note 8" xfId="307"/>
    <cellStyle name="Note 8 2" xfId="1446"/>
    <cellStyle name="Note 8 3" xfId="1447"/>
    <cellStyle name="Note 9" xfId="308"/>
    <cellStyle name="Note 9 2" xfId="1448"/>
    <cellStyle name="Note 9 3" xfId="1449"/>
    <cellStyle name="Output" xfId="125"/>
    <cellStyle name="Output 10" xfId="309"/>
    <cellStyle name="Output 10 2" xfId="1450"/>
    <cellStyle name="Output 10 3" xfId="1451"/>
    <cellStyle name="Output 11" xfId="310"/>
    <cellStyle name="Output 11 2" xfId="1452"/>
    <cellStyle name="Output 11 3" xfId="1453"/>
    <cellStyle name="Output 12" xfId="1454"/>
    <cellStyle name="Output 12 2" xfId="1455"/>
    <cellStyle name="Output 12 3" xfId="1456"/>
    <cellStyle name="Output 13" xfId="1457"/>
    <cellStyle name="Output 13 2" xfId="1458"/>
    <cellStyle name="Output 13 3" xfId="1459"/>
    <cellStyle name="Output 14" xfId="1460"/>
    <cellStyle name="Output 14 2" xfId="1461"/>
    <cellStyle name="Output 14 3" xfId="1462"/>
    <cellStyle name="Output 15" xfId="1463"/>
    <cellStyle name="Output 15 2" xfId="1464"/>
    <cellStyle name="Output 15 3" xfId="1465"/>
    <cellStyle name="Output 16" xfId="1466"/>
    <cellStyle name="Output 16 2" xfId="1467"/>
    <cellStyle name="Output 16 3" xfId="1468"/>
    <cellStyle name="Output 17" xfId="1469"/>
    <cellStyle name="Output 17 2" xfId="1470"/>
    <cellStyle name="Output 17 3" xfId="1471"/>
    <cellStyle name="Output 18" xfId="1472"/>
    <cellStyle name="Output 18 2" xfId="1473"/>
    <cellStyle name="Output 18 3" xfId="1474"/>
    <cellStyle name="Output 19" xfId="1475"/>
    <cellStyle name="Output 19 2" xfId="1476"/>
    <cellStyle name="Output 19 3" xfId="1477"/>
    <cellStyle name="Output 2" xfId="311"/>
    <cellStyle name="Output 2 2" xfId="1478"/>
    <cellStyle name="Output 2 2 2" xfId="1479"/>
    <cellStyle name="Output 2 2 2 2" xfId="1480"/>
    <cellStyle name="Output 2 2 2 3" xfId="1481"/>
    <cellStyle name="Output 2 2 3" xfId="1482"/>
    <cellStyle name="Output 2 2 3 2" xfId="1483"/>
    <cellStyle name="Output 2 2 3 3" xfId="1484"/>
    <cellStyle name="Output 2 2 4" xfId="1485"/>
    <cellStyle name="Output 2 2 5" xfId="1486"/>
    <cellStyle name="Output 2 3" xfId="1487"/>
    <cellStyle name="Output 2 3 2" xfId="1488"/>
    <cellStyle name="Output 2 3 2 2" xfId="1489"/>
    <cellStyle name="Output 2 3 2 3" xfId="1490"/>
    <cellStyle name="Output 2 3 3" xfId="1491"/>
    <cellStyle name="Output 2 3 3 2" xfId="1492"/>
    <cellStyle name="Output 2 3 3 3" xfId="1493"/>
    <cellStyle name="Output 2 3 4" xfId="1494"/>
    <cellStyle name="Output 2 3 5" xfId="1495"/>
    <cellStyle name="Output 2 4" xfId="1496"/>
    <cellStyle name="Output 2 4 2" xfId="1497"/>
    <cellStyle name="Output 2 4 3" xfId="1498"/>
    <cellStyle name="Output 2 5" xfId="1499"/>
    <cellStyle name="Output 2 5 2" xfId="1500"/>
    <cellStyle name="Output 2 5 3" xfId="1501"/>
    <cellStyle name="Output 2 6" xfId="1502"/>
    <cellStyle name="Output 2 7" xfId="1503"/>
    <cellStyle name="Output 20" xfId="1504"/>
    <cellStyle name="Output 20 2" xfId="1505"/>
    <cellStyle name="Output 20 3" xfId="1506"/>
    <cellStyle name="Output 21" xfId="1507"/>
    <cellStyle name="Output 21 2" xfId="1508"/>
    <cellStyle name="Output 21 3" xfId="1509"/>
    <cellStyle name="Output 22" xfId="1510"/>
    <cellStyle name="Output 22 2" xfId="1511"/>
    <cellStyle name="Output 22 3" xfId="1512"/>
    <cellStyle name="Output 23" xfId="1513"/>
    <cellStyle name="Output 23 2" xfId="1514"/>
    <cellStyle name="Output 23 3" xfId="1515"/>
    <cellStyle name="Output 24" xfId="1516"/>
    <cellStyle name="Output 24 2" xfId="1517"/>
    <cellStyle name="Output 24 3" xfId="1518"/>
    <cellStyle name="Output 25" xfId="1519"/>
    <cellStyle name="Output 25 2" xfId="1520"/>
    <cellStyle name="Output 25 3" xfId="1521"/>
    <cellStyle name="Output 26" xfId="1522"/>
    <cellStyle name="Output 26 2" xfId="1523"/>
    <cellStyle name="Output 26 3" xfId="1524"/>
    <cellStyle name="Output 27" xfId="1525"/>
    <cellStyle name="Output 27 2" xfId="1526"/>
    <cellStyle name="Output 27 3" xfId="1527"/>
    <cellStyle name="Output 28" xfId="1528"/>
    <cellStyle name="Output 28 2" xfId="1529"/>
    <cellStyle name="Output 28 3" xfId="1530"/>
    <cellStyle name="Output 29" xfId="1531"/>
    <cellStyle name="Output 29 2" xfId="1532"/>
    <cellStyle name="Output 29 3" xfId="1533"/>
    <cellStyle name="Output 3" xfId="312"/>
    <cellStyle name="Output 3 2" xfId="1534"/>
    <cellStyle name="Output 3 2 2" xfId="1535"/>
    <cellStyle name="Output 3 2 2 2" xfId="1536"/>
    <cellStyle name="Output 3 2 2 3" xfId="1537"/>
    <cellStyle name="Output 3 2 3" xfId="1538"/>
    <cellStyle name="Output 3 2 3 2" xfId="1539"/>
    <cellStyle name="Output 3 2 3 3" xfId="1540"/>
    <cellStyle name="Output 3 2 4" xfId="1541"/>
    <cellStyle name="Output 3 2 5" xfId="1542"/>
    <cellStyle name="Output 3 3" xfId="1543"/>
    <cellStyle name="Output 3 3 2" xfId="1544"/>
    <cellStyle name="Output 3 3 2 2" xfId="1545"/>
    <cellStyle name="Output 3 3 2 3" xfId="1546"/>
    <cellStyle name="Output 3 3 3" xfId="1547"/>
    <cellStyle name="Output 3 3 3 2" xfId="1548"/>
    <cellStyle name="Output 3 3 3 3" xfId="1549"/>
    <cellStyle name="Output 3 3 4" xfId="1550"/>
    <cellStyle name="Output 3 3 5" xfId="1551"/>
    <cellStyle name="Output 3 4" xfId="1552"/>
    <cellStyle name="Output 3 4 2" xfId="1553"/>
    <cellStyle name="Output 3 4 3" xfId="1554"/>
    <cellStyle name="Output 3 5" xfId="1555"/>
    <cellStyle name="Output 3 5 2" xfId="1556"/>
    <cellStyle name="Output 3 5 3" xfId="1557"/>
    <cellStyle name="Output 3 6" xfId="1558"/>
    <cellStyle name="Output 3 7" xfId="1559"/>
    <cellStyle name="Output 30" xfId="1560"/>
    <cellStyle name="Output 30 2" xfId="1561"/>
    <cellStyle name="Output 30 3" xfId="1562"/>
    <cellStyle name="Output 31" xfId="1563"/>
    <cellStyle name="Output 31 2" xfId="1564"/>
    <cellStyle name="Output 31 3" xfId="1565"/>
    <cellStyle name="Output 32" xfId="1566"/>
    <cellStyle name="Output 32 2" xfId="1567"/>
    <cellStyle name="Output 32 3" xfId="1568"/>
    <cellStyle name="Output 33" xfId="1569"/>
    <cellStyle name="Output 33 2" xfId="1570"/>
    <cellStyle name="Output 33 3" xfId="1571"/>
    <cellStyle name="Output 34" xfId="1572"/>
    <cellStyle name="Output 34 2" xfId="1573"/>
    <cellStyle name="Output 34 3" xfId="1574"/>
    <cellStyle name="Output 35" xfId="1575"/>
    <cellStyle name="Output 35 2" xfId="1576"/>
    <cellStyle name="Output 35 3" xfId="1577"/>
    <cellStyle name="Output 36" xfId="1578"/>
    <cellStyle name="Output 36 2" xfId="1579"/>
    <cellStyle name="Output 36 3" xfId="1580"/>
    <cellStyle name="Output 37" xfId="1581"/>
    <cellStyle name="Output 37 2" xfId="1582"/>
    <cellStyle name="Output 37 3" xfId="1583"/>
    <cellStyle name="Output 38" xfId="1584"/>
    <cellStyle name="Output 39" xfId="1585"/>
    <cellStyle name="Output 4" xfId="313"/>
    <cellStyle name="Output 4 2" xfId="1586"/>
    <cellStyle name="Output 4 2 2" xfId="1587"/>
    <cellStyle name="Output 4 2 2 2" xfId="1588"/>
    <cellStyle name="Output 4 2 2 3" xfId="1589"/>
    <cellStyle name="Output 4 2 3" xfId="1590"/>
    <cellStyle name="Output 4 2 4" xfId="1591"/>
    <cellStyle name="Output 4 3" xfId="1592"/>
    <cellStyle name="Output 4 3 2" xfId="1593"/>
    <cellStyle name="Output 4 3 3" xfId="1594"/>
    <cellStyle name="Output 4 4" xfId="1595"/>
    <cellStyle name="Output 4 4 2" xfId="1596"/>
    <cellStyle name="Output 4 4 3" xfId="1597"/>
    <cellStyle name="Output 4 5" xfId="1598"/>
    <cellStyle name="Output 4 6" xfId="1599"/>
    <cellStyle name="Output 40" xfId="1600"/>
    <cellStyle name="Output 5" xfId="314"/>
    <cellStyle name="Output 5 2" xfId="1601"/>
    <cellStyle name="Output 5 2 2" xfId="1602"/>
    <cellStyle name="Output 5 2 3" xfId="1603"/>
    <cellStyle name="Output 5 3" xfId="1604"/>
    <cellStyle name="Output 5 3 2" xfId="1605"/>
    <cellStyle name="Output 5 3 3" xfId="1606"/>
    <cellStyle name="Output 5 4" xfId="1607"/>
    <cellStyle name="Output 5 5" xfId="1608"/>
    <cellStyle name="Output 6" xfId="315"/>
    <cellStyle name="Output 6 2" xfId="1609"/>
    <cellStyle name="Output 6 2 2" xfId="1610"/>
    <cellStyle name="Output 6 2 3" xfId="1611"/>
    <cellStyle name="Output 6 3" xfId="1612"/>
    <cellStyle name="Output 6 3 2" xfId="1613"/>
    <cellStyle name="Output 6 3 3" xfId="1614"/>
    <cellStyle name="Output 6 4" xfId="1615"/>
    <cellStyle name="Output 6 5" xfId="1616"/>
    <cellStyle name="Output 7" xfId="316"/>
    <cellStyle name="Output 7 2" xfId="1617"/>
    <cellStyle name="Output 7 3" xfId="1618"/>
    <cellStyle name="Output 8" xfId="317"/>
    <cellStyle name="Output 8 2" xfId="1619"/>
    <cellStyle name="Output 8 3" xfId="1620"/>
    <cellStyle name="Output 9" xfId="318"/>
    <cellStyle name="Output 9 2" xfId="1621"/>
    <cellStyle name="Output 9 3" xfId="1622"/>
    <cellStyle name="Percent" xfId="232"/>
    <cellStyle name="Porcentaje 2" xfId="126"/>
    <cellStyle name="Porcentaje 2 2" xfId="233"/>
    <cellStyle name="Porcentaje 2 3" xfId="353"/>
    <cellStyle name="Porcentaje 3" xfId="127"/>
    <cellStyle name="Porcentaje 4" xfId="234"/>
    <cellStyle name="Porcentaje 5" xfId="235"/>
    <cellStyle name="Porcentaje 6" xfId="236"/>
    <cellStyle name="Porcentaje 7" xfId="237"/>
    <cellStyle name="Porcentaje 8" xfId="354"/>
    <cellStyle name="Porcentual 2" xfId="128"/>
    <cellStyle name="Porcentual 2 2" xfId="129"/>
    <cellStyle name="Porcentual 2 3" xfId="130"/>
    <cellStyle name="Porcentual 2 4" xfId="131"/>
    <cellStyle name="Porcentual 2 5" xfId="132"/>
    <cellStyle name="Porcentual 2 6" xfId="133"/>
    <cellStyle name="Porcentual 2 7" xfId="134"/>
    <cellStyle name="Porcentual 2 8" xfId="135"/>
    <cellStyle name="Porcentual 3" xfId="136"/>
    <cellStyle name="Porcentual 4" xfId="137"/>
    <cellStyle name="Porcentual 4 2" xfId="138"/>
    <cellStyle name="Punto0" xfId="238"/>
    <cellStyle name="Punto0 2" xfId="239"/>
    <cellStyle name="Salida 2" xfId="139"/>
    <cellStyle name="Salida 2 10" xfId="319"/>
    <cellStyle name="Salida 2 10 2" xfId="1623"/>
    <cellStyle name="Salida 2 10 3" xfId="1624"/>
    <cellStyle name="Salida 2 11" xfId="320"/>
    <cellStyle name="Salida 2 11 2" xfId="1625"/>
    <cellStyle name="Salida 2 11 3" xfId="1626"/>
    <cellStyle name="Salida 2 12" xfId="1627"/>
    <cellStyle name="Salida 2 12 2" xfId="1628"/>
    <cellStyle name="Salida 2 12 3" xfId="1629"/>
    <cellStyle name="Salida 2 13" xfId="1630"/>
    <cellStyle name="Salida 2 13 2" xfId="1631"/>
    <cellStyle name="Salida 2 13 3" xfId="1632"/>
    <cellStyle name="Salida 2 14" xfId="1633"/>
    <cellStyle name="Salida 2 14 2" xfId="1634"/>
    <cellStyle name="Salida 2 14 3" xfId="1635"/>
    <cellStyle name="Salida 2 15" xfId="1636"/>
    <cellStyle name="Salida 2 15 2" xfId="1637"/>
    <cellStyle name="Salida 2 15 3" xfId="1638"/>
    <cellStyle name="Salida 2 16" xfId="1639"/>
    <cellStyle name="Salida 2 16 2" xfId="1640"/>
    <cellStyle name="Salida 2 16 3" xfId="1641"/>
    <cellStyle name="Salida 2 17" xfId="1642"/>
    <cellStyle name="Salida 2 17 2" xfId="1643"/>
    <cellStyle name="Salida 2 17 3" xfId="1644"/>
    <cellStyle name="Salida 2 18" xfId="1645"/>
    <cellStyle name="Salida 2 18 2" xfId="1646"/>
    <cellStyle name="Salida 2 18 3" xfId="1647"/>
    <cellStyle name="Salida 2 19" xfId="1648"/>
    <cellStyle name="Salida 2 19 2" xfId="1649"/>
    <cellStyle name="Salida 2 19 3" xfId="1650"/>
    <cellStyle name="Salida 2 2" xfId="321"/>
    <cellStyle name="Salida 2 2 2" xfId="1651"/>
    <cellStyle name="Salida 2 2 2 2" xfId="1652"/>
    <cellStyle name="Salida 2 2 2 2 2" xfId="1653"/>
    <cellStyle name="Salida 2 2 2 2 3" xfId="1654"/>
    <cellStyle name="Salida 2 2 2 3" xfId="1655"/>
    <cellStyle name="Salida 2 2 2 3 2" xfId="1656"/>
    <cellStyle name="Salida 2 2 2 3 3" xfId="1657"/>
    <cellStyle name="Salida 2 2 2 4" xfId="1658"/>
    <cellStyle name="Salida 2 2 2 5" xfId="1659"/>
    <cellStyle name="Salida 2 2 3" xfId="1660"/>
    <cellStyle name="Salida 2 2 3 2" xfId="1661"/>
    <cellStyle name="Salida 2 2 3 2 2" xfId="1662"/>
    <cellStyle name="Salida 2 2 3 2 3" xfId="1663"/>
    <cellStyle name="Salida 2 2 3 3" xfId="1664"/>
    <cellStyle name="Salida 2 2 3 3 2" xfId="1665"/>
    <cellStyle name="Salida 2 2 3 3 3" xfId="1666"/>
    <cellStyle name="Salida 2 2 3 4" xfId="1667"/>
    <cellStyle name="Salida 2 2 3 5" xfId="1668"/>
    <cellStyle name="Salida 2 2 4" xfId="1669"/>
    <cellStyle name="Salida 2 2 4 2" xfId="1670"/>
    <cellStyle name="Salida 2 2 4 3" xfId="1671"/>
    <cellStyle name="Salida 2 2 5" xfId="1672"/>
    <cellStyle name="Salida 2 2 5 2" xfId="1673"/>
    <cellStyle name="Salida 2 2 5 3" xfId="1674"/>
    <cellStyle name="Salida 2 2 6" xfId="1675"/>
    <cellStyle name="Salida 2 2 7" xfId="1676"/>
    <cellStyle name="Salida 2 20" xfId="1677"/>
    <cellStyle name="Salida 2 20 2" xfId="1678"/>
    <cellStyle name="Salida 2 20 3" xfId="1679"/>
    <cellStyle name="Salida 2 21" xfId="1680"/>
    <cellStyle name="Salida 2 21 2" xfId="1681"/>
    <cellStyle name="Salida 2 21 3" xfId="1682"/>
    <cellStyle name="Salida 2 22" xfId="1683"/>
    <cellStyle name="Salida 2 22 2" xfId="1684"/>
    <cellStyle name="Salida 2 22 3" xfId="1685"/>
    <cellStyle name="Salida 2 23" xfId="1686"/>
    <cellStyle name="Salida 2 23 2" xfId="1687"/>
    <cellStyle name="Salida 2 23 3" xfId="1688"/>
    <cellStyle name="Salida 2 24" xfId="1689"/>
    <cellStyle name="Salida 2 24 2" xfId="1690"/>
    <cellStyle name="Salida 2 24 3" xfId="1691"/>
    <cellStyle name="Salida 2 25" xfId="1692"/>
    <cellStyle name="Salida 2 25 2" xfId="1693"/>
    <cellStyle name="Salida 2 25 3" xfId="1694"/>
    <cellStyle name="Salida 2 26" xfId="1695"/>
    <cellStyle name="Salida 2 26 2" xfId="1696"/>
    <cellStyle name="Salida 2 26 3" xfId="1697"/>
    <cellStyle name="Salida 2 27" xfId="1698"/>
    <cellStyle name="Salida 2 27 2" xfId="1699"/>
    <cellStyle name="Salida 2 27 3" xfId="1700"/>
    <cellStyle name="Salida 2 28" xfId="1701"/>
    <cellStyle name="Salida 2 28 2" xfId="1702"/>
    <cellStyle name="Salida 2 28 3" xfId="1703"/>
    <cellStyle name="Salida 2 29" xfId="1704"/>
    <cellStyle name="Salida 2 29 2" xfId="1705"/>
    <cellStyle name="Salida 2 29 3" xfId="1706"/>
    <cellStyle name="Salida 2 3" xfId="322"/>
    <cellStyle name="Salida 2 3 2" xfId="1707"/>
    <cellStyle name="Salida 2 3 2 2" xfId="1708"/>
    <cellStyle name="Salida 2 3 2 2 2" xfId="1709"/>
    <cellStyle name="Salida 2 3 2 2 3" xfId="1710"/>
    <cellStyle name="Salida 2 3 2 3" xfId="1711"/>
    <cellStyle name="Salida 2 3 2 3 2" xfId="1712"/>
    <cellStyle name="Salida 2 3 2 3 3" xfId="1713"/>
    <cellStyle name="Salida 2 3 2 4" xfId="1714"/>
    <cellStyle name="Salida 2 3 2 5" xfId="1715"/>
    <cellStyle name="Salida 2 3 3" xfId="1716"/>
    <cellStyle name="Salida 2 3 3 2" xfId="1717"/>
    <cellStyle name="Salida 2 3 3 2 2" xfId="1718"/>
    <cellStyle name="Salida 2 3 3 2 3" xfId="1719"/>
    <cellStyle name="Salida 2 3 3 3" xfId="1720"/>
    <cellStyle name="Salida 2 3 3 3 2" xfId="1721"/>
    <cellStyle name="Salida 2 3 3 3 3" xfId="1722"/>
    <cellStyle name="Salida 2 3 3 4" xfId="1723"/>
    <cellStyle name="Salida 2 3 3 5" xfId="1724"/>
    <cellStyle name="Salida 2 3 4" xfId="1725"/>
    <cellStyle name="Salida 2 3 4 2" xfId="1726"/>
    <cellStyle name="Salida 2 3 4 3" xfId="1727"/>
    <cellStyle name="Salida 2 3 5" xfId="1728"/>
    <cellStyle name="Salida 2 3 5 2" xfId="1729"/>
    <cellStyle name="Salida 2 3 5 3" xfId="1730"/>
    <cellStyle name="Salida 2 3 6" xfId="1731"/>
    <cellStyle name="Salida 2 3 7" xfId="1732"/>
    <cellStyle name="Salida 2 30" xfId="1733"/>
    <cellStyle name="Salida 2 30 2" xfId="1734"/>
    <cellStyle name="Salida 2 30 3" xfId="1735"/>
    <cellStyle name="Salida 2 31" xfId="1736"/>
    <cellStyle name="Salida 2 31 2" xfId="1737"/>
    <cellStyle name="Salida 2 31 3" xfId="1738"/>
    <cellStyle name="Salida 2 32" xfId="1739"/>
    <cellStyle name="Salida 2 32 2" xfId="1740"/>
    <cellStyle name="Salida 2 32 3" xfId="1741"/>
    <cellStyle name="Salida 2 33" xfId="1742"/>
    <cellStyle name="Salida 2 33 2" xfId="1743"/>
    <cellStyle name="Salida 2 33 3" xfId="1744"/>
    <cellStyle name="Salida 2 34" xfId="1745"/>
    <cellStyle name="Salida 2 34 2" xfId="1746"/>
    <cellStyle name="Salida 2 34 3" xfId="1747"/>
    <cellStyle name="Salida 2 35" xfId="1748"/>
    <cellStyle name="Salida 2 35 2" xfId="1749"/>
    <cellStyle name="Salida 2 35 3" xfId="1750"/>
    <cellStyle name="Salida 2 36" xfId="1751"/>
    <cellStyle name="Salida 2 36 2" xfId="1752"/>
    <cellStyle name="Salida 2 36 3" xfId="1753"/>
    <cellStyle name="Salida 2 37" xfId="1754"/>
    <cellStyle name="Salida 2 37 2" xfId="1755"/>
    <cellStyle name="Salida 2 37 3" xfId="1756"/>
    <cellStyle name="Salida 2 38" xfId="1757"/>
    <cellStyle name="Salida 2 39" xfId="1758"/>
    <cellStyle name="Salida 2 4" xfId="323"/>
    <cellStyle name="Salida 2 4 2" xfId="1759"/>
    <cellStyle name="Salida 2 4 2 2" xfId="1760"/>
    <cellStyle name="Salida 2 4 2 2 2" xfId="1761"/>
    <cellStyle name="Salida 2 4 2 2 3" xfId="1762"/>
    <cellStyle name="Salida 2 4 2 3" xfId="1763"/>
    <cellStyle name="Salida 2 4 2 4" xfId="1764"/>
    <cellStyle name="Salida 2 4 3" xfId="1765"/>
    <cellStyle name="Salida 2 4 3 2" xfId="1766"/>
    <cellStyle name="Salida 2 4 3 3" xfId="1767"/>
    <cellStyle name="Salida 2 4 4" xfId="1768"/>
    <cellStyle name="Salida 2 4 4 2" xfId="1769"/>
    <cellStyle name="Salida 2 4 4 3" xfId="1770"/>
    <cellStyle name="Salida 2 4 5" xfId="1771"/>
    <cellStyle name="Salida 2 4 6" xfId="1772"/>
    <cellStyle name="Salida 2 40" xfId="1773"/>
    <cellStyle name="Salida 2 5" xfId="324"/>
    <cellStyle name="Salida 2 5 2" xfId="1774"/>
    <cellStyle name="Salida 2 5 2 2" xfId="1775"/>
    <cellStyle name="Salida 2 5 2 3" xfId="1776"/>
    <cellStyle name="Salida 2 5 3" xfId="1777"/>
    <cellStyle name="Salida 2 5 3 2" xfId="1778"/>
    <cellStyle name="Salida 2 5 3 3" xfId="1779"/>
    <cellStyle name="Salida 2 5 4" xfId="1780"/>
    <cellStyle name="Salida 2 5 5" xfId="1781"/>
    <cellStyle name="Salida 2 6" xfId="325"/>
    <cellStyle name="Salida 2 6 2" xfId="1782"/>
    <cellStyle name="Salida 2 6 2 2" xfId="1783"/>
    <cellStyle name="Salida 2 6 2 3" xfId="1784"/>
    <cellStyle name="Salida 2 6 3" xfId="1785"/>
    <cellStyle name="Salida 2 6 3 2" xfId="1786"/>
    <cellStyle name="Salida 2 6 3 3" xfId="1787"/>
    <cellStyle name="Salida 2 6 4" xfId="1788"/>
    <cellStyle name="Salida 2 6 5" xfId="1789"/>
    <cellStyle name="Salida 2 7" xfId="326"/>
    <cellStyle name="Salida 2 7 2" xfId="1790"/>
    <cellStyle name="Salida 2 7 3" xfId="1791"/>
    <cellStyle name="Salida 2 8" xfId="327"/>
    <cellStyle name="Salida 2 8 2" xfId="1792"/>
    <cellStyle name="Salida 2 8 3" xfId="1793"/>
    <cellStyle name="Salida 2 9" xfId="328"/>
    <cellStyle name="Salida 2 9 2" xfId="1794"/>
    <cellStyle name="Salida 2 9 3" xfId="1795"/>
    <cellStyle name="Texto de advertencia 2" xfId="140"/>
    <cellStyle name="Texto explicativo 2" xfId="141"/>
    <cellStyle name="Title" xfId="142"/>
    <cellStyle name="Título 1 2" xfId="143"/>
    <cellStyle name="Título 2 2" xfId="144"/>
    <cellStyle name="Título 3 2" xfId="145"/>
    <cellStyle name="Título 3 2 2" xfId="1796"/>
    <cellStyle name="Título 4" xfId="146"/>
    <cellStyle name="Total 2" xfId="147"/>
    <cellStyle name="Total 2 10" xfId="329"/>
    <cellStyle name="Total 2 10 2" xfId="1797"/>
    <cellStyle name="Total 2 10 3" xfId="1798"/>
    <cellStyle name="Total 2 11" xfId="330"/>
    <cellStyle name="Total 2 11 2" xfId="1799"/>
    <cellStyle name="Total 2 11 3" xfId="1800"/>
    <cellStyle name="Total 2 12" xfId="1801"/>
    <cellStyle name="Total 2 12 2" xfId="1802"/>
    <cellStyle name="Total 2 12 3" xfId="1803"/>
    <cellStyle name="Total 2 13" xfId="1804"/>
    <cellStyle name="Total 2 13 2" xfId="1805"/>
    <cellStyle name="Total 2 13 3" xfId="1806"/>
    <cellStyle name="Total 2 14" xfId="1807"/>
    <cellStyle name="Total 2 14 2" xfId="1808"/>
    <cellStyle name="Total 2 14 3" xfId="1809"/>
    <cellStyle name="Total 2 15" xfId="1810"/>
    <cellStyle name="Total 2 15 2" xfId="1811"/>
    <cellStyle name="Total 2 15 3" xfId="1812"/>
    <cellStyle name="Total 2 16" xfId="1813"/>
    <cellStyle name="Total 2 16 2" xfId="1814"/>
    <cellStyle name="Total 2 16 3" xfId="1815"/>
    <cellStyle name="Total 2 17" xfId="1816"/>
    <cellStyle name="Total 2 17 2" xfId="1817"/>
    <cellStyle name="Total 2 17 3" xfId="1818"/>
    <cellStyle name="Total 2 18" xfId="1819"/>
    <cellStyle name="Total 2 18 2" xfId="1820"/>
    <cellStyle name="Total 2 18 3" xfId="1821"/>
    <cellStyle name="Total 2 19" xfId="1822"/>
    <cellStyle name="Total 2 19 2" xfId="1823"/>
    <cellStyle name="Total 2 19 3" xfId="1824"/>
    <cellStyle name="Total 2 2" xfId="331"/>
    <cellStyle name="Total 2 2 2" xfId="1825"/>
    <cellStyle name="Total 2 2 2 2" xfId="1826"/>
    <cellStyle name="Total 2 2 2 2 2" xfId="1827"/>
    <cellStyle name="Total 2 2 2 2 3" xfId="1828"/>
    <cellStyle name="Total 2 2 2 3" xfId="1829"/>
    <cellStyle name="Total 2 2 2 3 2" xfId="1830"/>
    <cellStyle name="Total 2 2 2 3 3" xfId="1831"/>
    <cellStyle name="Total 2 2 2 4" xfId="1832"/>
    <cellStyle name="Total 2 2 2 5" xfId="1833"/>
    <cellStyle name="Total 2 2 3" xfId="1834"/>
    <cellStyle name="Total 2 2 3 2" xfId="1835"/>
    <cellStyle name="Total 2 2 3 2 2" xfId="1836"/>
    <cellStyle name="Total 2 2 3 2 3" xfId="1837"/>
    <cellStyle name="Total 2 2 3 3" xfId="1838"/>
    <cellStyle name="Total 2 2 3 3 2" xfId="1839"/>
    <cellStyle name="Total 2 2 3 3 3" xfId="1840"/>
    <cellStyle name="Total 2 2 3 4" xfId="1841"/>
    <cellStyle name="Total 2 2 3 5" xfId="1842"/>
    <cellStyle name="Total 2 2 4" xfId="1843"/>
    <cellStyle name="Total 2 2 4 2" xfId="1844"/>
    <cellStyle name="Total 2 2 4 3" xfId="1845"/>
    <cellStyle name="Total 2 2 5" xfId="1846"/>
    <cellStyle name="Total 2 2 5 2" xfId="1847"/>
    <cellStyle name="Total 2 2 5 3" xfId="1848"/>
    <cellStyle name="Total 2 2 6" xfId="1849"/>
    <cellStyle name="Total 2 2 7" xfId="1850"/>
    <cellStyle name="Total 2 20" xfId="1851"/>
    <cellStyle name="Total 2 20 2" xfId="1852"/>
    <cellStyle name="Total 2 20 3" xfId="1853"/>
    <cellStyle name="Total 2 21" xfId="1854"/>
    <cellStyle name="Total 2 21 2" xfId="1855"/>
    <cellStyle name="Total 2 21 3" xfId="1856"/>
    <cellStyle name="Total 2 22" xfId="1857"/>
    <cellStyle name="Total 2 22 2" xfId="1858"/>
    <cellStyle name="Total 2 22 3" xfId="1859"/>
    <cellStyle name="Total 2 23" xfId="1860"/>
    <cellStyle name="Total 2 23 2" xfId="1861"/>
    <cellStyle name="Total 2 23 3" xfId="1862"/>
    <cellStyle name="Total 2 24" xfId="1863"/>
    <cellStyle name="Total 2 24 2" xfId="1864"/>
    <cellStyle name="Total 2 24 3" xfId="1865"/>
    <cellStyle name="Total 2 25" xfId="1866"/>
    <cellStyle name="Total 2 25 2" xfId="1867"/>
    <cellStyle name="Total 2 25 3" xfId="1868"/>
    <cellStyle name="Total 2 26" xfId="1869"/>
    <cellStyle name="Total 2 26 2" xfId="1870"/>
    <cellStyle name="Total 2 26 3" xfId="1871"/>
    <cellStyle name="Total 2 27" xfId="1872"/>
    <cellStyle name="Total 2 27 2" xfId="1873"/>
    <cellStyle name="Total 2 27 3" xfId="1874"/>
    <cellStyle name="Total 2 28" xfId="1875"/>
    <cellStyle name="Total 2 28 2" xfId="1876"/>
    <cellStyle name="Total 2 28 3" xfId="1877"/>
    <cellStyle name="Total 2 29" xfId="1878"/>
    <cellStyle name="Total 2 29 2" xfId="1879"/>
    <cellStyle name="Total 2 29 3" xfId="1880"/>
    <cellStyle name="Total 2 3" xfId="332"/>
    <cellStyle name="Total 2 3 2" xfId="1881"/>
    <cellStyle name="Total 2 3 2 2" xfId="1882"/>
    <cellStyle name="Total 2 3 2 2 2" xfId="1883"/>
    <cellStyle name="Total 2 3 2 2 3" xfId="1884"/>
    <cellStyle name="Total 2 3 2 3" xfId="1885"/>
    <cellStyle name="Total 2 3 2 3 2" xfId="1886"/>
    <cellStyle name="Total 2 3 2 3 3" xfId="1887"/>
    <cellStyle name="Total 2 3 2 4" xfId="1888"/>
    <cellStyle name="Total 2 3 2 5" xfId="1889"/>
    <cellStyle name="Total 2 3 3" xfId="1890"/>
    <cellStyle name="Total 2 3 3 2" xfId="1891"/>
    <cellStyle name="Total 2 3 3 2 2" xfId="1892"/>
    <cellStyle name="Total 2 3 3 2 3" xfId="1893"/>
    <cellStyle name="Total 2 3 3 3" xfId="1894"/>
    <cellStyle name="Total 2 3 3 3 2" xfId="1895"/>
    <cellStyle name="Total 2 3 3 3 3" xfId="1896"/>
    <cellStyle name="Total 2 3 3 4" xfId="1897"/>
    <cellStyle name="Total 2 3 3 5" xfId="1898"/>
    <cellStyle name="Total 2 3 4" xfId="1899"/>
    <cellStyle name="Total 2 3 4 2" xfId="1900"/>
    <cellStyle name="Total 2 3 4 3" xfId="1901"/>
    <cellStyle name="Total 2 3 5" xfId="1902"/>
    <cellStyle name="Total 2 3 5 2" xfId="1903"/>
    <cellStyle name="Total 2 3 5 3" xfId="1904"/>
    <cellStyle name="Total 2 3 6" xfId="1905"/>
    <cellStyle name="Total 2 3 7" xfId="1906"/>
    <cellStyle name="Total 2 30" xfId="1907"/>
    <cellStyle name="Total 2 30 2" xfId="1908"/>
    <cellStyle name="Total 2 30 3" xfId="1909"/>
    <cellStyle name="Total 2 31" xfId="1910"/>
    <cellStyle name="Total 2 31 2" xfId="1911"/>
    <cellStyle name="Total 2 31 3" xfId="1912"/>
    <cellStyle name="Total 2 32" xfId="1913"/>
    <cellStyle name="Total 2 32 2" xfId="1914"/>
    <cellStyle name="Total 2 32 3" xfId="1915"/>
    <cellStyle name="Total 2 33" xfId="1916"/>
    <cellStyle name="Total 2 33 2" xfId="1917"/>
    <cellStyle name="Total 2 33 3" xfId="1918"/>
    <cellStyle name="Total 2 34" xfId="1919"/>
    <cellStyle name="Total 2 34 2" xfId="1920"/>
    <cellStyle name="Total 2 34 3" xfId="1921"/>
    <cellStyle name="Total 2 35" xfId="1922"/>
    <cellStyle name="Total 2 35 2" xfId="1923"/>
    <cellStyle name="Total 2 35 3" xfId="1924"/>
    <cellStyle name="Total 2 36" xfId="1925"/>
    <cellStyle name="Total 2 36 2" xfId="1926"/>
    <cellStyle name="Total 2 36 3" xfId="1927"/>
    <cellStyle name="Total 2 37" xfId="1928"/>
    <cellStyle name="Total 2 37 2" xfId="1929"/>
    <cellStyle name="Total 2 37 3" xfId="1930"/>
    <cellStyle name="Total 2 38" xfId="1931"/>
    <cellStyle name="Total 2 39" xfId="1932"/>
    <cellStyle name="Total 2 4" xfId="333"/>
    <cellStyle name="Total 2 4 2" xfId="1933"/>
    <cellStyle name="Total 2 4 2 2" xfId="1934"/>
    <cellStyle name="Total 2 4 2 2 2" xfId="1935"/>
    <cellStyle name="Total 2 4 2 2 3" xfId="1936"/>
    <cellStyle name="Total 2 4 2 3" xfId="1937"/>
    <cellStyle name="Total 2 4 2 4" xfId="1938"/>
    <cellStyle name="Total 2 4 3" xfId="1939"/>
    <cellStyle name="Total 2 4 3 2" xfId="1940"/>
    <cellStyle name="Total 2 4 3 3" xfId="1941"/>
    <cellStyle name="Total 2 4 4" xfId="1942"/>
    <cellStyle name="Total 2 4 4 2" xfId="1943"/>
    <cellStyle name="Total 2 4 4 3" xfId="1944"/>
    <cellStyle name="Total 2 4 5" xfId="1945"/>
    <cellStyle name="Total 2 4 6" xfId="1946"/>
    <cellStyle name="Total 2 40" xfId="1947"/>
    <cellStyle name="Total 2 5" xfId="334"/>
    <cellStyle name="Total 2 5 2" xfId="1948"/>
    <cellStyle name="Total 2 5 2 2" xfId="1949"/>
    <cellStyle name="Total 2 5 2 3" xfId="1950"/>
    <cellStyle name="Total 2 5 3" xfId="1951"/>
    <cellStyle name="Total 2 5 3 2" xfId="1952"/>
    <cellStyle name="Total 2 5 3 3" xfId="1953"/>
    <cellStyle name="Total 2 5 4" xfId="1954"/>
    <cellStyle name="Total 2 5 5" xfId="1955"/>
    <cellStyle name="Total 2 6" xfId="335"/>
    <cellStyle name="Total 2 6 2" xfId="1956"/>
    <cellStyle name="Total 2 6 2 2" xfId="1957"/>
    <cellStyle name="Total 2 6 2 3" xfId="1958"/>
    <cellStyle name="Total 2 6 3" xfId="1959"/>
    <cellStyle name="Total 2 6 3 2" xfId="1960"/>
    <cellStyle name="Total 2 6 3 3" xfId="1961"/>
    <cellStyle name="Total 2 6 4" xfId="1962"/>
    <cellStyle name="Total 2 6 5" xfId="1963"/>
    <cellStyle name="Total 2 7" xfId="336"/>
    <cellStyle name="Total 2 7 2" xfId="1964"/>
    <cellStyle name="Total 2 7 3" xfId="1965"/>
    <cellStyle name="Total 2 8" xfId="337"/>
    <cellStyle name="Total 2 8 2" xfId="1966"/>
    <cellStyle name="Total 2 8 3" xfId="1967"/>
    <cellStyle name="Total 2 9" xfId="338"/>
    <cellStyle name="Total 2 9 2" xfId="1968"/>
    <cellStyle name="Total 2 9 3" xfId="1969"/>
    <cellStyle name="Warning Text" xfId="148"/>
  </cellStyles>
  <dxfs count="9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icort.1987\Documents\LICITACIONES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icort.1987\Documents\LICITACIONES\F:\Users\Administrador\Desktop\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icort.1987\Documents\LICITACIONES\A:\Mis%2520documentos\INF.BIMENSUAL\INFORME%2520BIMENSUAL%25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icort.1987\Documents\LICITACIONES\F:\Users\Wilson\AppData\Local\Temp\Rar$DI02.077\pPto%2520electrico%2520pReliMinAr%25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icort.1987\Documents\LICITACIONES\Alizarralde\pliegos\Mauricio\LICITACIONES\Licitaciones-2001\Villavicencio-Barranca\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icort.1987\Documents\LICITACIONES\F:\TRABAJO\TRABAJO%25202015\AERONAUTICA%2520CIVIL\SAN%2520ANDRES\15000001%2520O3%2520DE%25202015%2520SAN%2520ANDRES\PRESUPUESTO%2520FEB%25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icort.1987\Documents\LICITACIONES\Servidor\c\Mis%25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H&amp;H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PRECIOS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8"/>
  <sheetViews>
    <sheetView topLeftCell="A58" workbookViewId="0">
      <selection activeCell="L68" sqref="L68"/>
    </sheetView>
  </sheetViews>
  <sheetFormatPr baseColWidth="10" defaultRowHeight="15"/>
  <cols>
    <col min="1" max="1" width="11.7109375" customWidth="1"/>
    <col min="2" max="2" width="9.85546875" customWidth="1"/>
    <col min="3" max="3" width="85.140625" customWidth="1"/>
    <col min="4" max="4" width="6" customWidth="1"/>
    <col min="5" max="5" width="6.7109375" customWidth="1"/>
    <col min="6" max="6" width="11.7109375" customWidth="1"/>
    <col min="7" max="7" width="13.7109375" customWidth="1"/>
    <col min="8" max="8" width="17.42578125" customWidth="1"/>
  </cols>
  <sheetData>
    <row r="1" spans="1:8" ht="17.25" customHeight="1" thickBot="1">
      <c r="A1" s="254" t="s">
        <v>346</v>
      </c>
      <c r="B1" s="255"/>
      <c r="C1" s="255"/>
      <c r="D1" s="255"/>
      <c r="E1" s="255"/>
      <c r="F1" s="255"/>
      <c r="G1" s="255"/>
      <c r="H1" s="256"/>
    </row>
    <row r="2" spans="1:8" ht="80.25" customHeight="1" thickBot="1">
      <c r="A2" s="257" t="s">
        <v>567</v>
      </c>
      <c r="B2" s="258"/>
      <c r="C2" s="258"/>
      <c r="D2" s="258"/>
      <c r="E2" s="258"/>
      <c r="F2" s="258"/>
      <c r="G2" s="258"/>
      <c r="H2" s="259"/>
    </row>
    <row r="3" spans="1:8" ht="15" customHeight="1">
      <c r="A3" s="260" t="s">
        <v>8</v>
      </c>
      <c r="B3" s="261"/>
      <c r="C3" s="261"/>
      <c r="D3" s="261"/>
      <c r="E3" s="261"/>
      <c r="F3" s="262"/>
      <c r="G3" s="261"/>
      <c r="H3" s="263"/>
    </row>
    <row r="4" spans="1:8" ht="15" customHeight="1" thickBot="1">
      <c r="A4" s="264"/>
      <c r="B4" s="265"/>
      <c r="C4" s="265"/>
      <c r="D4" s="265"/>
      <c r="E4" s="265"/>
      <c r="F4" s="266"/>
      <c r="G4" s="265"/>
      <c r="H4" s="267"/>
    </row>
    <row r="5" spans="1:8" ht="15" customHeight="1" thickBot="1">
      <c r="A5" s="268"/>
      <c r="B5" s="269"/>
      <c r="C5" s="269"/>
      <c r="D5" s="269"/>
      <c r="E5" s="269"/>
      <c r="F5" s="269"/>
      <c r="G5" s="269"/>
      <c r="H5" s="270"/>
    </row>
    <row r="6" spans="1:8" ht="24.95" customHeight="1" thickBot="1">
      <c r="A6" s="109" t="s">
        <v>0</v>
      </c>
      <c r="B6" s="109" t="s">
        <v>1</v>
      </c>
      <c r="C6" s="109" t="s">
        <v>2</v>
      </c>
      <c r="D6" s="109" t="s">
        <v>3</v>
      </c>
      <c r="E6" s="109" t="s">
        <v>4</v>
      </c>
      <c r="F6" s="110" t="s">
        <v>5</v>
      </c>
      <c r="G6" s="110" t="s">
        <v>6</v>
      </c>
      <c r="H6" s="110" t="s">
        <v>7</v>
      </c>
    </row>
    <row r="7" spans="1:8" ht="15" customHeight="1" thickBot="1">
      <c r="A7" s="271"/>
      <c r="B7" s="272"/>
      <c r="C7" s="272"/>
      <c r="D7" s="272"/>
      <c r="E7" s="272"/>
      <c r="F7" s="272"/>
      <c r="G7" s="272"/>
      <c r="H7" s="273"/>
    </row>
    <row r="8" spans="1:8" ht="15" customHeight="1" thickBot="1">
      <c r="A8" s="111" t="s">
        <v>316</v>
      </c>
      <c r="B8" s="112"/>
      <c r="C8" s="252" t="s">
        <v>18</v>
      </c>
      <c r="D8" s="252"/>
      <c r="E8" s="252"/>
      <c r="F8" s="253"/>
      <c r="G8" s="113"/>
      <c r="H8" s="114">
        <f>SUM(G9:G9)</f>
        <v>0</v>
      </c>
    </row>
    <row r="9" spans="1:8" ht="19.5" customHeight="1" thickBot="1">
      <c r="A9" s="111" t="s">
        <v>9</v>
      </c>
      <c r="B9" s="115"/>
      <c r="C9" s="182" t="s">
        <v>347</v>
      </c>
      <c r="D9" s="183" t="s">
        <v>3</v>
      </c>
      <c r="E9" s="184">
        <v>67</v>
      </c>
      <c r="F9" s="116"/>
      <c r="G9" s="117"/>
      <c r="H9" s="118"/>
    </row>
    <row r="10" spans="1:8" ht="18.75" customHeight="1" thickBot="1">
      <c r="A10" s="111" t="s">
        <v>14</v>
      </c>
      <c r="B10" s="119"/>
      <c r="C10" s="182" t="s">
        <v>348</v>
      </c>
      <c r="D10" s="183" t="s">
        <v>3</v>
      </c>
      <c r="E10" s="184">
        <v>38</v>
      </c>
      <c r="F10" s="120"/>
      <c r="G10" s="121"/>
      <c r="H10" s="122"/>
    </row>
    <row r="11" spans="1:8" ht="14.25" customHeight="1" thickBot="1">
      <c r="A11" s="111" t="s">
        <v>20</v>
      </c>
      <c r="B11" s="123"/>
      <c r="C11" s="182" t="s">
        <v>349</v>
      </c>
      <c r="D11" s="183" t="s">
        <v>3</v>
      </c>
      <c r="E11" s="184">
        <v>71</v>
      </c>
      <c r="F11" s="123"/>
      <c r="G11" s="123"/>
      <c r="H11" s="124"/>
    </row>
    <row r="12" spans="1:8" ht="15.75" customHeight="1" thickBot="1">
      <c r="A12" s="111" t="s">
        <v>405</v>
      </c>
      <c r="B12" s="123"/>
      <c r="C12" s="182" t="s">
        <v>350</v>
      </c>
      <c r="D12" s="183" t="s">
        <v>3</v>
      </c>
      <c r="E12" s="184">
        <v>4</v>
      </c>
      <c r="F12" s="123"/>
      <c r="G12" s="123"/>
      <c r="H12" s="124"/>
    </row>
    <row r="13" spans="1:8" ht="24" customHeight="1" thickBot="1">
      <c r="A13" s="111" t="s">
        <v>21</v>
      </c>
      <c r="B13" s="123"/>
      <c r="C13" s="182" t="s">
        <v>351</v>
      </c>
      <c r="D13" s="183" t="s">
        <v>3</v>
      </c>
      <c r="E13" s="184">
        <v>69</v>
      </c>
      <c r="F13" s="123"/>
      <c r="G13" s="123"/>
      <c r="H13" s="124"/>
    </row>
    <row r="14" spans="1:8" s="136" customFormat="1" ht="19.5" customHeight="1" thickBot="1">
      <c r="A14" s="111" t="s">
        <v>22</v>
      </c>
      <c r="B14" s="134"/>
      <c r="C14" s="182" t="s">
        <v>352</v>
      </c>
      <c r="D14" s="183" t="s">
        <v>3</v>
      </c>
      <c r="E14" s="184">
        <v>31</v>
      </c>
      <c r="F14" s="134"/>
      <c r="G14" s="134"/>
      <c r="H14" s="135"/>
    </row>
    <row r="15" spans="1:8" ht="15" customHeight="1" thickBot="1">
      <c r="A15" s="111" t="s">
        <v>23</v>
      </c>
      <c r="B15" s="123"/>
      <c r="C15" s="182" t="s">
        <v>353</v>
      </c>
      <c r="D15" s="183" t="s">
        <v>3</v>
      </c>
      <c r="E15" s="184">
        <v>10</v>
      </c>
      <c r="F15" s="123"/>
      <c r="G15" s="123"/>
      <c r="H15" s="124"/>
    </row>
    <row r="16" spans="1:8" ht="16.5" thickBot="1">
      <c r="A16" s="111" t="s">
        <v>24</v>
      </c>
      <c r="B16" s="123"/>
      <c r="C16" s="182" t="s">
        <v>354</v>
      </c>
      <c r="D16" s="183" t="s">
        <v>3</v>
      </c>
      <c r="E16" s="184">
        <v>57</v>
      </c>
      <c r="F16" s="123"/>
      <c r="G16" s="123"/>
      <c r="H16" s="124"/>
    </row>
    <row r="17" spans="1:8" ht="16.5" thickBot="1">
      <c r="A17" s="111" t="s">
        <v>25</v>
      </c>
      <c r="B17" s="123"/>
      <c r="C17" s="182" t="s">
        <v>355</v>
      </c>
      <c r="D17" s="183" t="s">
        <v>3</v>
      </c>
      <c r="E17" s="184">
        <v>47</v>
      </c>
      <c r="F17" s="123"/>
      <c r="G17" s="123"/>
      <c r="H17" s="124"/>
    </row>
    <row r="18" spans="1:8" ht="16.5" thickBot="1">
      <c r="A18" s="111" t="s">
        <v>26</v>
      </c>
      <c r="B18" s="123"/>
      <c r="C18" s="182" t="s">
        <v>356</v>
      </c>
      <c r="D18" s="183" t="s">
        <v>3</v>
      </c>
      <c r="E18" s="184">
        <v>9</v>
      </c>
      <c r="F18" s="123"/>
      <c r="G18" s="123"/>
      <c r="H18" s="124"/>
    </row>
    <row r="19" spans="1:8" ht="16.5" thickBot="1">
      <c r="A19" s="111" t="s">
        <v>27</v>
      </c>
      <c r="B19" s="123"/>
      <c r="C19" s="182" t="s">
        <v>357</v>
      </c>
      <c r="D19" s="183" t="s">
        <v>3</v>
      </c>
      <c r="E19" s="184">
        <v>11</v>
      </c>
      <c r="F19" s="123"/>
      <c r="G19" s="123"/>
      <c r="H19" s="124"/>
    </row>
    <row r="20" spans="1:8" ht="16.5" thickBot="1">
      <c r="A20" s="111" t="s">
        <v>28</v>
      </c>
      <c r="B20" s="123"/>
      <c r="C20" s="182" t="s">
        <v>358</v>
      </c>
      <c r="D20" s="183" t="s">
        <v>3</v>
      </c>
      <c r="E20" s="184">
        <v>10</v>
      </c>
      <c r="F20" s="123"/>
      <c r="G20" s="123"/>
      <c r="H20" s="124"/>
    </row>
    <row r="21" spans="1:8" ht="16.5" thickBot="1">
      <c r="A21" s="111" t="s">
        <v>29</v>
      </c>
      <c r="B21" s="123"/>
      <c r="C21" s="182" t="s">
        <v>359</v>
      </c>
      <c r="D21" s="183" t="s">
        <v>3</v>
      </c>
      <c r="E21" s="184">
        <v>3</v>
      </c>
      <c r="F21" s="123"/>
      <c r="G21" s="123"/>
      <c r="H21" s="124"/>
    </row>
    <row r="22" spans="1:8" ht="16.5" thickBot="1">
      <c r="A22" s="111" t="s">
        <v>30</v>
      </c>
      <c r="B22" s="123"/>
      <c r="C22" s="182" t="s">
        <v>360</v>
      </c>
      <c r="D22" s="183" t="s">
        <v>3</v>
      </c>
      <c r="E22" s="184">
        <v>97</v>
      </c>
      <c r="F22" s="123"/>
      <c r="G22" s="123"/>
      <c r="H22" s="124"/>
    </row>
    <row r="23" spans="1:8" ht="16.5" thickBot="1">
      <c r="A23" s="111" t="s">
        <v>31</v>
      </c>
      <c r="B23" s="123"/>
      <c r="C23" s="182" t="s">
        <v>361</v>
      </c>
      <c r="D23" s="183" t="s">
        <v>3</v>
      </c>
      <c r="E23" s="184">
        <v>3</v>
      </c>
      <c r="F23" s="123"/>
      <c r="G23" s="123"/>
      <c r="H23" s="124"/>
    </row>
    <row r="24" spans="1:8" ht="16.5" thickBot="1">
      <c r="A24" s="111" t="s">
        <v>32</v>
      </c>
      <c r="B24" s="123"/>
      <c r="C24" s="182" t="s">
        <v>362</v>
      </c>
      <c r="D24" s="183" t="s">
        <v>3</v>
      </c>
      <c r="E24" s="184">
        <v>3</v>
      </c>
      <c r="F24" s="123"/>
      <c r="G24" s="123"/>
      <c r="H24" s="124"/>
    </row>
    <row r="25" spans="1:8" ht="16.5" thickBot="1">
      <c r="A25" s="111" t="s">
        <v>33</v>
      </c>
      <c r="B25" s="123"/>
      <c r="C25" s="182" t="s">
        <v>363</v>
      </c>
      <c r="D25" s="183" t="s">
        <v>3</v>
      </c>
      <c r="E25" s="184">
        <v>23</v>
      </c>
      <c r="F25" s="123"/>
      <c r="G25" s="123"/>
      <c r="H25" s="124"/>
    </row>
    <row r="26" spans="1:8" ht="16.5" thickBot="1">
      <c r="A26" s="111" t="s">
        <v>34</v>
      </c>
      <c r="B26" s="123"/>
      <c r="C26" s="182" t="s">
        <v>565</v>
      </c>
      <c r="D26" s="183" t="s">
        <v>3</v>
      </c>
      <c r="E26" s="184">
        <v>7</v>
      </c>
      <c r="F26" s="123"/>
      <c r="G26" s="123"/>
      <c r="H26" s="124"/>
    </row>
    <row r="27" spans="1:8" ht="16.5" thickBot="1">
      <c r="A27" s="111" t="s">
        <v>35</v>
      </c>
      <c r="B27" s="123"/>
      <c r="C27" s="182" t="s">
        <v>364</v>
      </c>
      <c r="D27" s="183" t="s">
        <v>3</v>
      </c>
      <c r="E27" s="184">
        <v>8</v>
      </c>
      <c r="F27" s="123"/>
      <c r="G27" s="123"/>
      <c r="H27" s="124"/>
    </row>
    <row r="28" spans="1:8" ht="16.5" thickBot="1">
      <c r="A28" s="111" t="s">
        <v>36</v>
      </c>
      <c r="B28" s="123"/>
      <c r="C28" s="182" t="s">
        <v>365</v>
      </c>
      <c r="D28" s="183" t="s">
        <v>3</v>
      </c>
      <c r="E28" s="184">
        <v>23</v>
      </c>
      <c r="F28" s="123"/>
      <c r="G28" s="123"/>
      <c r="H28" s="124"/>
    </row>
    <row r="29" spans="1:8" ht="16.5" thickBot="1">
      <c r="A29" s="111" t="s">
        <v>37</v>
      </c>
      <c r="B29" s="123"/>
      <c r="C29" s="182" t="s">
        <v>366</v>
      </c>
      <c r="D29" s="183" t="s">
        <v>3</v>
      </c>
      <c r="E29" s="184">
        <v>10</v>
      </c>
      <c r="F29" s="123"/>
      <c r="G29" s="123"/>
      <c r="H29" s="124"/>
    </row>
    <row r="30" spans="1:8" ht="16.5" thickBot="1">
      <c r="A30" s="111" t="s">
        <v>38</v>
      </c>
      <c r="B30" s="123"/>
      <c r="C30" s="182" t="s">
        <v>367</v>
      </c>
      <c r="D30" s="183" t="s">
        <v>3</v>
      </c>
      <c r="E30" s="184">
        <v>20</v>
      </c>
      <c r="F30" s="123"/>
      <c r="G30" s="123"/>
      <c r="H30" s="124"/>
    </row>
    <row r="31" spans="1:8" ht="16.5" thickBot="1">
      <c r="A31" s="111" t="s">
        <v>39</v>
      </c>
      <c r="B31" s="123"/>
      <c r="C31" s="182" t="s">
        <v>368</v>
      </c>
      <c r="D31" s="183" t="s">
        <v>3</v>
      </c>
      <c r="E31" s="184">
        <v>3</v>
      </c>
      <c r="F31" s="123"/>
      <c r="G31" s="123"/>
      <c r="H31" s="124"/>
    </row>
    <row r="32" spans="1:8" ht="16.5" thickBot="1">
      <c r="A32" s="111" t="s">
        <v>40</v>
      </c>
      <c r="B32" s="123"/>
      <c r="C32" s="182" t="s">
        <v>369</v>
      </c>
      <c r="D32" s="183" t="s">
        <v>3</v>
      </c>
      <c r="E32" s="184">
        <v>3</v>
      </c>
      <c r="F32" s="123"/>
      <c r="G32" s="123"/>
      <c r="H32" s="124"/>
    </row>
    <row r="33" spans="1:8" ht="16.5" thickBot="1">
      <c r="A33" s="111" t="s">
        <v>41</v>
      </c>
      <c r="B33" s="123"/>
      <c r="C33" s="182" t="s">
        <v>370</v>
      </c>
      <c r="D33" s="183" t="s">
        <v>3</v>
      </c>
      <c r="E33" s="184">
        <v>6</v>
      </c>
      <c r="F33" s="123"/>
      <c r="G33" s="123"/>
      <c r="H33" s="124"/>
    </row>
    <row r="34" spans="1:8" ht="16.5" thickBot="1">
      <c r="A34" s="111" t="s">
        <v>42</v>
      </c>
      <c r="B34" s="123"/>
      <c r="C34" s="182" t="s">
        <v>371</v>
      </c>
      <c r="D34" s="183" t="s">
        <v>3</v>
      </c>
      <c r="E34" s="184">
        <v>58</v>
      </c>
      <c r="F34" s="123"/>
      <c r="G34" s="123"/>
      <c r="H34" s="124"/>
    </row>
    <row r="35" spans="1:8" ht="16.5" thickBot="1">
      <c r="A35" s="111" t="s">
        <v>43</v>
      </c>
      <c r="B35" s="123"/>
      <c r="C35" s="182" t="s">
        <v>372</v>
      </c>
      <c r="D35" s="183" t="s">
        <v>3</v>
      </c>
      <c r="E35" s="184">
        <v>128</v>
      </c>
      <c r="F35" s="123"/>
      <c r="G35" s="123"/>
      <c r="H35" s="124"/>
    </row>
    <row r="36" spans="1:8" ht="16.5" thickBot="1">
      <c r="A36" s="111" t="s">
        <v>44</v>
      </c>
      <c r="B36" s="123"/>
      <c r="C36" s="182" t="s">
        <v>373</v>
      </c>
      <c r="D36" s="183" t="s">
        <v>3</v>
      </c>
      <c r="E36" s="184">
        <v>20</v>
      </c>
      <c r="F36" s="123"/>
      <c r="G36" s="123"/>
      <c r="H36" s="124"/>
    </row>
    <row r="37" spans="1:8" ht="16.5" thickBot="1">
      <c r="A37" s="111" t="s">
        <v>45</v>
      </c>
      <c r="B37" s="123"/>
      <c r="C37" s="182" t="s">
        <v>374</v>
      </c>
      <c r="D37" s="183" t="s">
        <v>3</v>
      </c>
      <c r="E37" s="184">
        <v>3</v>
      </c>
      <c r="F37" s="123"/>
      <c r="G37" s="123"/>
      <c r="H37" s="124"/>
    </row>
    <row r="38" spans="1:8" ht="16.5" thickBot="1">
      <c r="A38" s="111" t="s">
        <v>46</v>
      </c>
      <c r="B38" s="123"/>
      <c r="C38" s="182" t="s">
        <v>375</v>
      </c>
      <c r="D38" s="183" t="s">
        <v>3</v>
      </c>
      <c r="E38" s="184">
        <v>3</v>
      </c>
      <c r="F38" s="123"/>
      <c r="G38" s="123"/>
      <c r="H38" s="124"/>
    </row>
    <row r="39" spans="1:8" ht="16.5" thickBot="1">
      <c r="A39" s="111" t="s">
        <v>47</v>
      </c>
      <c r="B39" s="123"/>
      <c r="C39" s="182" t="s">
        <v>376</v>
      </c>
      <c r="D39" s="183" t="s">
        <v>3</v>
      </c>
      <c r="E39" s="184">
        <v>46</v>
      </c>
      <c r="F39" s="123"/>
      <c r="G39" s="123"/>
      <c r="H39" s="124"/>
    </row>
    <row r="40" spans="1:8" ht="16.5" thickBot="1">
      <c r="A40" s="111" t="s">
        <v>48</v>
      </c>
      <c r="B40" s="123"/>
      <c r="C40" s="182" t="s">
        <v>377</v>
      </c>
      <c r="D40" s="183" t="s">
        <v>3</v>
      </c>
      <c r="E40" s="184">
        <v>48</v>
      </c>
      <c r="F40" s="123"/>
      <c r="G40" s="123"/>
      <c r="H40" s="124"/>
    </row>
    <row r="41" spans="1:8" ht="16.5" thickBot="1">
      <c r="A41" s="111" t="s">
        <v>49</v>
      </c>
      <c r="B41" s="123"/>
      <c r="C41" s="182" t="s">
        <v>378</v>
      </c>
      <c r="D41" s="183" t="s">
        <v>3</v>
      </c>
      <c r="E41" s="184">
        <v>18</v>
      </c>
      <c r="F41" s="123"/>
      <c r="G41" s="123"/>
      <c r="H41" s="124"/>
    </row>
    <row r="42" spans="1:8" ht="16.5" thickBot="1">
      <c r="A42" s="111" t="s">
        <v>50</v>
      </c>
      <c r="B42" s="123"/>
      <c r="C42" s="182" t="s">
        <v>379</v>
      </c>
      <c r="D42" s="183" t="s">
        <v>3</v>
      </c>
      <c r="E42" s="184">
        <v>5</v>
      </c>
      <c r="F42" s="123"/>
      <c r="G42" s="123"/>
      <c r="H42" s="124"/>
    </row>
    <row r="43" spans="1:8" ht="16.5" thickBot="1">
      <c r="A43" s="111" t="s">
        <v>51</v>
      </c>
      <c r="B43" s="123"/>
      <c r="C43" s="182" t="s">
        <v>380</v>
      </c>
      <c r="D43" s="183" t="s">
        <v>3</v>
      </c>
      <c r="E43" s="184">
        <v>4</v>
      </c>
      <c r="F43" s="123"/>
      <c r="G43" s="123"/>
      <c r="H43" s="124"/>
    </row>
    <row r="44" spans="1:8" ht="16.5" thickBot="1">
      <c r="A44" s="111" t="s">
        <v>52</v>
      </c>
      <c r="B44" s="123"/>
      <c r="C44" s="182" t="s">
        <v>381</v>
      </c>
      <c r="D44" s="183" t="s">
        <v>3</v>
      </c>
      <c r="E44" s="184">
        <v>2</v>
      </c>
      <c r="F44" s="123"/>
      <c r="G44" s="123"/>
      <c r="H44" s="124"/>
    </row>
    <row r="45" spans="1:8" ht="16.5" thickBot="1">
      <c r="A45" s="111" t="s">
        <v>53</v>
      </c>
      <c r="B45" s="123"/>
      <c r="C45" s="182" t="s">
        <v>382</v>
      </c>
      <c r="D45" s="183" t="s">
        <v>3</v>
      </c>
      <c r="E45" s="184">
        <v>14</v>
      </c>
      <c r="F45" s="123"/>
      <c r="G45" s="123"/>
      <c r="H45" s="124"/>
    </row>
    <row r="46" spans="1:8" ht="16.5" thickBot="1">
      <c r="A46" s="111" t="s">
        <v>54</v>
      </c>
      <c r="B46" s="123"/>
      <c r="C46" s="182" t="s">
        <v>572</v>
      </c>
      <c r="D46" s="183" t="s">
        <v>3</v>
      </c>
      <c r="E46" s="184">
        <v>38</v>
      </c>
      <c r="F46" s="123"/>
      <c r="G46" s="123"/>
      <c r="H46" s="124"/>
    </row>
    <row r="47" spans="1:8" ht="26.25" thickBot="1">
      <c r="A47" s="111" t="s">
        <v>55</v>
      </c>
      <c r="B47" s="123"/>
      <c r="C47" s="182" t="s">
        <v>573</v>
      </c>
      <c r="D47" s="183" t="s">
        <v>3</v>
      </c>
      <c r="E47" s="184">
        <v>12</v>
      </c>
      <c r="F47" s="123"/>
      <c r="G47" s="123"/>
      <c r="H47" s="124"/>
    </row>
    <row r="48" spans="1:8" ht="16.5" thickBot="1">
      <c r="A48" s="111" t="s">
        <v>56</v>
      </c>
      <c r="B48" s="123"/>
      <c r="C48" s="182" t="s">
        <v>383</v>
      </c>
      <c r="D48" s="183" t="s">
        <v>3</v>
      </c>
      <c r="E48" s="184">
        <v>6</v>
      </c>
      <c r="F48" s="123"/>
      <c r="G48" s="123"/>
      <c r="H48" s="124"/>
    </row>
    <row r="49" spans="1:8" ht="16.5" thickBot="1">
      <c r="A49" s="111" t="s">
        <v>57</v>
      </c>
      <c r="B49" s="123"/>
      <c r="C49" s="182" t="s">
        <v>384</v>
      </c>
      <c r="D49" s="183" t="s">
        <v>3</v>
      </c>
      <c r="E49" s="185">
        <v>3</v>
      </c>
      <c r="F49" s="123"/>
      <c r="G49" s="123"/>
      <c r="H49" s="124"/>
    </row>
    <row r="50" spans="1:8" ht="13.5" customHeight="1" thickBot="1">
      <c r="A50" s="111" t="s">
        <v>58</v>
      </c>
      <c r="B50" s="123"/>
      <c r="C50" s="182" t="s">
        <v>574</v>
      </c>
      <c r="D50" s="183" t="s">
        <v>3</v>
      </c>
      <c r="E50" s="185">
        <v>1</v>
      </c>
      <c r="F50" s="123"/>
      <c r="G50" s="123"/>
      <c r="H50" s="124"/>
    </row>
    <row r="51" spans="1:8" ht="16.5" thickBot="1">
      <c r="A51" s="111" t="s">
        <v>59</v>
      </c>
      <c r="B51" s="123"/>
      <c r="C51" s="182" t="s">
        <v>385</v>
      </c>
      <c r="D51" s="183" t="s">
        <v>3</v>
      </c>
      <c r="E51" s="185">
        <v>3</v>
      </c>
      <c r="F51" s="123"/>
      <c r="G51" s="123"/>
      <c r="H51" s="124"/>
    </row>
    <row r="52" spans="1:8" ht="16.5" thickBot="1">
      <c r="A52" s="111" t="s">
        <v>60</v>
      </c>
      <c r="B52" s="123"/>
      <c r="C52" s="182" t="s">
        <v>386</v>
      </c>
      <c r="D52" s="186" t="s">
        <v>3</v>
      </c>
      <c r="E52" s="187">
        <v>1</v>
      </c>
      <c r="F52" s="123"/>
      <c r="G52" s="123"/>
      <c r="H52" s="124"/>
    </row>
    <row r="53" spans="1:8" ht="16.5" thickBot="1">
      <c r="A53" s="111" t="s">
        <v>61</v>
      </c>
      <c r="B53" s="123"/>
      <c r="C53" s="182" t="s">
        <v>387</v>
      </c>
      <c r="D53" s="183" t="s">
        <v>3</v>
      </c>
      <c r="E53" s="184">
        <v>1</v>
      </c>
      <c r="F53" s="123"/>
      <c r="G53" s="123"/>
      <c r="H53" s="124"/>
    </row>
    <row r="54" spans="1:8" ht="16.5" thickBot="1">
      <c r="A54" s="111" t="s">
        <v>62</v>
      </c>
      <c r="B54" s="123"/>
      <c r="C54" s="182" t="s">
        <v>388</v>
      </c>
      <c r="D54" s="186" t="s">
        <v>3</v>
      </c>
      <c r="E54" s="187">
        <v>1</v>
      </c>
      <c r="F54" s="123"/>
      <c r="G54" s="123"/>
      <c r="H54" s="124"/>
    </row>
    <row r="55" spans="1:8" ht="16.5" thickBot="1">
      <c r="A55" s="111" t="s">
        <v>63</v>
      </c>
      <c r="B55" s="123"/>
      <c r="C55" s="182" t="s">
        <v>575</v>
      </c>
      <c r="D55" s="188" t="s">
        <v>3</v>
      </c>
      <c r="E55" s="184">
        <v>1</v>
      </c>
      <c r="F55" s="123"/>
      <c r="G55" s="123"/>
      <c r="H55" s="124"/>
    </row>
    <row r="56" spans="1:8" ht="16.5" thickBot="1">
      <c r="A56" s="111" t="s">
        <v>64</v>
      </c>
      <c r="B56" s="123"/>
      <c r="C56" s="182" t="s">
        <v>389</v>
      </c>
      <c r="D56" s="188" t="s">
        <v>3</v>
      </c>
      <c r="E56" s="184">
        <v>1</v>
      </c>
      <c r="F56" s="123"/>
      <c r="G56" s="123"/>
      <c r="H56" s="124"/>
    </row>
    <row r="57" spans="1:8" ht="16.5" thickBot="1">
      <c r="A57" s="111" t="s">
        <v>65</v>
      </c>
      <c r="B57" s="123"/>
      <c r="C57" s="182" t="s">
        <v>390</v>
      </c>
      <c r="D57" s="188" t="s">
        <v>3</v>
      </c>
      <c r="E57" s="184">
        <v>8</v>
      </c>
      <c r="F57" s="123"/>
      <c r="G57" s="123"/>
      <c r="H57" s="124"/>
    </row>
    <row r="58" spans="1:8" ht="16.5" thickBot="1">
      <c r="A58" s="111" t="s">
        <v>66</v>
      </c>
      <c r="B58" s="123"/>
      <c r="C58" s="182" t="s">
        <v>391</v>
      </c>
      <c r="D58" s="188" t="s">
        <v>3</v>
      </c>
      <c r="E58" s="184">
        <v>12</v>
      </c>
      <c r="F58" s="123"/>
      <c r="G58" s="123"/>
      <c r="H58" s="124"/>
    </row>
    <row r="59" spans="1:8" ht="26.25" thickBot="1">
      <c r="A59" s="111" t="s">
        <v>67</v>
      </c>
      <c r="B59" s="123"/>
      <c r="C59" s="182" t="s">
        <v>392</v>
      </c>
      <c r="D59" s="183" t="s">
        <v>3</v>
      </c>
      <c r="E59" s="184">
        <v>3</v>
      </c>
      <c r="F59" s="123"/>
      <c r="G59" s="123"/>
      <c r="H59" s="124"/>
    </row>
    <row r="60" spans="1:8" ht="26.25" thickBot="1">
      <c r="A60" s="111" t="s">
        <v>68</v>
      </c>
      <c r="B60" s="123"/>
      <c r="C60" s="182" t="s">
        <v>566</v>
      </c>
      <c r="D60" s="183" t="s">
        <v>3</v>
      </c>
      <c r="E60" s="184">
        <v>3</v>
      </c>
      <c r="F60" s="123"/>
      <c r="G60" s="123"/>
      <c r="H60" s="124"/>
    </row>
    <row r="61" spans="1:8" ht="16.5" thickBot="1">
      <c r="A61" s="111" t="s">
        <v>69</v>
      </c>
      <c r="B61" s="123"/>
      <c r="C61" s="182" t="s">
        <v>393</v>
      </c>
      <c r="D61" s="189" t="s">
        <v>3</v>
      </c>
      <c r="E61" s="184">
        <v>10</v>
      </c>
      <c r="F61" s="123"/>
      <c r="G61" s="123"/>
      <c r="H61" s="124"/>
    </row>
    <row r="62" spans="1:8" ht="16.5" thickBot="1">
      <c r="A62" s="111" t="s">
        <v>70</v>
      </c>
      <c r="B62" s="123"/>
      <c r="C62" s="182" t="s">
        <v>394</v>
      </c>
      <c r="D62" s="190" t="s">
        <v>19</v>
      </c>
      <c r="E62" s="191">
        <v>30</v>
      </c>
      <c r="F62" s="123"/>
      <c r="G62" s="123"/>
      <c r="H62" s="124"/>
    </row>
    <row r="63" spans="1:8" ht="16.5" thickBot="1">
      <c r="A63" s="111" t="s">
        <v>71</v>
      </c>
      <c r="B63" s="123"/>
      <c r="C63" s="182" t="s">
        <v>395</v>
      </c>
      <c r="D63" s="190" t="s">
        <v>19</v>
      </c>
      <c r="E63" s="191">
        <v>6</v>
      </c>
      <c r="F63" s="123"/>
      <c r="G63" s="123"/>
      <c r="H63" s="124"/>
    </row>
    <row r="64" spans="1:8" ht="16.5" thickBot="1">
      <c r="A64" s="111" t="s">
        <v>72</v>
      </c>
      <c r="B64" s="123"/>
      <c r="C64" s="182" t="s">
        <v>396</v>
      </c>
      <c r="D64" s="192" t="s">
        <v>19</v>
      </c>
      <c r="E64" s="191">
        <v>26</v>
      </c>
      <c r="F64" s="123"/>
      <c r="G64" s="123"/>
      <c r="H64" s="124"/>
    </row>
    <row r="65" spans="1:8" ht="16.5" thickBot="1">
      <c r="A65" s="111" t="s">
        <v>73</v>
      </c>
      <c r="B65" s="123"/>
      <c r="C65" s="182" t="s">
        <v>397</v>
      </c>
      <c r="D65" s="192" t="s">
        <v>3</v>
      </c>
      <c r="E65" s="191">
        <v>6</v>
      </c>
      <c r="F65" s="123"/>
      <c r="G65" s="123"/>
      <c r="H65" s="124"/>
    </row>
    <row r="66" spans="1:8" ht="16.5" thickBot="1">
      <c r="A66" s="111" t="s">
        <v>74</v>
      </c>
      <c r="B66" s="123"/>
      <c r="C66" s="182" t="s">
        <v>398</v>
      </c>
      <c r="D66" s="192" t="s">
        <v>3</v>
      </c>
      <c r="E66" s="191">
        <v>2</v>
      </c>
      <c r="F66" s="123"/>
      <c r="G66" s="123"/>
      <c r="H66" s="124"/>
    </row>
    <row r="67" spans="1:8" ht="26.25" thickBot="1">
      <c r="A67" s="111" t="s">
        <v>75</v>
      </c>
      <c r="B67" s="123"/>
      <c r="C67" s="182" t="s">
        <v>399</v>
      </c>
      <c r="D67" s="192" t="s">
        <v>3</v>
      </c>
      <c r="E67" s="191">
        <v>5</v>
      </c>
      <c r="F67" s="123"/>
      <c r="G67" s="123"/>
      <c r="H67" s="124"/>
    </row>
    <row r="68" spans="1:8" ht="16.5" thickBot="1">
      <c r="A68" s="111" t="s">
        <v>76</v>
      </c>
      <c r="B68" s="123"/>
      <c r="C68" s="182" t="s">
        <v>400</v>
      </c>
      <c r="D68" s="192" t="s">
        <v>3</v>
      </c>
      <c r="E68" s="191">
        <v>2</v>
      </c>
      <c r="F68" s="123"/>
      <c r="G68" s="123"/>
      <c r="H68" s="124"/>
    </row>
    <row r="69" spans="1:8" ht="14.25" customHeight="1" thickBot="1">
      <c r="A69" s="111" t="s">
        <v>77</v>
      </c>
      <c r="B69" s="123"/>
      <c r="C69" s="182" t="s">
        <v>401</v>
      </c>
      <c r="D69" s="192" t="s">
        <v>3</v>
      </c>
      <c r="E69" s="191">
        <v>2</v>
      </c>
      <c r="F69" s="123"/>
      <c r="G69" s="123"/>
      <c r="H69" s="124"/>
    </row>
    <row r="70" spans="1:8" ht="16.5" customHeight="1" thickBot="1">
      <c r="A70" s="111" t="s">
        <v>78</v>
      </c>
      <c r="B70" s="123"/>
      <c r="C70" s="182" t="s">
        <v>402</v>
      </c>
      <c r="D70" s="192" t="s">
        <v>3</v>
      </c>
      <c r="E70" s="191">
        <v>3</v>
      </c>
      <c r="F70" s="123"/>
      <c r="G70" s="123"/>
      <c r="H70" s="124"/>
    </row>
    <row r="71" spans="1:8" ht="15.75" thickBot="1">
      <c r="A71" s="111" t="s">
        <v>79</v>
      </c>
      <c r="B71" s="123"/>
      <c r="C71" s="182" t="s">
        <v>403</v>
      </c>
      <c r="D71" s="192" t="s">
        <v>3</v>
      </c>
      <c r="E71" s="193">
        <v>1</v>
      </c>
      <c r="F71" s="123"/>
      <c r="G71" s="123"/>
      <c r="H71" s="124"/>
    </row>
    <row r="72" spans="1:8" ht="16.5" thickBot="1">
      <c r="A72" s="111" t="s">
        <v>80</v>
      </c>
      <c r="B72" s="123"/>
      <c r="C72" s="194" t="s">
        <v>404</v>
      </c>
      <c r="D72" s="188" t="s">
        <v>3</v>
      </c>
      <c r="E72" s="184">
        <v>7</v>
      </c>
      <c r="F72" s="123"/>
      <c r="G72" s="123"/>
      <c r="H72" s="124"/>
    </row>
    <row r="73" spans="1:8" ht="16.5" thickBot="1">
      <c r="A73" s="111" t="s">
        <v>81</v>
      </c>
      <c r="B73" s="125"/>
      <c r="C73" s="182" t="s">
        <v>563</v>
      </c>
      <c r="D73" s="188" t="s">
        <v>3</v>
      </c>
      <c r="E73" s="184">
        <v>13</v>
      </c>
      <c r="F73" s="123"/>
      <c r="G73" s="123"/>
      <c r="H73" s="124"/>
    </row>
    <row r="74" spans="1:8" ht="15.75" thickBot="1">
      <c r="A74" s="111" t="s">
        <v>82</v>
      </c>
      <c r="B74" s="179"/>
      <c r="C74" s="195" t="s">
        <v>576</v>
      </c>
      <c r="D74" s="196" t="s">
        <v>3</v>
      </c>
      <c r="E74" s="237">
        <v>4</v>
      </c>
      <c r="F74" s="125"/>
      <c r="G74" s="125"/>
      <c r="H74" s="126"/>
    </row>
    <row r="75" spans="1:8" ht="15.75" thickBot="1">
      <c r="A75" s="111" t="s">
        <v>83</v>
      </c>
      <c r="B75" s="180"/>
      <c r="C75" s="195" t="s">
        <v>577</v>
      </c>
      <c r="D75" s="196" t="s">
        <v>3</v>
      </c>
      <c r="E75" s="237">
        <v>56</v>
      </c>
      <c r="F75" s="164"/>
      <c r="G75" s="164"/>
      <c r="H75" s="164"/>
    </row>
    <row r="76" spans="1:8" ht="15.75" thickBot="1">
      <c r="A76" s="165"/>
      <c r="B76" s="168"/>
      <c r="C76" s="169"/>
      <c r="D76" s="167"/>
      <c r="E76" s="170"/>
      <c r="F76" s="168"/>
      <c r="G76" s="99"/>
      <c r="H76" s="100"/>
    </row>
    <row r="77" spans="1:8" ht="15.75" thickBot="1">
      <c r="A77" s="130"/>
      <c r="B77" s="166"/>
      <c r="C77" s="166"/>
      <c r="D77" s="166"/>
      <c r="E77" s="166"/>
      <c r="F77" s="161"/>
      <c r="G77" s="162" t="s">
        <v>10</v>
      </c>
      <c r="H77" s="163">
        <f>SUM(H64+H67)</f>
        <v>0</v>
      </c>
    </row>
    <row r="78" spans="1:8" ht="15.75" thickBot="1">
      <c r="A78" s="72"/>
      <c r="B78" s="131"/>
      <c r="C78" s="131"/>
      <c r="D78" s="131"/>
      <c r="E78" s="131"/>
      <c r="F78" s="132"/>
      <c r="G78" s="129" t="s">
        <v>11</v>
      </c>
      <c r="H78" s="128">
        <f>+H77*19%</f>
        <v>0</v>
      </c>
    </row>
    <row r="79" spans="1:8" ht="15.75" thickBot="1">
      <c r="A79" s="72"/>
      <c r="B79" s="72"/>
      <c r="C79" s="72"/>
      <c r="D79" s="72"/>
      <c r="E79" s="72"/>
      <c r="F79" s="72"/>
      <c r="G79" s="127" t="s">
        <v>12</v>
      </c>
      <c r="H79" s="133">
        <f>+H77+H78</f>
        <v>0</v>
      </c>
    </row>
    <row r="80" spans="1:8" ht="15.75">
      <c r="A80" s="72"/>
      <c r="B80" s="72"/>
      <c r="C80" s="57"/>
      <c r="D80" s="61"/>
      <c r="E80" s="62"/>
      <c r="F80" s="72"/>
      <c r="G80" s="72"/>
      <c r="H80" s="72"/>
    </row>
    <row r="81" spans="1:8" ht="15.75">
      <c r="A81" s="72"/>
      <c r="B81" s="72"/>
      <c r="C81" s="57"/>
      <c r="D81" s="61"/>
      <c r="E81" s="62"/>
      <c r="F81" s="72"/>
      <c r="G81" s="72"/>
      <c r="H81" s="72"/>
    </row>
    <row r="82" spans="1:8" ht="15.75">
      <c r="A82" s="72"/>
      <c r="B82" s="72"/>
      <c r="C82" s="57"/>
      <c r="D82" s="61"/>
      <c r="E82" s="62"/>
      <c r="F82" s="72"/>
      <c r="G82" s="72"/>
      <c r="H82" s="72"/>
    </row>
    <row r="83" spans="1:8" ht="15.75">
      <c r="A83" s="72"/>
      <c r="B83" s="72"/>
      <c r="C83" s="58"/>
      <c r="D83" s="61"/>
      <c r="E83" s="62"/>
      <c r="F83" s="72"/>
      <c r="G83" s="72"/>
      <c r="H83" s="72"/>
    </row>
    <row r="84" spans="1:8" ht="15.75">
      <c r="A84" s="72"/>
      <c r="B84" s="72"/>
      <c r="C84" s="59"/>
      <c r="D84" s="61"/>
      <c r="E84" s="62"/>
      <c r="F84" s="72"/>
      <c r="G84" s="72"/>
      <c r="H84" s="72"/>
    </row>
    <row r="85" spans="1:8" ht="15.75">
      <c r="A85" s="72"/>
      <c r="B85" s="72"/>
      <c r="C85" s="59"/>
      <c r="D85" s="61"/>
      <c r="E85" s="62"/>
      <c r="F85" s="72"/>
      <c r="G85" s="72"/>
      <c r="H85" s="72"/>
    </row>
    <row r="86" spans="1:8" ht="15.75">
      <c r="A86" s="72"/>
      <c r="B86" s="72"/>
      <c r="C86" s="60"/>
      <c r="D86" s="61"/>
      <c r="E86" s="62"/>
      <c r="F86" s="72"/>
      <c r="G86" s="72"/>
      <c r="H86" s="72"/>
    </row>
    <row r="87" spans="1:8" ht="15.75">
      <c r="A87" s="72"/>
      <c r="B87" s="72"/>
      <c r="C87" s="60"/>
      <c r="D87" s="61"/>
      <c r="E87" s="62"/>
      <c r="F87" s="72"/>
      <c r="G87" s="72"/>
      <c r="H87" s="72"/>
    </row>
    <row r="88" spans="1:8" ht="15.75">
      <c r="A88" s="72"/>
      <c r="B88" s="72"/>
      <c r="C88" s="60"/>
      <c r="D88" s="61"/>
      <c r="E88" s="62"/>
      <c r="F88" s="72"/>
      <c r="G88" s="72"/>
      <c r="H88" s="72"/>
    </row>
    <row r="89" spans="1:8" ht="15.75">
      <c r="A89" s="72"/>
      <c r="B89" s="72"/>
      <c r="C89" s="60"/>
      <c r="D89" s="61"/>
      <c r="E89" s="62"/>
      <c r="F89" s="72"/>
      <c r="G89" s="72"/>
      <c r="H89" s="72"/>
    </row>
    <row r="90" spans="1:8" ht="15.75">
      <c r="A90" s="72"/>
      <c r="B90" s="72"/>
      <c r="C90" s="60"/>
      <c r="D90" s="61"/>
      <c r="E90" s="62"/>
      <c r="F90" s="72"/>
      <c r="G90" s="72"/>
      <c r="H90" s="72"/>
    </row>
    <row r="91" spans="1:8" ht="15.75">
      <c r="A91" s="72"/>
      <c r="B91" s="72"/>
      <c r="C91" s="60"/>
      <c r="D91" s="61"/>
      <c r="E91" s="62"/>
      <c r="F91" s="72"/>
      <c r="G91" s="72"/>
      <c r="H91" s="72"/>
    </row>
    <row r="92" spans="1:8" ht="15.75">
      <c r="A92" s="72"/>
      <c r="B92" s="72"/>
      <c r="C92" s="60"/>
      <c r="D92" s="61"/>
      <c r="E92" s="62"/>
      <c r="F92" s="72"/>
      <c r="G92" s="72"/>
      <c r="H92" s="72"/>
    </row>
    <row r="93" spans="1:8" ht="15.75">
      <c r="A93" s="72"/>
      <c r="B93" s="72"/>
      <c r="C93" s="60"/>
      <c r="D93" s="61"/>
      <c r="E93" s="62"/>
      <c r="F93" s="72"/>
      <c r="G93" s="72"/>
      <c r="H93" s="72"/>
    </row>
    <row r="94" spans="1:8" ht="15.75">
      <c r="A94" s="72"/>
      <c r="B94" s="72"/>
      <c r="C94" s="60"/>
      <c r="D94" s="61"/>
      <c r="E94" s="62"/>
      <c r="F94" s="72"/>
      <c r="G94" s="72"/>
      <c r="H94" s="72"/>
    </row>
    <row r="95" spans="1:8" ht="15.75">
      <c r="A95" s="72"/>
      <c r="B95" s="72"/>
      <c r="C95" s="60"/>
      <c r="D95" s="61"/>
      <c r="E95" s="62"/>
      <c r="F95" s="72"/>
      <c r="G95" s="72"/>
      <c r="H95" s="72"/>
    </row>
    <row r="96" spans="1:8" ht="15.75">
      <c r="A96" s="72"/>
      <c r="B96" s="72"/>
      <c r="C96" s="60"/>
      <c r="D96" s="61"/>
      <c r="E96" s="62"/>
      <c r="F96" s="72"/>
      <c r="G96" s="72"/>
      <c r="H96" s="72"/>
    </row>
    <row r="97" spans="1:8" ht="15.75">
      <c r="A97" s="72"/>
      <c r="B97" s="72"/>
      <c r="C97" s="60"/>
      <c r="D97" s="61"/>
      <c r="E97" s="62"/>
      <c r="F97" s="72"/>
      <c r="G97" s="72"/>
      <c r="H97" s="72"/>
    </row>
    <row r="98" spans="1:8" ht="15.75">
      <c r="A98" s="72"/>
      <c r="B98" s="72"/>
      <c r="C98" s="60"/>
      <c r="D98" s="61"/>
      <c r="E98" s="62"/>
      <c r="F98" s="72"/>
      <c r="G98" s="72"/>
      <c r="H98" s="72"/>
    </row>
    <row r="99" spans="1:8" ht="15.75">
      <c r="A99" s="72"/>
      <c r="B99" s="72"/>
      <c r="C99" s="60"/>
      <c r="D99" s="61"/>
      <c r="E99" s="62"/>
      <c r="F99" s="72"/>
      <c r="G99" s="72"/>
      <c r="H99" s="72"/>
    </row>
    <row r="100" spans="1:8" ht="15.75">
      <c r="A100" s="72"/>
      <c r="B100" s="72"/>
      <c r="C100" s="60"/>
      <c r="D100" s="61"/>
      <c r="E100" s="62"/>
      <c r="F100" s="72"/>
      <c r="G100" s="72"/>
      <c r="H100" s="72"/>
    </row>
    <row r="101" spans="1:8" ht="15.75">
      <c r="A101" s="72"/>
      <c r="B101" s="72"/>
      <c r="C101" s="60"/>
      <c r="D101" s="61"/>
      <c r="E101" s="62"/>
      <c r="F101" s="72"/>
      <c r="G101" s="72"/>
      <c r="H101" s="72"/>
    </row>
    <row r="102" spans="1:8" ht="15.75">
      <c r="A102" s="72"/>
      <c r="B102" s="72"/>
      <c r="C102" s="70"/>
      <c r="D102" s="61"/>
      <c r="E102" s="62"/>
      <c r="F102" s="72"/>
      <c r="G102" s="72"/>
      <c r="H102" s="72"/>
    </row>
    <row r="103" spans="1:8" ht="15.75">
      <c r="A103" s="72"/>
      <c r="B103" s="72"/>
      <c r="C103" s="60"/>
      <c r="D103" s="61"/>
      <c r="E103" s="62"/>
      <c r="F103" s="72"/>
      <c r="G103" s="72"/>
      <c r="H103" s="72"/>
    </row>
    <row r="104" spans="1:8" ht="15.75">
      <c r="A104" s="72"/>
      <c r="B104" s="72"/>
      <c r="C104" s="60"/>
      <c r="D104" s="61"/>
      <c r="E104" s="62"/>
      <c r="F104" s="72"/>
      <c r="G104" s="72"/>
      <c r="H104" s="72"/>
    </row>
    <row r="105" spans="1:8" ht="15.75">
      <c r="A105" s="72"/>
      <c r="B105" s="72"/>
      <c r="C105" s="60"/>
      <c r="D105" s="61"/>
      <c r="E105" s="62"/>
      <c r="F105" s="72"/>
      <c r="G105" s="72"/>
      <c r="H105" s="72"/>
    </row>
    <row r="106" spans="1:8" ht="15.75">
      <c r="A106" s="72"/>
      <c r="B106" s="72"/>
      <c r="C106" s="60"/>
      <c r="D106" s="61"/>
      <c r="E106" s="62"/>
      <c r="F106" s="72"/>
      <c r="G106" s="72"/>
      <c r="H106" s="72"/>
    </row>
    <row r="107" spans="1:8" ht="15.75">
      <c r="A107" s="72"/>
      <c r="B107" s="72"/>
      <c r="C107" s="60"/>
      <c r="D107" s="61"/>
      <c r="E107" s="62"/>
      <c r="F107" s="72"/>
      <c r="G107" s="72"/>
      <c r="H107" s="72"/>
    </row>
    <row r="108" spans="1:8" ht="15.75">
      <c r="A108" s="72"/>
      <c r="B108" s="72"/>
      <c r="C108" s="60"/>
      <c r="D108" s="61"/>
      <c r="E108" s="62"/>
      <c r="F108" s="72"/>
      <c r="G108" s="72"/>
      <c r="H108" s="72"/>
    </row>
    <row r="109" spans="1:8" ht="15.75">
      <c r="A109" s="72"/>
      <c r="B109" s="72"/>
      <c r="C109" s="60"/>
      <c r="D109" s="61"/>
      <c r="E109" s="62"/>
      <c r="F109" s="72"/>
      <c r="G109" s="72"/>
      <c r="H109" s="72"/>
    </row>
    <row r="110" spans="1:8" ht="15.75">
      <c r="A110" s="72"/>
      <c r="B110" s="72"/>
      <c r="C110" s="60"/>
      <c r="D110" s="61"/>
      <c r="E110" s="62"/>
      <c r="F110" s="72"/>
      <c r="G110" s="72"/>
      <c r="H110" s="72"/>
    </row>
    <row r="111" spans="1:8" ht="15.75">
      <c r="A111" s="72"/>
      <c r="B111" s="72"/>
      <c r="C111" s="60"/>
      <c r="D111" s="61"/>
      <c r="E111" s="62"/>
      <c r="F111" s="72"/>
      <c r="G111" s="72"/>
      <c r="H111" s="72"/>
    </row>
    <row r="112" spans="1:8" ht="15.75">
      <c r="A112" s="72"/>
      <c r="B112" s="72"/>
      <c r="C112" s="60"/>
      <c r="D112" s="61"/>
      <c r="E112" s="62"/>
      <c r="F112" s="72"/>
      <c r="G112" s="72"/>
      <c r="H112" s="72"/>
    </row>
    <row r="113" spans="1:8" ht="15.75">
      <c r="A113" s="72"/>
      <c r="B113" s="72"/>
      <c r="C113" s="60"/>
      <c r="D113" s="61"/>
      <c r="E113" s="62"/>
      <c r="F113" s="72"/>
      <c r="G113" s="72"/>
      <c r="H113" s="72"/>
    </row>
    <row r="114" spans="1:8" ht="15.75">
      <c r="A114" s="72"/>
      <c r="B114" s="72"/>
      <c r="C114" s="60"/>
      <c r="D114" s="61"/>
      <c r="E114" s="62"/>
      <c r="F114" s="72"/>
      <c r="G114" s="72"/>
      <c r="H114" s="72"/>
    </row>
    <row r="115" spans="1:8" ht="15.75">
      <c r="A115" s="72"/>
      <c r="B115" s="72"/>
      <c r="C115" s="60"/>
      <c r="D115" s="61"/>
      <c r="E115" s="62"/>
      <c r="F115" s="72"/>
      <c r="G115" s="72"/>
      <c r="H115" s="72"/>
    </row>
    <row r="116" spans="1:8" ht="15.75">
      <c r="A116" s="72"/>
      <c r="B116" s="72"/>
      <c r="C116" s="60"/>
      <c r="D116" s="61"/>
      <c r="E116" s="62"/>
      <c r="F116" s="72"/>
      <c r="G116" s="72"/>
      <c r="H116" s="72"/>
    </row>
    <row r="117" spans="1:8" ht="15.75">
      <c r="A117" s="72"/>
      <c r="B117" s="72"/>
      <c r="C117" s="60"/>
      <c r="D117" s="61"/>
      <c r="E117" s="62"/>
      <c r="F117" s="72"/>
      <c r="G117" s="72"/>
      <c r="H117" s="72"/>
    </row>
    <row r="118" spans="1:8" ht="15.75">
      <c r="A118" s="72"/>
      <c r="B118" s="72"/>
      <c r="C118" s="60"/>
      <c r="D118" s="61"/>
      <c r="E118" s="62"/>
      <c r="F118" s="72"/>
      <c r="G118" s="72"/>
      <c r="H118" s="72"/>
    </row>
    <row r="119" spans="1:8" ht="15.75">
      <c r="A119" s="72"/>
      <c r="B119" s="72"/>
      <c r="C119" s="60"/>
      <c r="D119" s="61"/>
      <c r="E119" s="62"/>
      <c r="F119" s="72"/>
      <c r="G119" s="72"/>
      <c r="H119" s="72"/>
    </row>
    <row r="120" spans="1:8" ht="15.75">
      <c r="A120" s="72"/>
      <c r="B120" s="72"/>
      <c r="C120" s="60"/>
      <c r="D120" s="61"/>
      <c r="E120" s="62"/>
      <c r="F120" s="72"/>
      <c r="G120" s="72"/>
      <c r="H120" s="72"/>
    </row>
    <row r="121" spans="1:8" ht="15.75">
      <c r="A121" s="72"/>
      <c r="B121" s="72"/>
      <c r="C121" s="60"/>
      <c r="D121" s="61"/>
      <c r="E121" s="62"/>
      <c r="F121" s="72"/>
      <c r="G121" s="72"/>
      <c r="H121" s="72"/>
    </row>
    <row r="122" spans="1:8" ht="15.75">
      <c r="A122" s="72"/>
      <c r="B122" s="72"/>
      <c r="C122" s="60"/>
      <c r="D122" s="61"/>
      <c r="E122" s="62"/>
      <c r="F122" s="72"/>
      <c r="G122" s="72"/>
      <c r="H122" s="72"/>
    </row>
    <row r="123" spans="1:8" ht="15.75">
      <c r="A123" s="72"/>
      <c r="B123" s="72"/>
      <c r="C123" s="60"/>
      <c r="D123" s="61"/>
      <c r="E123" s="62"/>
      <c r="F123" s="72"/>
      <c r="G123" s="72"/>
      <c r="H123" s="72"/>
    </row>
    <row r="124" spans="1:8" ht="15.75">
      <c r="A124" s="72"/>
      <c r="B124" s="72"/>
      <c r="C124" s="60"/>
      <c r="D124" s="61"/>
      <c r="E124" s="62"/>
      <c r="F124" s="72"/>
      <c r="G124" s="72"/>
      <c r="H124" s="72"/>
    </row>
    <row r="125" spans="1:8" ht="15.75">
      <c r="A125" s="72"/>
      <c r="B125" s="72"/>
      <c r="C125" s="60"/>
      <c r="D125" s="61"/>
      <c r="E125" s="62"/>
      <c r="F125" s="72"/>
      <c r="G125" s="72"/>
      <c r="H125" s="72"/>
    </row>
    <row r="126" spans="1:8" ht="15.75">
      <c r="A126" s="72"/>
      <c r="B126" s="72"/>
      <c r="C126" s="63"/>
      <c r="D126" s="61"/>
      <c r="E126" s="62"/>
      <c r="F126" s="72"/>
      <c r="G126" s="72"/>
      <c r="H126" s="72"/>
    </row>
    <row r="127" spans="1:8" ht="15.75">
      <c r="A127" s="72"/>
      <c r="B127" s="72"/>
      <c r="C127" s="60"/>
      <c r="D127" s="61"/>
      <c r="E127" s="62"/>
      <c r="F127" s="72"/>
      <c r="G127" s="72"/>
      <c r="H127" s="72"/>
    </row>
    <row r="128" spans="1:8" ht="15.75">
      <c r="A128" s="72"/>
      <c r="B128" s="72"/>
      <c r="C128" s="63"/>
      <c r="D128" s="61"/>
      <c r="E128" s="62"/>
      <c r="F128" s="72"/>
      <c r="G128" s="72"/>
      <c r="H128" s="72"/>
    </row>
    <row r="129" spans="1:8" ht="15.75">
      <c r="A129" s="72"/>
      <c r="B129" s="72"/>
      <c r="C129" s="60"/>
      <c r="D129" s="64"/>
      <c r="E129" s="62"/>
      <c r="F129" s="72"/>
      <c r="G129" s="72"/>
      <c r="H129" s="72"/>
    </row>
    <row r="130" spans="1:8" ht="15.75">
      <c r="A130" s="72"/>
      <c r="B130" s="72"/>
      <c r="C130" s="60"/>
      <c r="D130" s="64"/>
      <c r="E130" s="62"/>
      <c r="F130" s="72"/>
      <c r="G130" s="72"/>
      <c r="H130" s="72"/>
    </row>
    <row r="131" spans="1:8" ht="15.75">
      <c r="A131" s="72"/>
      <c r="B131" s="72"/>
      <c r="C131" s="60"/>
      <c r="D131" s="64"/>
      <c r="E131" s="62"/>
      <c r="F131" s="72"/>
      <c r="G131" s="72"/>
      <c r="H131" s="72"/>
    </row>
    <row r="132" spans="1:8" ht="15.75">
      <c r="A132" s="72"/>
      <c r="B132" s="72"/>
      <c r="C132" s="60"/>
      <c r="D132" s="64"/>
      <c r="E132" s="62"/>
      <c r="F132" s="72"/>
      <c r="G132" s="72"/>
      <c r="H132" s="72"/>
    </row>
    <row r="133" spans="1:8" ht="15.75">
      <c r="A133" s="72"/>
      <c r="B133" s="72"/>
      <c r="C133" s="60"/>
      <c r="D133" s="61"/>
      <c r="E133" s="62"/>
      <c r="F133" s="72"/>
      <c r="G133" s="72"/>
      <c r="H133" s="72"/>
    </row>
    <row r="134" spans="1:8" ht="15.75">
      <c r="A134" s="72"/>
      <c r="B134" s="72"/>
      <c r="C134" s="60"/>
      <c r="D134" s="61"/>
      <c r="E134" s="62"/>
      <c r="F134" s="72"/>
      <c r="G134" s="72"/>
      <c r="H134" s="72"/>
    </row>
    <row r="135" spans="1:8" ht="15.75">
      <c r="A135" s="72"/>
      <c r="B135" s="72"/>
      <c r="C135" s="60"/>
      <c r="D135" s="61"/>
      <c r="E135" s="62"/>
      <c r="F135" s="72"/>
      <c r="G135" s="72"/>
      <c r="H135" s="72"/>
    </row>
    <row r="136" spans="1:8" ht="15.75">
      <c r="A136" s="72"/>
      <c r="B136" s="72"/>
      <c r="C136" s="60"/>
      <c r="D136" s="64"/>
      <c r="E136" s="62"/>
      <c r="F136" s="72"/>
      <c r="G136" s="72"/>
      <c r="H136" s="72"/>
    </row>
    <row r="137" spans="1:8" ht="15.75">
      <c r="A137" s="72"/>
      <c r="B137" s="72"/>
      <c r="C137" s="60"/>
      <c r="D137" s="64"/>
      <c r="E137" s="62"/>
      <c r="F137" s="72"/>
      <c r="G137" s="72"/>
      <c r="H137" s="72"/>
    </row>
    <row r="138" spans="1:8" ht="15.75">
      <c r="A138" s="72"/>
      <c r="B138" s="72"/>
      <c r="C138" s="60"/>
      <c r="D138" s="64"/>
      <c r="E138" s="62"/>
      <c r="F138" s="72"/>
      <c r="G138" s="72"/>
      <c r="H138" s="72"/>
    </row>
    <row r="139" spans="1:8" ht="15.75">
      <c r="A139" s="72"/>
      <c r="B139" s="72"/>
      <c r="C139" s="60"/>
      <c r="D139" s="64"/>
      <c r="E139" s="62"/>
      <c r="F139" s="72"/>
      <c r="G139" s="72"/>
      <c r="H139" s="72"/>
    </row>
    <row r="140" spans="1:8" ht="15.75">
      <c r="A140" s="72"/>
      <c r="B140" s="72"/>
      <c r="C140" s="60"/>
      <c r="D140" s="64"/>
      <c r="E140" s="62"/>
      <c r="F140" s="72"/>
      <c r="G140" s="72"/>
      <c r="H140" s="72"/>
    </row>
    <row r="141" spans="1:8" ht="15.75">
      <c r="A141" s="72"/>
      <c r="B141" s="72"/>
      <c r="C141" s="60"/>
      <c r="D141" s="64"/>
      <c r="E141" s="62"/>
      <c r="F141" s="72"/>
      <c r="G141" s="72"/>
      <c r="H141" s="72"/>
    </row>
    <row r="142" spans="1:8" ht="15.75">
      <c r="A142" s="72"/>
      <c r="B142" s="72"/>
      <c r="C142" s="60"/>
      <c r="D142" s="64"/>
      <c r="E142" s="62"/>
      <c r="F142" s="72"/>
      <c r="G142" s="72"/>
      <c r="H142" s="72"/>
    </row>
    <row r="143" spans="1:8" ht="15.75">
      <c r="A143" s="72"/>
      <c r="B143" s="72"/>
      <c r="C143" s="60"/>
      <c r="D143" s="64"/>
      <c r="E143" s="62"/>
      <c r="F143" s="72"/>
      <c r="G143" s="72"/>
      <c r="H143" s="72"/>
    </row>
    <row r="144" spans="1:8" ht="15.75">
      <c r="A144" s="72"/>
      <c r="B144" s="72"/>
      <c r="C144" s="60"/>
      <c r="D144" s="64"/>
      <c r="E144" s="62"/>
      <c r="F144" s="72"/>
      <c r="G144" s="72"/>
      <c r="H144" s="72"/>
    </row>
    <row r="145" spans="1:8">
      <c r="A145" s="72"/>
      <c r="B145" s="72"/>
      <c r="C145" s="60"/>
      <c r="D145" s="64"/>
      <c r="E145" s="65"/>
      <c r="F145" s="72"/>
      <c r="G145" s="72"/>
      <c r="H145" s="72"/>
    </row>
    <row r="146" spans="1:8" ht="15.75">
      <c r="A146" s="72"/>
      <c r="B146" s="72"/>
      <c r="C146" s="60"/>
      <c r="D146" s="64"/>
      <c r="E146" s="62"/>
      <c r="F146" s="72"/>
      <c r="G146" s="72"/>
      <c r="H146" s="72"/>
    </row>
    <row r="147" spans="1:8">
      <c r="A147" s="72"/>
      <c r="B147" s="72"/>
      <c r="C147" s="72"/>
      <c r="D147" s="72"/>
      <c r="E147" s="72"/>
      <c r="F147" s="72"/>
      <c r="G147" s="72"/>
      <c r="H147" s="72"/>
    </row>
    <row r="148" spans="1:8">
      <c r="A148" s="72"/>
      <c r="B148" s="72"/>
      <c r="C148" s="72"/>
      <c r="D148" s="72"/>
      <c r="E148" s="72"/>
      <c r="F148" s="72"/>
      <c r="G148" s="72"/>
      <c r="H148" s="72"/>
    </row>
    <row r="149" spans="1:8">
      <c r="A149" s="72"/>
      <c r="B149" s="72"/>
      <c r="C149" s="72"/>
      <c r="D149" s="72"/>
      <c r="E149" s="72"/>
      <c r="F149" s="72"/>
      <c r="G149" s="72"/>
      <c r="H149" s="72"/>
    </row>
    <row r="150" spans="1:8">
      <c r="A150" s="72"/>
      <c r="B150" s="72"/>
      <c r="C150" s="72"/>
      <c r="D150" s="72"/>
      <c r="E150" s="72"/>
      <c r="F150" s="72"/>
      <c r="G150" s="72"/>
      <c r="H150" s="72"/>
    </row>
    <row r="151" spans="1:8" ht="15.75">
      <c r="A151" s="72"/>
      <c r="B151" s="72"/>
      <c r="C151" s="57"/>
      <c r="D151" s="61"/>
      <c r="E151" s="62"/>
      <c r="F151" s="72"/>
      <c r="G151" s="72"/>
      <c r="H151" s="72"/>
    </row>
    <row r="152" spans="1:8" ht="15.75">
      <c r="A152" s="72"/>
      <c r="B152" s="72"/>
      <c r="C152" s="57"/>
      <c r="D152" s="61"/>
      <c r="E152" s="62"/>
      <c r="F152" s="72"/>
      <c r="G152" s="72"/>
      <c r="H152" s="72"/>
    </row>
    <row r="153" spans="1:8" ht="15.75">
      <c r="A153" s="72"/>
      <c r="B153" s="72"/>
      <c r="C153" s="57"/>
      <c r="D153" s="61"/>
      <c r="E153" s="62"/>
      <c r="F153" s="72"/>
      <c r="G153" s="72"/>
      <c r="H153" s="72"/>
    </row>
    <row r="154" spans="1:8" ht="15.75">
      <c r="A154" s="72"/>
      <c r="B154" s="72"/>
      <c r="C154" s="58"/>
      <c r="D154" s="61"/>
      <c r="E154" s="62"/>
      <c r="F154" s="72"/>
      <c r="G154" s="72"/>
      <c r="H154" s="72"/>
    </row>
    <row r="155" spans="1:8" ht="15.75">
      <c r="A155" s="72"/>
      <c r="B155" s="72"/>
      <c r="C155" s="58"/>
      <c r="D155" s="61"/>
      <c r="E155" s="62"/>
      <c r="F155" s="72"/>
      <c r="G155" s="72"/>
      <c r="H155" s="72"/>
    </row>
    <row r="156" spans="1:8" ht="15.75">
      <c r="A156" s="72"/>
      <c r="B156" s="72"/>
      <c r="C156" s="58"/>
      <c r="D156" s="61"/>
      <c r="E156" s="62"/>
      <c r="F156" s="72"/>
      <c r="G156" s="72"/>
      <c r="H156" s="72"/>
    </row>
    <row r="157" spans="1:8" ht="15.75">
      <c r="A157" s="72"/>
      <c r="B157" s="72"/>
      <c r="C157" s="58"/>
      <c r="D157" s="61"/>
      <c r="E157" s="62"/>
      <c r="F157" s="72"/>
      <c r="G157" s="72"/>
      <c r="H157" s="72"/>
    </row>
    <row r="158" spans="1:8" ht="15.75">
      <c r="A158" s="72"/>
      <c r="B158" s="72"/>
      <c r="C158" s="58"/>
      <c r="D158" s="61"/>
      <c r="E158" s="62"/>
      <c r="F158" s="72"/>
      <c r="G158" s="72"/>
      <c r="H158" s="72"/>
    </row>
    <row r="159" spans="1:8" ht="15.75">
      <c r="A159" s="72"/>
      <c r="B159" s="72"/>
      <c r="C159" s="58"/>
      <c r="D159" s="61"/>
      <c r="E159" s="62"/>
      <c r="F159" s="72"/>
      <c r="G159" s="72"/>
      <c r="H159" s="72"/>
    </row>
    <row r="160" spans="1:8" ht="15.75">
      <c r="A160" s="72"/>
      <c r="B160" s="72"/>
      <c r="C160" s="58"/>
      <c r="D160" s="61"/>
      <c r="E160" s="62"/>
      <c r="F160" s="72"/>
      <c r="G160" s="72"/>
      <c r="H160" s="72"/>
    </row>
    <row r="161" spans="1:8" ht="15.75">
      <c r="A161" s="72"/>
      <c r="B161" s="72"/>
      <c r="C161" s="58"/>
      <c r="D161" s="61"/>
      <c r="E161" s="62"/>
      <c r="F161" s="72"/>
      <c r="G161" s="72"/>
      <c r="H161" s="72"/>
    </row>
    <row r="162" spans="1:8" ht="15.75">
      <c r="A162" s="72"/>
      <c r="B162" s="72"/>
      <c r="C162" s="58"/>
      <c r="D162" s="61"/>
      <c r="E162" s="62"/>
      <c r="F162" s="72"/>
      <c r="G162" s="72"/>
      <c r="H162" s="72"/>
    </row>
    <row r="163" spans="1:8" ht="15.75">
      <c r="A163" s="72"/>
      <c r="B163" s="72"/>
      <c r="C163" s="58"/>
      <c r="D163" s="61"/>
      <c r="E163" s="62"/>
      <c r="F163" s="72"/>
      <c r="G163" s="72"/>
      <c r="H163" s="72"/>
    </row>
    <row r="164" spans="1:8" ht="15.75">
      <c r="A164" s="72"/>
      <c r="B164" s="72"/>
      <c r="C164" s="58"/>
      <c r="D164" s="61"/>
      <c r="E164" s="62"/>
      <c r="F164" s="72"/>
      <c r="G164" s="72"/>
      <c r="H164" s="72"/>
    </row>
    <row r="165" spans="1:8" ht="15.75">
      <c r="A165" s="72"/>
      <c r="B165" s="72"/>
      <c r="C165" s="58"/>
      <c r="D165" s="61"/>
      <c r="E165" s="62"/>
      <c r="F165" s="72"/>
      <c r="G165" s="72"/>
      <c r="H165" s="72"/>
    </row>
    <row r="166" spans="1:8" ht="15.75">
      <c r="A166" s="72"/>
      <c r="B166" s="72"/>
      <c r="C166" s="58"/>
      <c r="D166" s="61"/>
      <c r="E166" s="62"/>
      <c r="F166" s="72"/>
      <c r="G166" s="72"/>
      <c r="H166" s="72"/>
    </row>
    <row r="167" spans="1:8" ht="15.75">
      <c r="A167" s="72"/>
      <c r="B167" s="72"/>
      <c r="C167" s="58"/>
      <c r="D167" s="61"/>
      <c r="E167" s="62"/>
      <c r="F167" s="72"/>
      <c r="G167" s="72"/>
      <c r="H167" s="72"/>
    </row>
    <row r="168" spans="1:8" ht="15.75">
      <c r="A168" s="72"/>
      <c r="B168" s="72"/>
      <c r="C168" s="58"/>
      <c r="D168" s="61"/>
      <c r="E168" s="62"/>
      <c r="F168" s="72"/>
      <c r="G168" s="72"/>
      <c r="H168" s="72"/>
    </row>
    <row r="169" spans="1:8" ht="15.75">
      <c r="A169" s="72"/>
      <c r="B169" s="72"/>
      <c r="C169" s="58"/>
      <c r="D169" s="61"/>
      <c r="E169" s="62"/>
      <c r="F169" s="72"/>
      <c r="G169" s="72"/>
      <c r="H169" s="72"/>
    </row>
    <row r="170" spans="1:8" ht="15.75">
      <c r="A170" s="72"/>
      <c r="B170" s="72"/>
      <c r="C170" s="58"/>
      <c r="D170" s="61"/>
      <c r="E170" s="62"/>
      <c r="F170" s="72"/>
      <c r="G170" s="72"/>
      <c r="H170" s="72"/>
    </row>
    <row r="171" spans="1:8" ht="15.75">
      <c r="A171" s="72"/>
      <c r="B171" s="72"/>
      <c r="C171" s="58"/>
      <c r="D171" s="61"/>
      <c r="E171" s="62"/>
      <c r="F171" s="72"/>
      <c r="G171" s="72"/>
      <c r="H171" s="72"/>
    </row>
    <row r="172" spans="1:8" ht="15.75">
      <c r="A172" s="72"/>
      <c r="B172" s="72"/>
      <c r="C172" s="58"/>
      <c r="D172" s="61"/>
      <c r="E172" s="62"/>
      <c r="F172" s="72"/>
      <c r="G172" s="72"/>
      <c r="H172" s="72"/>
    </row>
    <row r="173" spans="1:8" ht="15.75">
      <c r="A173" s="72"/>
      <c r="B173" s="72"/>
      <c r="C173" s="58"/>
      <c r="D173" s="61"/>
      <c r="E173" s="62"/>
      <c r="F173" s="72"/>
      <c r="G173" s="72"/>
      <c r="H173" s="72"/>
    </row>
    <row r="174" spans="1:8" ht="15.75">
      <c r="A174" s="72"/>
      <c r="B174" s="72"/>
      <c r="C174" s="58"/>
      <c r="D174" s="61"/>
      <c r="E174" s="62"/>
      <c r="F174" s="72"/>
      <c r="G174" s="72"/>
      <c r="H174" s="72"/>
    </row>
    <row r="175" spans="1:8" ht="15.75">
      <c r="A175" s="72"/>
      <c r="B175" s="72"/>
      <c r="C175" s="58"/>
      <c r="D175" s="61"/>
      <c r="E175" s="62"/>
      <c r="F175" s="72"/>
      <c r="G175" s="72"/>
      <c r="H175" s="72"/>
    </row>
    <row r="176" spans="1:8" ht="15.75">
      <c r="A176" s="72"/>
      <c r="B176" s="72"/>
      <c r="C176" s="58"/>
      <c r="D176" s="61"/>
      <c r="E176" s="62"/>
      <c r="F176" s="72"/>
      <c r="G176" s="72"/>
      <c r="H176" s="72"/>
    </row>
    <row r="177" spans="1:8" ht="15.75">
      <c r="A177" s="72"/>
      <c r="B177" s="72"/>
      <c r="C177" s="58"/>
      <c r="D177" s="61"/>
      <c r="E177" s="62"/>
      <c r="F177" s="72"/>
      <c r="G177" s="72"/>
      <c r="H177" s="72"/>
    </row>
    <row r="178" spans="1:8" ht="15.75">
      <c r="A178" s="72"/>
      <c r="B178" s="72"/>
      <c r="C178" s="58"/>
      <c r="D178" s="61"/>
      <c r="E178" s="62"/>
      <c r="F178" s="72"/>
      <c r="G178" s="72"/>
      <c r="H178" s="72"/>
    </row>
    <row r="179" spans="1:8" ht="15.75">
      <c r="A179" s="72"/>
      <c r="B179" s="72"/>
      <c r="C179" s="58"/>
      <c r="D179" s="61"/>
      <c r="E179" s="62"/>
      <c r="F179" s="72"/>
      <c r="G179" s="72"/>
      <c r="H179" s="72"/>
    </row>
    <row r="180" spans="1:8" ht="15.75">
      <c r="A180" s="72"/>
      <c r="B180" s="72"/>
      <c r="C180" s="58"/>
      <c r="D180" s="61"/>
      <c r="E180" s="62"/>
      <c r="F180" s="72"/>
      <c r="G180" s="72"/>
      <c r="H180" s="72"/>
    </row>
    <row r="181" spans="1:8" ht="15.75">
      <c r="A181" s="72"/>
      <c r="B181" s="72"/>
      <c r="C181" s="58"/>
      <c r="D181" s="61"/>
      <c r="E181" s="62"/>
      <c r="F181" s="72"/>
      <c r="G181" s="72"/>
      <c r="H181" s="72"/>
    </row>
    <row r="182" spans="1:8" ht="15.75">
      <c r="A182" s="72"/>
      <c r="B182" s="72"/>
      <c r="C182" s="58"/>
      <c r="D182" s="61"/>
      <c r="E182" s="62"/>
      <c r="F182" s="72"/>
      <c r="G182" s="72"/>
      <c r="H182" s="72"/>
    </row>
    <row r="183" spans="1:8" ht="15.75">
      <c r="A183" s="72"/>
      <c r="B183" s="72"/>
      <c r="C183" s="58"/>
      <c r="D183" s="61"/>
      <c r="E183" s="62"/>
      <c r="F183" s="72"/>
      <c r="G183" s="72"/>
      <c r="H183" s="72"/>
    </row>
    <row r="184" spans="1:8" ht="15.75">
      <c r="A184" s="72"/>
      <c r="B184" s="72"/>
      <c r="C184" s="58"/>
      <c r="D184" s="61"/>
      <c r="E184" s="62"/>
      <c r="F184" s="72"/>
      <c r="G184" s="72"/>
      <c r="H184" s="72"/>
    </row>
    <row r="185" spans="1:8" ht="15.75">
      <c r="A185" s="72"/>
      <c r="B185" s="72"/>
      <c r="C185" s="58"/>
      <c r="D185" s="61"/>
      <c r="E185" s="62"/>
      <c r="F185" s="72"/>
      <c r="G185" s="72"/>
      <c r="H185" s="72"/>
    </row>
    <row r="186" spans="1:8" ht="15.75">
      <c r="A186" s="72"/>
      <c r="B186" s="72"/>
      <c r="C186" s="58"/>
      <c r="D186" s="61"/>
      <c r="E186" s="62"/>
      <c r="F186" s="72"/>
      <c r="G186" s="72"/>
      <c r="H186" s="72"/>
    </row>
    <row r="187" spans="1:8" ht="15.75">
      <c r="A187" s="72"/>
      <c r="B187" s="72"/>
      <c r="C187" s="58"/>
      <c r="D187" s="61"/>
      <c r="E187" s="62"/>
      <c r="F187" s="72"/>
      <c r="G187" s="72"/>
      <c r="H187" s="72"/>
    </row>
    <row r="188" spans="1:8" ht="15.75">
      <c r="A188" s="72"/>
      <c r="B188" s="72"/>
      <c r="C188" s="58"/>
      <c r="D188" s="61"/>
      <c r="E188" s="62"/>
      <c r="F188" s="72"/>
      <c r="G188" s="72"/>
      <c r="H188" s="72"/>
    </row>
    <row r="189" spans="1:8" ht="15.75">
      <c r="A189" s="72"/>
      <c r="B189" s="72"/>
      <c r="C189" s="58"/>
      <c r="D189" s="61"/>
      <c r="E189" s="62"/>
      <c r="F189" s="72"/>
      <c r="G189" s="72"/>
      <c r="H189" s="72"/>
    </row>
    <row r="190" spans="1:8" ht="15.75">
      <c r="A190" s="72"/>
      <c r="B190" s="72"/>
      <c r="C190" s="58"/>
      <c r="D190" s="61"/>
      <c r="E190" s="62"/>
      <c r="F190" s="72"/>
      <c r="G190" s="72"/>
      <c r="H190" s="72"/>
    </row>
    <row r="191" spans="1:8" ht="15.75">
      <c r="A191" s="72"/>
      <c r="B191" s="72"/>
      <c r="C191" s="58"/>
      <c r="D191" s="61"/>
      <c r="E191" s="62"/>
      <c r="F191" s="72"/>
      <c r="G191" s="72"/>
      <c r="H191" s="72"/>
    </row>
    <row r="192" spans="1:8" ht="15.75">
      <c r="A192" s="72"/>
      <c r="B192" s="72"/>
      <c r="C192" s="58"/>
      <c r="D192" s="61"/>
      <c r="E192" s="62"/>
      <c r="F192" s="72"/>
      <c r="G192" s="72"/>
      <c r="H192" s="72"/>
    </row>
    <row r="193" spans="1:8" ht="15.75">
      <c r="A193" s="72"/>
      <c r="B193" s="72"/>
      <c r="C193" s="58"/>
      <c r="D193" s="61"/>
      <c r="E193" s="62"/>
      <c r="F193" s="72"/>
      <c r="G193" s="72"/>
      <c r="H193" s="72"/>
    </row>
    <row r="194" spans="1:8" ht="15.75">
      <c r="A194" s="72"/>
      <c r="B194" s="72"/>
      <c r="C194" s="58"/>
      <c r="D194" s="61"/>
      <c r="E194" s="62"/>
      <c r="F194" s="72"/>
      <c r="G194" s="72"/>
      <c r="H194" s="72"/>
    </row>
    <row r="195" spans="1:8" ht="15.75">
      <c r="A195" s="72"/>
      <c r="B195" s="72"/>
      <c r="C195" s="58"/>
      <c r="D195" s="61"/>
      <c r="E195" s="62"/>
      <c r="F195" s="72"/>
      <c r="G195" s="72"/>
      <c r="H195" s="72"/>
    </row>
    <row r="196" spans="1:8" ht="15.75">
      <c r="A196" s="72"/>
      <c r="B196" s="72"/>
      <c r="C196" s="58"/>
      <c r="D196" s="61"/>
      <c r="E196" s="62"/>
      <c r="F196" s="72"/>
      <c r="G196" s="72"/>
      <c r="H196" s="72"/>
    </row>
    <row r="197" spans="1:8" ht="15.75">
      <c r="A197" s="72"/>
      <c r="B197" s="72"/>
      <c r="C197" s="58"/>
      <c r="D197" s="61"/>
      <c r="E197" s="62"/>
      <c r="F197" s="72"/>
      <c r="G197" s="72"/>
      <c r="H197" s="72"/>
    </row>
    <row r="198" spans="1:8" ht="15.75">
      <c r="A198" s="72"/>
      <c r="B198" s="72"/>
      <c r="C198" s="58"/>
      <c r="D198" s="61"/>
      <c r="E198" s="62"/>
      <c r="F198" s="72"/>
      <c r="G198" s="72"/>
      <c r="H198" s="72"/>
    </row>
    <row r="199" spans="1:8" ht="15.75">
      <c r="A199" s="72"/>
      <c r="B199" s="72"/>
      <c r="C199" s="58"/>
      <c r="D199" s="61"/>
      <c r="E199" s="62"/>
      <c r="F199" s="72"/>
      <c r="G199" s="72"/>
      <c r="H199" s="72"/>
    </row>
    <row r="200" spans="1:8" ht="15.75">
      <c r="A200" s="72"/>
      <c r="B200" s="72"/>
      <c r="C200" s="58"/>
      <c r="D200" s="61"/>
      <c r="E200" s="62"/>
      <c r="F200" s="72"/>
      <c r="G200" s="72"/>
      <c r="H200" s="72"/>
    </row>
    <row r="201" spans="1:8" ht="15.75">
      <c r="A201" s="72"/>
      <c r="B201" s="72"/>
      <c r="C201" s="58"/>
      <c r="D201" s="61"/>
      <c r="E201" s="62"/>
      <c r="F201" s="72"/>
      <c r="G201" s="72"/>
      <c r="H201" s="72"/>
    </row>
    <row r="202" spans="1:8" ht="15.75">
      <c r="A202" s="72"/>
      <c r="B202" s="72"/>
      <c r="C202" s="58"/>
      <c r="D202" s="61"/>
      <c r="E202" s="62"/>
      <c r="F202" s="72"/>
      <c r="G202" s="72"/>
      <c r="H202" s="72"/>
    </row>
    <row r="203" spans="1:8" ht="15.75">
      <c r="A203" s="72"/>
      <c r="B203" s="72"/>
      <c r="C203" s="58"/>
      <c r="D203" s="61"/>
      <c r="E203" s="62"/>
      <c r="F203" s="72"/>
      <c r="G203" s="72"/>
      <c r="H203" s="72"/>
    </row>
    <row r="204" spans="1:8" ht="15.75">
      <c r="A204" s="72"/>
      <c r="B204" s="72"/>
      <c r="C204" s="58"/>
      <c r="D204" s="61"/>
      <c r="E204" s="62"/>
      <c r="F204" s="72"/>
      <c r="G204" s="72"/>
      <c r="H204" s="72"/>
    </row>
    <row r="205" spans="1:8" ht="15.75">
      <c r="A205" s="72"/>
      <c r="B205" s="72"/>
      <c r="C205" s="58"/>
      <c r="D205" s="64"/>
      <c r="E205" s="62"/>
      <c r="F205" s="72"/>
      <c r="G205" s="72"/>
      <c r="H205" s="72"/>
    </row>
    <row r="206" spans="1:8" ht="15.75">
      <c r="A206" s="72"/>
      <c r="B206" s="72"/>
      <c r="C206" s="58"/>
      <c r="D206" s="64"/>
      <c r="E206" s="62"/>
      <c r="F206" s="72"/>
      <c r="G206" s="72"/>
      <c r="H206" s="72"/>
    </row>
    <row r="207" spans="1:8" ht="15.75">
      <c r="A207" s="72"/>
      <c r="B207" s="72"/>
      <c r="C207" s="58"/>
      <c r="D207" s="64"/>
      <c r="E207" s="62"/>
      <c r="F207" s="72"/>
      <c r="G207" s="72"/>
      <c r="H207" s="72"/>
    </row>
    <row r="208" spans="1:8" ht="15.75">
      <c r="A208" s="72"/>
      <c r="B208" s="72"/>
      <c r="C208" s="58"/>
      <c r="D208" s="64"/>
      <c r="E208" s="62"/>
      <c r="F208" s="72"/>
      <c r="G208" s="72"/>
      <c r="H208" s="72"/>
    </row>
    <row r="209" spans="1:8" ht="15.75">
      <c r="A209" s="72"/>
      <c r="B209" s="72"/>
      <c r="C209" s="58"/>
      <c r="D209" s="64"/>
      <c r="E209" s="62"/>
      <c r="F209" s="72"/>
      <c r="G209" s="72"/>
      <c r="H209" s="72"/>
    </row>
    <row r="210" spans="1:8" ht="15.75">
      <c r="A210" s="72"/>
      <c r="B210" s="72"/>
      <c r="C210" s="58"/>
      <c r="D210" s="61"/>
      <c r="E210" s="62"/>
      <c r="F210" s="72"/>
      <c r="G210" s="72"/>
      <c r="H210" s="72"/>
    </row>
    <row r="211" spans="1:8" ht="15.75">
      <c r="A211" s="72"/>
      <c r="B211" s="72"/>
      <c r="C211" s="58"/>
      <c r="D211" s="61"/>
      <c r="E211" s="62"/>
      <c r="F211" s="72"/>
      <c r="G211" s="72"/>
      <c r="H211" s="72"/>
    </row>
    <row r="212" spans="1:8" ht="15.75">
      <c r="A212" s="72"/>
      <c r="B212" s="72"/>
      <c r="C212" s="58"/>
      <c r="D212" s="61"/>
      <c r="E212" s="62"/>
      <c r="F212" s="72"/>
      <c r="G212" s="72"/>
      <c r="H212" s="72"/>
    </row>
    <row r="213" spans="1:8" ht="15.75">
      <c r="A213" s="72"/>
      <c r="B213" s="72"/>
      <c r="C213" s="58"/>
      <c r="D213" s="64"/>
      <c r="E213" s="62"/>
      <c r="F213" s="72"/>
      <c r="G213" s="72"/>
      <c r="H213" s="72"/>
    </row>
    <row r="214" spans="1:8" ht="15.75">
      <c r="A214" s="72"/>
      <c r="B214" s="72"/>
      <c r="C214" s="58"/>
      <c r="D214" s="64"/>
      <c r="E214" s="62"/>
      <c r="F214" s="72"/>
      <c r="G214" s="72"/>
      <c r="H214" s="72"/>
    </row>
    <row r="215" spans="1:8" ht="15.75">
      <c r="A215" s="72"/>
      <c r="B215" s="72"/>
      <c r="C215" s="58"/>
      <c r="D215" s="64"/>
      <c r="E215" s="62"/>
      <c r="F215" s="72"/>
      <c r="G215" s="72"/>
      <c r="H215" s="72"/>
    </row>
    <row r="216" spans="1:8" ht="15.75">
      <c r="A216" s="72"/>
      <c r="B216" s="72"/>
      <c r="C216" s="58"/>
      <c r="D216" s="64"/>
      <c r="E216" s="62"/>
      <c r="F216" s="72"/>
      <c r="G216" s="72"/>
      <c r="H216" s="72"/>
    </row>
    <row r="217" spans="1:8" ht="15.75">
      <c r="A217" s="72"/>
      <c r="B217" s="72"/>
      <c r="C217" s="58"/>
      <c r="D217" s="64"/>
      <c r="E217" s="62"/>
      <c r="F217" s="72"/>
      <c r="G217" s="72"/>
      <c r="H217" s="72"/>
    </row>
    <row r="218" spans="1:8" ht="15.75">
      <c r="A218" s="72"/>
      <c r="B218" s="72"/>
      <c r="C218" s="58"/>
      <c r="D218" s="64"/>
      <c r="E218" s="62"/>
      <c r="F218" s="72"/>
      <c r="G218" s="72"/>
      <c r="H218" s="72"/>
    </row>
    <row r="219" spans="1:8" ht="15.75">
      <c r="A219" s="72"/>
      <c r="B219" s="72"/>
      <c r="C219" s="58"/>
      <c r="D219" s="64"/>
      <c r="E219" s="62"/>
      <c r="F219" s="72"/>
      <c r="G219" s="72"/>
      <c r="H219" s="72"/>
    </row>
    <row r="220" spans="1:8" ht="15.75">
      <c r="A220" s="72"/>
      <c r="B220" s="72"/>
      <c r="C220" s="58"/>
      <c r="D220" s="64"/>
      <c r="E220" s="62"/>
      <c r="F220" s="72"/>
      <c r="G220" s="72"/>
      <c r="H220" s="72"/>
    </row>
    <row r="221" spans="1:8" ht="15.75">
      <c r="A221" s="72"/>
      <c r="B221" s="72"/>
      <c r="C221" s="58"/>
      <c r="D221" s="64"/>
      <c r="E221" s="62"/>
      <c r="F221" s="72"/>
      <c r="G221" s="72"/>
      <c r="H221" s="72"/>
    </row>
    <row r="222" spans="1:8">
      <c r="A222" s="72"/>
      <c r="B222" s="72"/>
      <c r="C222" s="58"/>
      <c r="D222" s="64"/>
      <c r="E222" s="65"/>
      <c r="F222" s="72"/>
      <c r="G222" s="72"/>
      <c r="H222" s="72"/>
    </row>
    <row r="223" spans="1:8" ht="15.75">
      <c r="A223" s="72"/>
      <c r="B223" s="72"/>
      <c r="C223" s="58"/>
      <c r="D223" s="64"/>
      <c r="E223" s="62"/>
      <c r="F223" s="72"/>
      <c r="G223" s="72"/>
      <c r="H223" s="72"/>
    </row>
    <row r="224" spans="1:8">
      <c r="A224" s="72"/>
      <c r="B224" s="72"/>
      <c r="C224" s="72"/>
      <c r="D224" s="72"/>
      <c r="E224" s="72"/>
      <c r="F224" s="72"/>
      <c r="G224" s="72"/>
      <c r="H224" s="72"/>
    </row>
    <row r="225" spans="1:8">
      <c r="A225" s="72"/>
      <c r="B225" s="72"/>
      <c r="C225" s="72"/>
      <c r="D225" s="72"/>
      <c r="E225" s="72"/>
      <c r="F225" s="72"/>
      <c r="G225" s="72"/>
      <c r="H225" s="72"/>
    </row>
    <row r="226" spans="1:8">
      <c r="A226" s="72"/>
      <c r="B226" s="72"/>
      <c r="C226" s="72"/>
      <c r="D226" s="72"/>
      <c r="E226" s="72"/>
      <c r="F226" s="72"/>
      <c r="G226" s="72"/>
      <c r="H226" s="72"/>
    </row>
    <row r="227" spans="1:8">
      <c r="A227" s="72"/>
      <c r="B227" s="72"/>
      <c r="C227" s="72"/>
      <c r="D227" s="72"/>
      <c r="E227" s="72"/>
      <c r="F227" s="72"/>
      <c r="G227" s="72"/>
      <c r="H227" s="72"/>
    </row>
    <row r="228" spans="1:8" ht="15.75">
      <c r="A228" s="72"/>
      <c r="B228" s="72"/>
      <c r="C228" s="57"/>
      <c r="D228" s="61"/>
      <c r="E228" s="62"/>
      <c r="F228" s="72"/>
      <c r="G228" s="72"/>
      <c r="H228" s="72"/>
    </row>
    <row r="229" spans="1:8" ht="15.75">
      <c r="A229" s="72"/>
      <c r="B229" s="72"/>
      <c r="C229" s="57"/>
      <c r="D229" s="61"/>
      <c r="E229" s="62"/>
      <c r="F229" s="72"/>
      <c r="G229" s="72"/>
      <c r="H229" s="72"/>
    </row>
    <row r="230" spans="1:8" ht="15.75">
      <c r="A230" s="72"/>
      <c r="B230" s="72"/>
      <c r="C230" s="57"/>
      <c r="D230" s="61"/>
      <c r="E230" s="62"/>
      <c r="F230" s="72"/>
      <c r="G230" s="72"/>
      <c r="H230" s="72"/>
    </row>
    <row r="231" spans="1:8" ht="15.75">
      <c r="A231" s="72"/>
      <c r="B231" s="72"/>
      <c r="C231" s="58"/>
      <c r="D231" s="61"/>
      <c r="E231" s="62"/>
      <c r="F231" s="72"/>
      <c r="G231" s="72"/>
      <c r="H231" s="72"/>
    </row>
    <row r="232" spans="1:8" ht="15.75">
      <c r="A232" s="72"/>
      <c r="B232" s="72"/>
      <c r="C232" s="58"/>
      <c r="D232" s="61"/>
      <c r="E232" s="62"/>
      <c r="F232" s="72"/>
      <c r="G232" s="72"/>
      <c r="H232" s="72"/>
    </row>
    <row r="233" spans="1:8" ht="15.75">
      <c r="A233" s="72"/>
      <c r="B233" s="72"/>
      <c r="C233" s="58"/>
      <c r="D233" s="61"/>
      <c r="E233" s="62"/>
      <c r="F233" s="72"/>
      <c r="G233" s="72"/>
      <c r="H233" s="72"/>
    </row>
    <row r="234" spans="1:8" ht="15.75">
      <c r="A234" s="72"/>
      <c r="B234" s="72"/>
      <c r="C234" s="58"/>
      <c r="D234" s="61"/>
      <c r="E234" s="62"/>
      <c r="F234" s="72"/>
      <c r="G234" s="72"/>
      <c r="H234" s="72"/>
    </row>
    <row r="235" spans="1:8" ht="15.75">
      <c r="A235" s="72"/>
      <c r="B235" s="72"/>
      <c r="C235" s="58"/>
      <c r="D235" s="61"/>
      <c r="E235" s="62"/>
      <c r="F235" s="72"/>
      <c r="G235" s="72"/>
      <c r="H235" s="72"/>
    </row>
    <row r="236" spans="1:8" ht="15.75">
      <c r="A236" s="72"/>
      <c r="B236" s="72"/>
      <c r="C236" s="58"/>
      <c r="D236" s="61"/>
      <c r="E236" s="62"/>
      <c r="F236" s="72"/>
      <c r="G236" s="72"/>
      <c r="H236" s="72"/>
    </row>
    <row r="237" spans="1:8" ht="15.75">
      <c r="A237" s="72"/>
      <c r="B237" s="72"/>
      <c r="C237" s="58"/>
      <c r="D237" s="61"/>
      <c r="E237" s="62"/>
      <c r="F237" s="72"/>
      <c r="G237" s="72"/>
      <c r="H237" s="72"/>
    </row>
    <row r="238" spans="1:8" ht="15.75">
      <c r="A238" s="72"/>
      <c r="B238" s="72"/>
      <c r="C238" s="58"/>
      <c r="D238" s="61"/>
      <c r="E238" s="62"/>
      <c r="F238" s="72"/>
      <c r="G238" s="72"/>
      <c r="H238" s="72"/>
    </row>
    <row r="239" spans="1:8" ht="15.75">
      <c r="A239" s="72"/>
      <c r="B239" s="72"/>
      <c r="C239" s="58"/>
      <c r="D239" s="61"/>
      <c r="E239" s="62"/>
      <c r="F239" s="72"/>
      <c r="G239" s="72"/>
      <c r="H239" s="72"/>
    </row>
    <row r="240" spans="1:8" ht="15.75">
      <c r="A240" s="72"/>
      <c r="B240" s="72"/>
      <c r="C240" s="58"/>
      <c r="D240" s="61"/>
      <c r="E240" s="62"/>
      <c r="F240" s="72"/>
      <c r="G240" s="72"/>
      <c r="H240" s="72"/>
    </row>
    <row r="241" spans="1:8" ht="15.75">
      <c r="A241" s="72"/>
      <c r="B241" s="72"/>
      <c r="C241" s="58"/>
      <c r="D241" s="61"/>
      <c r="E241" s="62"/>
      <c r="F241" s="72"/>
      <c r="G241" s="72"/>
      <c r="H241" s="72"/>
    </row>
    <row r="242" spans="1:8" ht="15.75">
      <c r="A242" s="72"/>
      <c r="B242" s="72"/>
      <c r="C242" s="58"/>
      <c r="D242" s="61"/>
      <c r="E242" s="62"/>
      <c r="F242" s="72"/>
      <c r="G242" s="72"/>
      <c r="H242" s="72"/>
    </row>
    <row r="243" spans="1:8" ht="15.75">
      <c r="A243" s="72"/>
      <c r="B243" s="72"/>
      <c r="C243" s="58"/>
      <c r="D243" s="61"/>
      <c r="E243" s="62"/>
      <c r="F243" s="72"/>
      <c r="G243" s="72"/>
      <c r="H243" s="72"/>
    </row>
    <row r="244" spans="1:8" ht="15.75">
      <c r="A244" s="72"/>
      <c r="B244" s="72"/>
      <c r="C244" s="58"/>
      <c r="D244" s="61"/>
      <c r="E244" s="62"/>
      <c r="F244" s="72"/>
      <c r="G244" s="72"/>
      <c r="H244" s="72"/>
    </row>
    <row r="245" spans="1:8" ht="15.75">
      <c r="A245" s="72"/>
      <c r="B245" s="72"/>
      <c r="C245" s="58"/>
      <c r="D245" s="61"/>
      <c r="E245" s="62"/>
      <c r="F245" s="72"/>
      <c r="G245" s="72"/>
      <c r="H245" s="72"/>
    </row>
    <row r="246" spans="1:8" ht="15.75">
      <c r="A246" s="72"/>
      <c r="B246" s="72"/>
      <c r="C246" s="58"/>
      <c r="D246" s="61"/>
      <c r="E246" s="62"/>
      <c r="F246" s="72"/>
      <c r="G246" s="72"/>
      <c r="H246" s="72"/>
    </row>
    <row r="247" spans="1:8" ht="15.75">
      <c r="A247" s="72"/>
      <c r="B247" s="72"/>
      <c r="C247" s="58"/>
      <c r="D247" s="61"/>
      <c r="E247" s="62"/>
      <c r="F247" s="72"/>
      <c r="G247" s="72"/>
      <c r="H247" s="72"/>
    </row>
    <row r="248" spans="1:8" ht="15.75">
      <c r="A248" s="72"/>
      <c r="B248" s="72"/>
      <c r="C248" s="58"/>
      <c r="D248" s="61"/>
      <c r="E248" s="62"/>
      <c r="F248" s="72"/>
      <c r="G248" s="72"/>
      <c r="H248" s="72"/>
    </row>
    <row r="249" spans="1:8" ht="15.75">
      <c r="A249" s="72"/>
      <c r="B249" s="72"/>
      <c r="C249" s="58"/>
      <c r="D249" s="61"/>
      <c r="E249" s="62"/>
      <c r="F249" s="72"/>
      <c r="G249" s="72"/>
      <c r="H249" s="72"/>
    </row>
    <row r="250" spans="1:8" ht="15.75">
      <c r="A250" s="72"/>
      <c r="B250" s="72"/>
      <c r="C250" s="58"/>
      <c r="D250" s="61"/>
      <c r="E250" s="62"/>
      <c r="F250" s="72"/>
      <c r="G250" s="72"/>
      <c r="H250" s="72"/>
    </row>
    <row r="251" spans="1:8" ht="15.75">
      <c r="A251" s="72"/>
      <c r="B251" s="72"/>
      <c r="C251" s="58"/>
      <c r="D251" s="61"/>
      <c r="E251" s="62"/>
      <c r="F251" s="72"/>
      <c r="G251" s="72"/>
      <c r="H251" s="72"/>
    </row>
    <row r="252" spans="1:8" ht="15.75">
      <c r="A252" s="72"/>
      <c r="B252" s="72"/>
      <c r="C252" s="58"/>
      <c r="D252" s="61"/>
      <c r="E252" s="62"/>
      <c r="F252" s="72"/>
      <c r="G252" s="72"/>
      <c r="H252" s="72"/>
    </row>
    <row r="253" spans="1:8" ht="15.75">
      <c r="A253" s="72"/>
      <c r="B253" s="72"/>
      <c r="C253" s="58"/>
      <c r="D253" s="61"/>
      <c r="E253" s="62"/>
      <c r="F253" s="72"/>
      <c r="G253" s="72"/>
      <c r="H253" s="72"/>
    </row>
    <row r="254" spans="1:8" ht="15.75">
      <c r="A254" s="72"/>
      <c r="B254" s="72"/>
      <c r="C254" s="58"/>
      <c r="D254" s="61"/>
      <c r="E254" s="62"/>
      <c r="F254" s="72"/>
      <c r="G254" s="72"/>
      <c r="H254" s="72"/>
    </row>
    <row r="255" spans="1:8" ht="15.75">
      <c r="A255" s="72"/>
      <c r="B255" s="72"/>
      <c r="C255" s="58"/>
      <c r="D255" s="61"/>
      <c r="E255" s="62"/>
      <c r="F255" s="72"/>
      <c r="G255" s="72"/>
      <c r="H255" s="72"/>
    </row>
    <row r="256" spans="1:8" ht="15.75">
      <c r="A256" s="72"/>
      <c r="B256" s="72"/>
      <c r="C256" s="58"/>
      <c r="D256" s="61"/>
      <c r="E256" s="62"/>
      <c r="F256" s="72"/>
      <c r="G256" s="72"/>
      <c r="H256" s="72"/>
    </row>
    <row r="257" spans="1:8" ht="15.75">
      <c r="A257" s="72"/>
      <c r="B257" s="72"/>
      <c r="C257" s="58"/>
      <c r="D257" s="61"/>
      <c r="E257" s="62"/>
      <c r="F257" s="72"/>
      <c r="G257" s="72"/>
      <c r="H257" s="72"/>
    </row>
    <row r="258" spans="1:8" ht="15.75">
      <c r="A258" s="72"/>
      <c r="B258" s="72"/>
      <c r="C258" s="58"/>
      <c r="D258" s="61"/>
      <c r="E258" s="62"/>
      <c r="F258" s="72"/>
      <c r="G258" s="72"/>
      <c r="H258" s="72"/>
    </row>
    <row r="259" spans="1:8" ht="15.75">
      <c r="A259" s="72"/>
      <c r="B259" s="72"/>
      <c r="C259" s="58"/>
      <c r="D259" s="61"/>
      <c r="E259" s="62"/>
      <c r="F259" s="72"/>
      <c r="G259" s="72"/>
      <c r="H259" s="72"/>
    </row>
    <row r="260" spans="1:8" ht="15.75">
      <c r="A260" s="72"/>
      <c r="B260" s="72"/>
      <c r="C260" s="58"/>
      <c r="D260" s="61"/>
      <c r="E260" s="62"/>
      <c r="F260" s="72"/>
      <c r="G260" s="72"/>
      <c r="H260" s="72"/>
    </row>
    <row r="261" spans="1:8" ht="15.75">
      <c r="A261" s="72"/>
      <c r="B261" s="72"/>
      <c r="C261" s="58"/>
      <c r="D261" s="61"/>
      <c r="E261" s="62"/>
      <c r="F261" s="72"/>
      <c r="G261" s="72"/>
      <c r="H261" s="72"/>
    </row>
    <row r="262" spans="1:8" ht="15.75">
      <c r="A262" s="72"/>
      <c r="B262" s="72"/>
      <c r="C262" s="58"/>
      <c r="D262" s="61"/>
      <c r="E262" s="62"/>
      <c r="F262" s="72"/>
      <c r="G262" s="72"/>
      <c r="H262" s="72"/>
    </row>
    <row r="263" spans="1:8" ht="15.75">
      <c r="A263" s="72"/>
      <c r="B263" s="72"/>
      <c r="C263" s="58"/>
      <c r="D263" s="61"/>
      <c r="E263" s="62"/>
      <c r="F263" s="72"/>
      <c r="G263" s="72"/>
      <c r="H263" s="72"/>
    </row>
    <row r="264" spans="1:8" ht="15.75">
      <c r="A264" s="72"/>
      <c r="B264" s="72"/>
      <c r="C264" s="58"/>
      <c r="D264" s="61"/>
      <c r="E264" s="62"/>
      <c r="F264" s="72"/>
      <c r="G264" s="72"/>
      <c r="H264" s="72"/>
    </row>
    <row r="265" spans="1:8" ht="15.75">
      <c r="A265" s="72"/>
      <c r="B265" s="72"/>
      <c r="C265" s="58"/>
      <c r="D265" s="61"/>
      <c r="E265" s="62"/>
      <c r="F265" s="72"/>
      <c r="G265" s="72"/>
      <c r="H265" s="72"/>
    </row>
    <row r="266" spans="1:8" ht="15.75">
      <c r="A266" s="72"/>
      <c r="B266" s="72"/>
      <c r="C266" s="58"/>
      <c r="D266" s="61"/>
      <c r="E266" s="62"/>
      <c r="F266" s="72"/>
      <c r="G266" s="72"/>
      <c r="H266" s="72"/>
    </row>
    <row r="267" spans="1:8" ht="15.75">
      <c r="A267" s="72"/>
      <c r="B267" s="72"/>
      <c r="C267" s="58"/>
      <c r="D267" s="61"/>
      <c r="E267" s="62"/>
      <c r="F267" s="72"/>
      <c r="G267" s="72"/>
      <c r="H267" s="72"/>
    </row>
    <row r="268" spans="1:8" ht="15.75">
      <c r="A268" s="72"/>
      <c r="B268" s="72"/>
      <c r="C268" s="58"/>
      <c r="D268" s="64"/>
      <c r="E268" s="62"/>
      <c r="F268" s="72"/>
      <c r="G268" s="72"/>
      <c r="H268" s="72"/>
    </row>
    <row r="269" spans="1:8" ht="15.75">
      <c r="A269" s="72"/>
      <c r="B269" s="72"/>
      <c r="C269" s="58"/>
      <c r="D269" s="64"/>
      <c r="E269" s="62"/>
      <c r="F269" s="72"/>
      <c r="G269" s="72"/>
      <c r="H269" s="72"/>
    </row>
    <row r="270" spans="1:8" ht="15.75">
      <c r="A270" s="72"/>
      <c r="B270" s="72"/>
      <c r="C270" s="58"/>
      <c r="D270" s="64"/>
      <c r="E270" s="62"/>
      <c r="F270" s="72"/>
      <c r="G270" s="72"/>
      <c r="H270" s="72"/>
    </row>
    <row r="271" spans="1:8" ht="15.75">
      <c r="A271" s="72"/>
      <c r="B271" s="72"/>
      <c r="C271" s="58"/>
      <c r="D271" s="61"/>
      <c r="E271" s="62"/>
      <c r="F271" s="72"/>
      <c r="G271" s="72"/>
      <c r="H271" s="72"/>
    </row>
    <row r="272" spans="1:8" ht="15.75">
      <c r="A272" s="72"/>
      <c r="B272" s="72"/>
      <c r="C272" s="58"/>
      <c r="D272" s="61"/>
      <c r="E272" s="62"/>
      <c r="F272" s="72"/>
      <c r="G272" s="72"/>
      <c r="H272" s="72"/>
    </row>
    <row r="273" spans="1:8" ht="15.75">
      <c r="A273" s="72"/>
      <c r="B273" s="72"/>
      <c r="C273" s="58"/>
      <c r="D273" s="61"/>
      <c r="E273" s="62"/>
      <c r="F273" s="72"/>
      <c r="G273" s="72"/>
      <c r="H273" s="72"/>
    </row>
    <row r="274" spans="1:8" ht="15.75">
      <c r="A274" s="8"/>
      <c r="B274" s="66"/>
      <c r="C274" s="58"/>
      <c r="D274" s="64"/>
      <c r="E274" s="62"/>
      <c r="F274" s="67"/>
      <c r="G274" s="68"/>
      <c r="H274" s="69"/>
    </row>
    <row r="275" spans="1:8">
      <c r="A275" s="72"/>
      <c r="B275" s="66"/>
      <c r="C275" s="70"/>
      <c r="D275" s="9"/>
      <c r="E275" s="71"/>
      <c r="F275" s="67"/>
      <c r="G275" s="68"/>
      <c r="H275" s="69"/>
    </row>
    <row r="276" spans="1:8">
      <c r="A276" s="72"/>
      <c r="B276" s="72"/>
      <c r="C276" s="72"/>
      <c r="D276" s="72"/>
      <c r="E276" s="72"/>
      <c r="F276" s="72"/>
      <c r="G276" s="72"/>
      <c r="H276" s="72"/>
    </row>
    <row r="277" spans="1:8">
      <c r="A277" s="72"/>
      <c r="B277" s="72"/>
      <c r="C277" s="72"/>
      <c r="D277" s="72"/>
      <c r="E277" s="72"/>
      <c r="F277" s="72"/>
      <c r="G277" s="72"/>
      <c r="H277" s="72"/>
    </row>
    <row r="278" spans="1:8">
      <c r="A278" s="72"/>
      <c r="B278" s="72"/>
      <c r="C278" s="72"/>
      <c r="D278" s="72"/>
      <c r="E278" s="72"/>
      <c r="F278" s="72"/>
      <c r="G278" s="72"/>
      <c r="H278" s="72"/>
    </row>
    <row r="279" spans="1:8">
      <c r="A279" s="72"/>
      <c r="B279" s="72"/>
      <c r="C279" s="72"/>
      <c r="D279" s="72"/>
      <c r="E279" s="72"/>
      <c r="F279" s="72"/>
      <c r="G279" s="72"/>
      <c r="H279" s="72"/>
    </row>
    <row r="280" spans="1:8" ht="15.75">
      <c r="A280" s="72"/>
      <c r="B280" s="72"/>
      <c r="C280" s="57"/>
      <c r="D280" s="61"/>
      <c r="E280" s="62"/>
      <c r="F280" s="72"/>
      <c r="G280" s="72"/>
      <c r="H280" s="72"/>
    </row>
    <row r="281" spans="1:8" ht="15.75">
      <c r="A281" s="72"/>
      <c r="B281" s="72"/>
      <c r="C281" s="57"/>
      <c r="D281" s="61"/>
      <c r="E281" s="62"/>
      <c r="F281" s="72"/>
      <c r="G281" s="72"/>
      <c r="H281" s="72"/>
    </row>
    <row r="282" spans="1:8" ht="15.75">
      <c r="A282" s="72"/>
      <c r="B282" s="72"/>
      <c r="C282" s="57"/>
      <c r="D282" s="61"/>
      <c r="E282" s="62"/>
      <c r="F282" s="72"/>
      <c r="G282" s="72"/>
      <c r="H282" s="72"/>
    </row>
    <row r="283" spans="1:8" ht="15.75">
      <c r="A283" s="72"/>
      <c r="B283" s="72"/>
      <c r="C283" s="58"/>
      <c r="D283" s="61"/>
      <c r="E283" s="62"/>
      <c r="F283" s="72"/>
      <c r="G283" s="72"/>
      <c r="H283" s="72"/>
    </row>
    <row r="284" spans="1:8" ht="15.75">
      <c r="A284" s="72"/>
      <c r="B284" s="72"/>
      <c r="C284" s="58"/>
      <c r="D284" s="61"/>
      <c r="E284" s="62"/>
      <c r="F284" s="72"/>
      <c r="G284" s="72"/>
      <c r="H284" s="72"/>
    </row>
    <row r="285" spans="1:8" ht="15.75">
      <c r="A285" s="72"/>
      <c r="B285" s="72"/>
      <c r="C285" s="58"/>
      <c r="D285" s="61"/>
      <c r="E285" s="62"/>
      <c r="F285" s="72"/>
      <c r="G285" s="72"/>
      <c r="H285" s="72"/>
    </row>
    <row r="286" spans="1:8" ht="15.75">
      <c r="A286" s="72"/>
      <c r="B286" s="72"/>
      <c r="C286" s="58"/>
      <c r="D286" s="61"/>
      <c r="E286" s="62"/>
      <c r="F286" s="72"/>
      <c r="G286" s="72"/>
      <c r="H286" s="72"/>
    </row>
    <row r="287" spans="1:8" ht="15.75">
      <c r="A287" s="72"/>
      <c r="B287" s="72"/>
      <c r="C287" s="58"/>
      <c r="D287" s="61"/>
      <c r="E287" s="62"/>
      <c r="F287" s="72"/>
      <c r="G287" s="72"/>
      <c r="H287" s="72"/>
    </row>
    <row r="288" spans="1:8" ht="15.75">
      <c r="A288" s="72"/>
      <c r="B288" s="72"/>
      <c r="C288" s="58"/>
      <c r="D288" s="61"/>
      <c r="E288" s="62"/>
      <c r="F288" s="72"/>
      <c r="G288" s="72"/>
      <c r="H288" s="72"/>
    </row>
    <row r="289" spans="1:8" ht="15.75">
      <c r="A289" s="72"/>
      <c r="B289" s="72"/>
      <c r="C289" s="58"/>
      <c r="D289" s="61"/>
      <c r="E289" s="62"/>
      <c r="F289" s="72"/>
      <c r="G289" s="72"/>
      <c r="H289" s="72"/>
    </row>
    <row r="290" spans="1:8" ht="15.75">
      <c r="A290" s="72"/>
      <c r="B290" s="72"/>
      <c r="C290" s="58"/>
      <c r="D290" s="61"/>
      <c r="E290" s="62"/>
      <c r="F290" s="72"/>
      <c r="G290" s="72"/>
      <c r="H290" s="72"/>
    </row>
    <row r="291" spans="1:8" ht="15.75">
      <c r="A291" s="72"/>
      <c r="B291" s="72"/>
      <c r="C291" s="58"/>
      <c r="D291" s="61"/>
      <c r="E291" s="62"/>
      <c r="F291" s="72"/>
      <c r="G291" s="72"/>
      <c r="H291" s="72"/>
    </row>
    <row r="292" spans="1:8" ht="15.75">
      <c r="A292" s="72"/>
      <c r="B292" s="72"/>
      <c r="C292" s="58"/>
      <c r="D292" s="61"/>
      <c r="E292" s="62"/>
      <c r="F292" s="72"/>
      <c r="G292" s="72"/>
      <c r="H292" s="72"/>
    </row>
    <row r="293" spans="1:8" ht="15.75">
      <c r="A293" s="72"/>
      <c r="B293" s="72"/>
      <c r="C293" s="58"/>
      <c r="D293" s="61"/>
      <c r="E293" s="62"/>
      <c r="F293" s="72"/>
      <c r="G293" s="72"/>
      <c r="H293" s="72"/>
    </row>
    <row r="294" spans="1:8" ht="15.75">
      <c r="A294" s="72"/>
      <c r="B294" s="72"/>
      <c r="C294" s="58"/>
      <c r="D294" s="61"/>
      <c r="E294" s="62"/>
      <c r="F294" s="72"/>
      <c r="G294" s="72"/>
      <c r="H294" s="72"/>
    </row>
    <row r="295" spans="1:8" ht="15.75">
      <c r="A295" s="72"/>
      <c r="B295" s="72"/>
      <c r="C295" s="58"/>
      <c r="D295" s="61"/>
      <c r="E295" s="62"/>
      <c r="F295" s="72"/>
      <c r="G295" s="72"/>
      <c r="H295" s="72"/>
    </row>
    <row r="296" spans="1:8" ht="15.75">
      <c r="A296" s="72"/>
      <c r="B296" s="72"/>
      <c r="C296" s="58"/>
      <c r="D296" s="61"/>
      <c r="E296" s="62"/>
      <c r="F296" s="72"/>
      <c r="G296" s="72"/>
      <c r="H296" s="72"/>
    </row>
    <row r="297" spans="1:8" ht="15.75">
      <c r="A297" s="72"/>
      <c r="B297" s="72"/>
      <c r="C297" s="58"/>
      <c r="D297" s="61"/>
      <c r="E297" s="62"/>
      <c r="F297" s="72"/>
      <c r="G297" s="72"/>
      <c r="H297" s="72"/>
    </row>
    <row r="298" spans="1:8" ht="15.75">
      <c r="A298" s="72"/>
      <c r="B298" s="72"/>
      <c r="C298" s="58"/>
      <c r="D298" s="61"/>
      <c r="E298" s="62"/>
      <c r="F298" s="72"/>
      <c r="G298" s="72"/>
      <c r="H298" s="72"/>
    </row>
    <row r="299" spans="1:8" ht="15.75">
      <c r="A299" s="72"/>
      <c r="B299" s="72"/>
      <c r="C299" s="58"/>
      <c r="D299" s="61"/>
      <c r="E299" s="62"/>
      <c r="F299" s="72"/>
      <c r="G299" s="72"/>
      <c r="H299" s="72"/>
    </row>
    <row r="300" spans="1:8" ht="15.75">
      <c r="A300" s="72"/>
      <c r="B300" s="72"/>
      <c r="C300" s="58"/>
      <c r="D300" s="61"/>
      <c r="E300" s="62"/>
      <c r="F300" s="72"/>
      <c r="G300" s="72"/>
      <c r="H300" s="72"/>
    </row>
    <row r="301" spans="1:8" ht="15.75">
      <c r="A301" s="72"/>
      <c r="B301" s="72"/>
      <c r="C301" s="58"/>
      <c r="D301" s="61"/>
      <c r="E301" s="62"/>
      <c r="F301" s="72"/>
      <c r="G301" s="72"/>
      <c r="H301" s="72"/>
    </row>
    <row r="302" spans="1:8" ht="15.75">
      <c r="A302" s="72"/>
      <c r="B302" s="72"/>
      <c r="C302" s="58"/>
      <c r="D302" s="61"/>
      <c r="E302" s="62"/>
      <c r="F302" s="72"/>
      <c r="G302" s="72"/>
      <c r="H302" s="72"/>
    </row>
    <row r="303" spans="1:8" ht="15.75">
      <c r="A303" s="72"/>
      <c r="B303" s="72"/>
      <c r="C303" s="58"/>
      <c r="D303" s="61"/>
      <c r="E303" s="62"/>
      <c r="F303" s="72"/>
      <c r="G303" s="72"/>
      <c r="H303" s="72"/>
    </row>
    <row r="304" spans="1:8" ht="15.75">
      <c r="A304" s="72"/>
      <c r="B304" s="72"/>
      <c r="C304" s="58"/>
      <c r="D304" s="61"/>
      <c r="E304" s="62"/>
      <c r="F304" s="72"/>
      <c r="G304" s="72"/>
      <c r="H304" s="72"/>
    </row>
    <row r="305" spans="1:8" ht="15.75">
      <c r="A305" s="72"/>
      <c r="B305" s="72"/>
      <c r="C305" s="58"/>
      <c r="D305" s="61"/>
      <c r="E305" s="62"/>
      <c r="F305" s="72"/>
      <c r="G305" s="72"/>
      <c r="H305" s="72"/>
    </row>
    <row r="306" spans="1:8" ht="15.75">
      <c r="A306" s="72"/>
      <c r="B306" s="72"/>
      <c r="C306" s="58"/>
      <c r="D306" s="61"/>
      <c r="E306" s="62"/>
      <c r="F306" s="72"/>
      <c r="G306" s="72"/>
      <c r="H306" s="72"/>
    </row>
    <row r="307" spans="1:8" ht="15.75">
      <c r="A307" s="72"/>
      <c r="B307" s="72"/>
      <c r="C307" s="58"/>
      <c r="D307" s="61"/>
      <c r="E307" s="62"/>
      <c r="F307" s="72"/>
      <c r="G307" s="72"/>
      <c r="H307" s="72"/>
    </row>
    <row r="308" spans="1:8" ht="15.75">
      <c r="A308" s="72"/>
      <c r="B308" s="72"/>
      <c r="C308" s="58"/>
      <c r="D308" s="61"/>
      <c r="E308" s="62"/>
      <c r="F308" s="72"/>
      <c r="G308" s="72"/>
      <c r="H308" s="72"/>
    </row>
    <row r="309" spans="1:8" ht="15.75">
      <c r="A309" s="72"/>
      <c r="B309" s="72"/>
      <c r="C309" s="58"/>
      <c r="D309" s="61"/>
      <c r="E309" s="62"/>
      <c r="F309" s="72"/>
      <c r="G309" s="72"/>
      <c r="H309" s="72"/>
    </row>
    <row r="310" spans="1:8" ht="15.75">
      <c r="A310" s="72"/>
      <c r="B310" s="72"/>
      <c r="C310" s="58"/>
      <c r="D310" s="61"/>
      <c r="E310" s="62"/>
      <c r="F310" s="72"/>
      <c r="G310" s="72"/>
      <c r="H310" s="72"/>
    </row>
    <row r="311" spans="1:8" ht="15.75">
      <c r="A311" s="72"/>
      <c r="B311" s="72"/>
      <c r="C311" s="58"/>
      <c r="D311" s="61"/>
      <c r="E311" s="62"/>
      <c r="F311" s="72"/>
      <c r="G311" s="72"/>
      <c r="H311" s="72"/>
    </row>
    <row r="312" spans="1:8" ht="15.75">
      <c r="A312" s="72"/>
      <c r="B312" s="72"/>
      <c r="C312" s="58"/>
      <c r="D312" s="61"/>
      <c r="E312" s="62"/>
      <c r="F312" s="72"/>
      <c r="G312" s="72"/>
      <c r="H312" s="72"/>
    </row>
    <row r="313" spans="1:8" ht="15.75">
      <c r="A313" s="72"/>
      <c r="B313" s="72"/>
      <c r="C313" s="58"/>
      <c r="D313" s="61"/>
      <c r="E313" s="62"/>
      <c r="F313" s="72"/>
      <c r="G313" s="72"/>
      <c r="H313" s="72"/>
    </row>
    <row r="314" spans="1:8" ht="15.75">
      <c r="A314" s="72"/>
      <c r="B314" s="72"/>
      <c r="C314" s="58"/>
      <c r="D314" s="61"/>
      <c r="E314" s="62"/>
      <c r="F314" s="72"/>
      <c r="G314" s="72"/>
      <c r="H314" s="72"/>
    </row>
    <row r="315" spans="1:8" ht="15.75">
      <c r="A315" s="72"/>
      <c r="B315" s="72"/>
      <c r="C315" s="58"/>
      <c r="D315" s="61"/>
      <c r="E315" s="62"/>
      <c r="F315" s="72"/>
      <c r="G315" s="72"/>
      <c r="H315" s="72"/>
    </row>
    <row r="316" spans="1:8" ht="15.75">
      <c r="A316" s="72"/>
      <c r="B316" s="72"/>
      <c r="C316" s="58"/>
      <c r="D316" s="61"/>
      <c r="E316" s="62"/>
      <c r="F316" s="72"/>
      <c r="G316" s="72"/>
      <c r="H316" s="72"/>
    </row>
    <row r="317" spans="1:8" ht="15.75">
      <c r="A317" s="72"/>
      <c r="B317" s="72"/>
      <c r="C317" s="58"/>
      <c r="D317" s="61"/>
      <c r="E317" s="62"/>
      <c r="F317" s="72"/>
      <c r="G317" s="72"/>
      <c r="H317" s="72"/>
    </row>
    <row r="318" spans="1:8" ht="15.75">
      <c r="A318" s="72"/>
      <c r="B318" s="72"/>
      <c r="C318" s="58"/>
      <c r="D318" s="61"/>
      <c r="E318" s="62"/>
      <c r="F318" s="72"/>
      <c r="G318" s="72"/>
      <c r="H318" s="72"/>
    </row>
    <row r="319" spans="1:8" ht="15.75">
      <c r="A319" s="72"/>
      <c r="B319" s="72"/>
      <c r="C319" s="58"/>
      <c r="D319" s="61"/>
      <c r="E319" s="62"/>
      <c r="F319" s="72"/>
      <c r="G319" s="72"/>
      <c r="H319" s="72"/>
    </row>
    <row r="320" spans="1:8" ht="15.75">
      <c r="A320" s="72"/>
      <c r="B320" s="72"/>
      <c r="C320" s="58"/>
      <c r="D320" s="61"/>
      <c r="E320" s="62"/>
      <c r="F320" s="72"/>
      <c r="G320" s="72"/>
      <c r="H320" s="72"/>
    </row>
    <row r="321" spans="1:8" ht="15.75">
      <c r="A321" s="72"/>
      <c r="B321" s="72"/>
      <c r="C321" s="58"/>
      <c r="D321" s="61"/>
      <c r="E321" s="62"/>
      <c r="F321" s="72"/>
      <c r="G321" s="72"/>
      <c r="H321" s="72"/>
    </row>
    <row r="322" spans="1:8" ht="15.75">
      <c r="A322" s="72"/>
      <c r="B322" s="72"/>
      <c r="C322" s="58"/>
      <c r="D322" s="61"/>
      <c r="E322" s="62"/>
      <c r="F322" s="72"/>
      <c r="G322" s="72"/>
      <c r="H322" s="72"/>
    </row>
    <row r="323" spans="1:8" ht="15.75">
      <c r="A323" s="72"/>
      <c r="B323" s="72"/>
      <c r="C323" s="58"/>
      <c r="D323" s="61"/>
      <c r="E323" s="62"/>
      <c r="F323" s="72"/>
      <c r="G323" s="72"/>
      <c r="H323" s="72"/>
    </row>
    <row r="324" spans="1:8" ht="15.75">
      <c r="A324" s="72"/>
      <c r="B324" s="72"/>
      <c r="C324" s="58"/>
      <c r="D324" s="61"/>
      <c r="E324" s="62"/>
      <c r="F324" s="72"/>
      <c r="G324" s="72"/>
      <c r="H324" s="72"/>
    </row>
    <row r="325" spans="1:8" ht="15.75">
      <c r="A325" s="72"/>
      <c r="B325" s="72"/>
      <c r="C325" s="58"/>
      <c r="D325" s="61"/>
      <c r="E325" s="62"/>
      <c r="F325" s="72"/>
      <c r="G325" s="72"/>
      <c r="H325" s="72"/>
    </row>
    <row r="326" spans="1:8" ht="15.75">
      <c r="A326" s="72"/>
      <c r="B326" s="72"/>
      <c r="C326" s="58"/>
      <c r="D326" s="61"/>
      <c r="E326" s="62"/>
      <c r="F326" s="72"/>
      <c r="G326" s="72"/>
      <c r="H326" s="72"/>
    </row>
    <row r="327" spans="1:8" ht="15.75">
      <c r="A327" s="72"/>
      <c r="B327" s="72"/>
      <c r="C327" s="58"/>
      <c r="D327" s="61"/>
      <c r="E327" s="62"/>
      <c r="F327" s="72"/>
      <c r="G327" s="72"/>
      <c r="H327" s="72"/>
    </row>
    <row r="328" spans="1:8" ht="15.75">
      <c r="A328" s="72"/>
      <c r="B328" s="72"/>
      <c r="C328" s="58"/>
      <c r="D328" s="61"/>
      <c r="E328" s="62"/>
      <c r="F328" s="72"/>
      <c r="G328" s="72"/>
      <c r="H328" s="72"/>
    </row>
    <row r="329" spans="1:8" ht="15.75">
      <c r="A329" s="72"/>
      <c r="B329" s="72"/>
      <c r="C329" s="58"/>
      <c r="D329" s="61"/>
      <c r="E329" s="62"/>
      <c r="F329" s="72"/>
      <c r="G329" s="72"/>
      <c r="H329" s="72"/>
    </row>
    <row r="330" spans="1:8" ht="15.75">
      <c r="A330" s="72"/>
      <c r="B330" s="72"/>
      <c r="C330" s="58"/>
      <c r="D330" s="61"/>
      <c r="E330" s="62"/>
      <c r="F330" s="72"/>
      <c r="G330" s="72"/>
      <c r="H330" s="72"/>
    </row>
    <row r="331" spans="1:8" ht="15.75">
      <c r="A331" s="72"/>
      <c r="B331" s="72"/>
      <c r="C331" s="58"/>
      <c r="D331" s="61"/>
      <c r="E331" s="62"/>
      <c r="F331" s="72"/>
      <c r="G331" s="72"/>
      <c r="H331" s="72"/>
    </row>
    <row r="332" spans="1:8" ht="15.75">
      <c r="A332" s="72"/>
      <c r="B332" s="72"/>
      <c r="C332" s="58"/>
      <c r="D332" s="61"/>
      <c r="E332" s="62"/>
      <c r="F332" s="72"/>
      <c r="G332" s="72"/>
      <c r="H332" s="72"/>
    </row>
    <row r="333" spans="1:8" ht="15.75">
      <c r="A333" s="72"/>
      <c r="B333" s="72"/>
      <c r="C333" s="58"/>
      <c r="D333" s="61"/>
      <c r="E333" s="62"/>
      <c r="F333" s="72"/>
      <c r="G333" s="72"/>
      <c r="H333" s="72"/>
    </row>
    <row r="334" spans="1:8" ht="15.75">
      <c r="A334" s="72"/>
      <c r="B334" s="72"/>
      <c r="C334" s="58"/>
      <c r="D334" s="64"/>
      <c r="E334" s="62"/>
      <c r="F334" s="72"/>
      <c r="G334" s="72"/>
      <c r="H334" s="72"/>
    </row>
    <row r="335" spans="1:8" ht="15.75">
      <c r="A335" s="72"/>
      <c r="B335" s="72"/>
      <c r="C335" s="58"/>
      <c r="D335" s="64"/>
      <c r="E335" s="62"/>
      <c r="F335" s="72"/>
      <c r="G335" s="72"/>
      <c r="H335" s="72"/>
    </row>
    <row r="336" spans="1:8" ht="15.75">
      <c r="A336" s="72"/>
      <c r="B336" s="72"/>
      <c r="C336" s="58"/>
      <c r="D336" s="64"/>
      <c r="E336" s="62"/>
      <c r="F336" s="72"/>
      <c r="G336" s="72"/>
      <c r="H336" s="72"/>
    </row>
    <row r="337" spans="1:8" ht="15.75">
      <c r="A337" s="72"/>
      <c r="B337" s="72"/>
      <c r="C337" s="58"/>
      <c r="D337" s="64"/>
      <c r="E337" s="62"/>
      <c r="F337" s="72"/>
      <c r="G337" s="72"/>
      <c r="H337" s="72"/>
    </row>
    <row r="338" spans="1:8" ht="15.75">
      <c r="A338" s="72"/>
      <c r="B338" s="72"/>
      <c r="C338" s="58"/>
      <c r="D338" s="64"/>
      <c r="E338" s="62"/>
      <c r="F338" s="72"/>
      <c r="G338" s="72"/>
      <c r="H338" s="72"/>
    </row>
    <row r="339" spans="1:8" ht="15.75">
      <c r="A339" s="72"/>
      <c r="B339" s="72"/>
      <c r="C339" s="58"/>
      <c r="D339" s="61"/>
      <c r="E339" s="62"/>
      <c r="F339" s="72"/>
      <c r="G339" s="72"/>
      <c r="H339" s="72"/>
    </row>
    <row r="340" spans="1:8" ht="15.75">
      <c r="A340" s="72"/>
      <c r="B340" s="72"/>
      <c r="C340" s="58"/>
      <c r="D340" s="61"/>
      <c r="E340" s="62"/>
      <c r="F340" s="72"/>
      <c r="G340" s="72"/>
      <c r="H340" s="72"/>
    </row>
    <row r="341" spans="1:8" ht="15.75">
      <c r="A341" s="72"/>
      <c r="B341" s="72"/>
      <c r="C341" s="58"/>
      <c r="D341" s="61"/>
      <c r="E341" s="62"/>
      <c r="F341" s="72"/>
      <c r="G341" s="72"/>
      <c r="H341" s="72"/>
    </row>
    <row r="342" spans="1:8" ht="15.75">
      <c r="A342" s="72"/>
      <c r="B342" s="72"/>
      <c r="C342" s="58"/>
      <c r="D342" s="64"/>
      <c r="E342" s="62"/>
      <c r="F342" s="72"/>
      <c r="G342" s="72"/>
      <c r="H342" s="72"/>
    </row>
    <row r="343" spans="1:8" ht="15.75">
      <c r="A343" s="72"/>
      <c r="B343" s="72"/>
      <c r="C343" s="58"/>
      <c r="D343" s="64"/>
      <c r="E343" s="62"/>
      <c r="F343" s="72"/>
      <c r="G343" s="72"/>
      <c r="H343" s="72"/>
    </row>
    <row r="344" spans="1:8" ht="15.75">
      <c r="A344" s="72"/>
      <c r="B344" s="72"/>
      <c r="C344" s="58"/>
      <c r="D344" s="64"/>
      <c r="E344" s="62"/>
      <c r="F344" s="72"/>
      <c r="G344" s="72"/>
      <c r="H344" s="72"/>
    </row>
    <row r="345" spans="1:8" ht="15.75">
      <c r="A345" s="72"/>
      <c r="B345" s="72"/>
      <c r="C345" s="58"/>
      <c r="D345" s="64"/>
      <c r="E345" s="62"/>
      <c r="F345" s="72"/>
      <c r="G345" s="72"/>
      <c r="H345" s="72"/>
    </row>
    <row r="346" spans="1:8" ht="15.75">
      <c r="A346" s="72"/>
      <c r="B346" s="72"/>
      <c r="C346" s="58"/>
      <c r="D346" s="64"/>
      <c r="E346" s="62"/>
      <c r="F346" s="72"/>
      <c r="G346" s="72"/>
      <c r="H346" s="72"/>
    </row>
    <row r="347" spans="1:8" ht="15.75">
      <c r="A347" s="72"/>
      <c r="B347" s="72"/>
      <c r="C347" s="58"/>
      <c r="D347" s="64"/>
      <c r="E347" s="62"/>
      <c r="F347" s="72"/>
      <c r="G347" s="72"/>
      <c r="H347" s="72"/>
    </row>
    <row r="348" spans="1:8" ht="15.75">
      <c r="A348" s="72"/>
      <c r="B348" s="72"/>
      <c r="C348" s="58"/>
      <c r="D348" s="64"/>
      <c r="E348" s="62"/>
      <c r="F348" s="72"/>
      <c r="G348" s="72"/>
      <c r="H348" s="72"/>
    </row>
    <row r="349" spans="1:8" ht="15.75">
      <c r="A349" s="72"/>
      <c r="B349" s="72"/>
      <c r="C349" s="58"/>
      <c r="D349" s="64"/>
      <c r="E349" s="62"/>
      <c r="F349" s="72"/>
      <c r="G349" s="72"/>
      <c r="H349" s="72"/>
    </row>
    <row r="350" spans="1:8" ht="15.75">
      <c r="A350" s="72"/>
      <c r="B350" s="72"/>
      <c r="C350" s="58"/>
      <c r="D350" s="64"/>
      <c r="E350" s="62"/>
      <c r="F350" s="72"/>
      <c r="G350" s="72"/>
      <c r="H350" s="72"/>
    </row>
    <row r="351" spans="1:8">
      <c r="A351" s="72"/>
      <c r="B351" s="72"/>
      <c r="C351" s="58"/>
      <c r="D351" s="64"/>
      <c r="E351" s="65"/>
      <c r="F351" s="72"/>
      <c r="G351" s="72"/>
      <c r="H351" s="72"/>
    </row>
    <row r="352" spans="1:8" ht="15.75">
      <c r="A352" s="72"/>
      <c r="B352" s="72"/>
      <c r="C352" s="58"/>
      <c r="D352" s="64"/>
      <c r="E352" s="62"/>
      <c r="F352" s="72"/>
      <c r="G352" s="72"/>
      <c r="H352" s="72"/>
    </row>
    <row r="353" spans="1:8">
      <c r="A353" s="72"/>
      <c r="B353" s="72"/>
      <c r="C353" s="72"/>
      <c r="D353" s="72"/>
      <c r="E353" s="72"/>
      <c r="F353" s="72"/>
      <c r="G353" s="72"/>
      <c r="H353" s="72"/>
    </row>
    <row r="354" spans="1:8">
      <c r="A354" s="72"/>
      <c r="B354" s="72"/>
      <c r="C354" s="72"/>
      <c r="D354" s="72"/>
      <c r="E354" s="72"/>
      <c r="F354" s="72"/>
      <c r="G354" s="72"/>
      <c r="H354" s="72"/>
    </row>
    <row r="355" spans="1:8">
      <c r="A355" s="72"/>
      <c r="B355" s="72"/>
      <c r="C355" s="72"/>
      <c r="D355" s="72"/>
      <c r="E355" s="72"/>
      <c r="F355" s="72"/>
      <c r="G355" s="72"/>
      <c r="H355" s="72"/>
    </row>
    <row r="356" spans="1:8">
      <c r="A356" s="72"/>
      <c r="B356" s="72"/>
      <c r="C356" s="72"/>
      <c r="D356" s="72"/>
      <c r="E356" s="72"/>
      <c r="F356" s="72"/>
      <c r="G356" s="72"/>
      <c r="H356" s="72"/>
    </row>
    <row r="357" spans="1:8">
      <c r="A357" s="72"/>
      <c r="B357" s="72"/>
      <c r="C357" s="72"/>
      <c r="D357" s="72"/>
      <c r="E357" s="72"/>
      <c r="F357" s="72"/>
      <c r="G357" s="72"/>
      <c r="H357" s="72"/>
    </row>
    <row r="358" spans="1:8">
      <c r="A358" s="72"/>
      <c r="B358" s="72"/>
      <c r="C358" s="72"/>
      <c r="D358" s="72"/>
      <c r="E358" s="72"/>
      <c r="F358" s="72"/>
      <c r="G358" s="72"/>
      <c r="H358" s="72"/>
    </row>
    <row r="359" spans="1:8">
      <c r="A359" s="72"/>
      <c r="B359" s="72"/>
      <c r="C359" s="72"/>
      <c r="D359" s="72"/>
      <c r="E359" s="72"/>
      <c r="F359" s="72"/>
      <c r="G359" s="72"/>
      <c r="H359" s="72"/>
    </row>
    <row r="360" spans="1:8">
      <c r="A360" s="72"/>
      <c r="B360" s="72"/>
      <c r="C360" s="72"/>
      <c r="D360" s="72"/>
      <c r="E360" s="72"/>
      <c r="F360" s="72"/>
      <c r="G360" s="72"/>
      <c r="H360" s="72"/>
    </row>
    <row r="361" spans="1:8">
      <c r="A361" s="72"/>
      <c r="B361" s="72"/>
      <c r="C361" s="72"/>
      <c r="D361" s="72"/>
      <c r="E361" s="72"/>
      <c r="F361" s="72"/>
      <c r="G361" s="72"/>
      <c r="H361" s="72"/>
    </row>
    <row r="362" spans="1:8">
      <c r="B362" s="72"/>
      <c r="C362" s="72"/>
      <c r="D362" s="72"/>
      <c r="E362" s="72"/>
      <c r="F362" s="72"/>
      <c r="G362" s="72"/>
      <c r="H362" s="72"/>
    </row>
    <row r="535" spans="7:8" ht="15.75" thickBot="1"/>
    <row r="536" spans="7:8" ht="15.75" thickBot="1">
      <c r="G536" s="10" t="s">
        <v>10</v>
      </c>
      <c r="H536" s="11" t="e">
        <f>SUM(H8+#REF!)</f>
        <v>#REF!</v>
      </c>
    </row>
    <row r="537" spans="7:8" ht="15.75" thickBot="1">
      <c r="G537" s="12" t="s">
        <v>11</v>
      </c>
      <c r="H537" s="11" t="e">
        <f>+H536*19%</f>
        <v>#REF!</v>
      </c>
    </row>
    <row r="538" spans="7:8" ht="15.75" thickBot="1">
      <c r="G538" s="10" t="s">
        <v>12</v>
      </c>
      <c r="H538" s="13" t="e">
        <f>+H536+H537</f>
        <v>#REF!</v>
      </c>
    </row>
  </sheetData>
  <mergeCells count="6">
    <mergeCell ref="C8:F8"/>
    <mergeCell ref="A1:H1"/>
    <mergeCell ref="A2:H2"/>
    <mergeCell ref="A3:H4"/>
    <mergeCell ref="A5:H5"/>
    <mergeCell ref="A7:H7"/>
  </mergeCells>
  <conditionalFormatting sqref="A8:C8 A9:A75">
    <cfRule type="cellIs" dxfId="8" priority="3" operator="equal">
      <formula>"ESCRIBA AQUÍ EL NOMBRE DEL CAPITULO"</formula>
    </cfRule>
  </conditionalFormatting>
  <printOptions horizontalCentered="1"/>
  <pageMargins left="0" right="0" top="0" bottom="0" header="0.31496062992125984" footer="0.31496062992125984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5"/>
  <sheetViews>
    <sheetView topLeftCell="B74" workbookViewId="0">
      <selection sqref="A1:H77"/>
    </sheetView>
  </sheetViews>
  <sheetFormatPr baseColWidth="10" defaultRowHeight="15"/>
  <cols>
    <col min="1" max="1" width="11.7109375" customWidth="1"/>
    <col min="2" max="2" width="9.85546875" customWidth="1"/>
    <col min="3" max="3" width="85.140625" customWidth="1"/>
    <col min="4" max="4" width="6" customWidth="1"/>
    <col min="5" max="5" width="6.7109375" customWidth="1"/>
    <col min="6" max="6" width="11.7109375" customWidth="1"/>
    <col min="7" max="7" width="13.7109375" customWidth="1"/>
    <col min="8" max="8" width="17.42578125" customWidth="1"/>
  </cols>
  <sheetData>
    <row r="1" spans="1:8" ht="15" customHeight="1">
      <c r="A1" s="274" t="s">
        <v>346</v>
      </c>
      <c r="B1" s="275"/>
      <c r="C1" s="275"/>
      <c r="D1" s="275"/>
      <c r="E1" s="275"/>
      <c r="F1" s="275"/>
      <c r="G1" s="275"/>
      <c r="H1" s="276"/>
    </row>
    <row r="2" spans="1:8" ht="48" customHeight="1" thickBot="1">
      <c r="A2" s="277" t="s">
        <v>341</v>
      </c>
      <c r="B2" s="278"/>
      <c r="C2" s="278"/>
      <c r="D2" s="278"/>
      <c r="E2" s="278"/>
      <c r="F2" s="278"/>
      <c r="G2" s="278"/>
      <c r="H2" s="279"/>
    </row>
    <row r="3" spans="1:8" ht="15" customHeight="1">
      <c r="A3" s="280" t="s">
        <v>8</v>
      </c>
      <c r="B3" s="281"/>
      <c r="C3" s="281"/>
      <c r="D3" s="281"/>
      <c r="E3" s="281"/>
      <c r="F3" s="282"/>
      <c r="G3" s="281"/>
      <c r="H3" s="283"/>
    </row>
    <row r="4" spans="1:8" ht="15" customHeight="1" thickBot="1">
      <c r="A4" s="284"/>
      <c r="B4" s="285"/>
      <c r="C4" s="285"/>
      <c r="D4" s="285"/>
      <c r="E4" s="285"/>
      <c r="F4" s="286"/>
      <c r="G4" s="285"/>
      <c r="H4" s="287"/>
    </row>
    <row r="5" spans="1:8" ht="15" customHeight="1" thickBot="1">
      <c r="A5" s="288"/>
      <c r="B5" s="289"/>
      <c r="C5" s="289"/>
      <c r="D5" s="289"/>
      <c r="E5" s="289"/>
      <c r="F5" s="289"/>
      <c r="G5" s="289"/>
      <c r="H5" s="290"/>
    </row>
    <row r="6" spans="1:8" ht="24.95" customHeight="1" thickBot="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2" t="s">
        <v>5</v>
      </c>
      <c r="G6" s="2" t="s">
        <v>6</v>
      </c>
      <c r="H6" s="2" t="s">
        <v>7</v>
      </c>
    </row>
    <row r="7" spans="1:8" ht="15.75" thickBot="1">
      <c r="A7" s="53">
        <v>2</v>
      </c>
      <c r="B7" s="33">
        <v>2</v>
      </c>
      <c r="C7" s="33" t="s">
        <v>85</v>
      </c>
      <c r="D7" s="33"/>
      <c r="E7" s="33"/>
      <c r="F7" s="33"/>
      <c r="G7" s="33"/>
      <c r="H7" s="54"/>
    </row>
    <row r="8" spans="1:8" ht="15.75">
      <c r="A8" s="34" t="s">
        <v>13</v>
      </c>
      <c r="B8" s="17"/>
      <c r="C8" s="198" t="s">
        <v>407</v>
      </c>
      <c r="D8" s="199" t="s">
        <v>3</v>
      </c>
      <c r="E8" s="200">
        <v>48</v>
      </c>
      <c r="F8" s="17"/>
      <c r="G8" s="17"/>
      <c r="H8" s="35"/>
    </row>
    <row r="9" spans="1:8" ht="15.75">
      <c r="A9" s="34" t="s">
        <v>15</v>
      </c>
      <c r="B9" s="17"/>
      <c r="C9" s="201" t="s">
        <v>408</v>
      </c>
      <c r="D9" s="202" t="s">
        <v>3</v>
      </c>
      <c r="E9" s="203">
        <v>50</v>
      </c>
      <c r="F9" s="17"/>
      <c r="G9" s="17"/>
      <c r="H9" s="35"/>
    </row>
    <row r="10" spans="1:8" ht="15.75">
      <c r="A10" s="34" t="s">
        <v>16</v>
      </c>
      <c r="B10" s="17"/>
      <c r="C10" s="204" t="s">
        <v>409</v>
      </c>
      <c r="D10" s="202" t="s">
        <v>3</v>
      </c>
      <c r="E10" s="203">
        <v>98</v>
      </c>
      <c r="F10" s="17"/>
      <c r="G10" s="17"/>
      <c r="H10" s="35"/>
    </row>
    <row r="11" spans="1:8" ht="23.25" customHeight="1">
      <c r="A11" s="34" t="s">
        <v>406</v>
      </c>
      <c r="B11" s="17"/>
      <c r="C11" s="201" t="s">
        <v>410</v>
      </c>
      <c r="D11" s="202" t="s">
        <v>3</v>
      </c>
      <c r="E11" s="203">
        <v>105</v>
      </c>
      <c r="F11" s="17"/>
      <c r="G11" s="17"/>
      <c r="H11" s="35"/>
    </row>
    <row r="12" spans="1:8" ht="15.75">
      <c r="A12" s="34" t="s">
        <v>17</v>
      </c>
      <c r="B12" s="17"/>
      <c r="C12" s="201" t="s">
        <v>411</v>
      </c>
      <c r="D12" s="202" t="s">
        <v>3</v>
      </c>
      <c r="E12" s="203">
        <v>74</v>
      </c>
      <c r="F12" s="17"/>
      <c r="G12" s="17"/>
      <c r="H12" s="35"/>
    </row>
    <row r="13" spans="1:8" ht="24" customHeight="1">
      <c r="A13" s="34" t="s">
        <v>86</v>
      </c>
      <c r="B13" s="17"/>
      <c r="C13" s="201" t="s">
        <v>578</v>
      </c>
      <c r="D13" s="202" t="s">
        <v>3</v>
      </c>
      <c r="E13" s="203">
        <v>48</v>
      </c>
      <c r="F13" s="17"/>
      <c r="G13" s="17"/>
      <c r="H13" s="35"/>
    </row>
    <row r="14" spans="1:8" ht="15.75">
      <c r="A14" s="34" t="s">
        <v>87</v>
      </c>
      <c r="B14" s="17"/>
      <c r="C14" s="205" t="s">
        <v>412</v>
      </c>
      <c r="D14" s="202" t="s">
        <v>3</v>
      </c>
      <c r="E14" s="203">
        <v>17</v>
      </c>
      <c r="F14" s="17"/>
      <c r="G14" s="17"/>
      <c r="H14" s="35"/>
    </row>
    <row r="15" spans="1:8" ht="15.75">
      <c r="A15" s="34" t="s">
        <v>88</v>
      </c>
      <c r="B15" s="17"/>
      <c r="C15" s="205" t="s">
        <v>413</v>
      </c>
      <c r="D15" s="202" t="s">
        <v>3</v>
      </c>
      <c r="E15" s="203">
        <v>35</v>
      </c>
      <c r="F15" s="17"/>
      <c r="G15" s="17"/>
      <c r="H15" s="35"/>
    </row>
    <row r="16" spans="1:8" ht="15.75">
      <c r="A16" s="34" t="s">
        <v>89</v>
      </c>
      <c r="B16" s="17"/>
      <c r="C16" s="205" t="s">
        <v>414</v>
      </c>
      <c r="D16" s="202" t="s">
        <v>3</v>
      </c>
      <c r="E16" s="203">
        <v>48</v>
      </c>
      <c r="F16" s="17"/>
      <c r="G16" s="17"/>
      <c r="H16" s="35"/>
    </row>
    <row r="17" spans="1:8" ht="15.75">
      <c r="A17" s="34" t="s">
        <v>90</v>
      </c>
      <c r="B17" s="17"/>
      <c r="C17" s="205" t="s">
        <v>415</v>
      </c>
      <c r="D17" s="202" t="s">
        <v>3</v>
      </c>
      <c r="E17" s="203">
        <v>14</v>
      </c>
      <c r="F17" s="17"/>
      <c r="G17" s="17"/>
      <c r="H17" s="35"/>
    </row>
    <row r="18" spans="1:8" ht="15.75">
      <c r="A18" s="34" t="s">
        <v>91</v>
      </c>
      <c r="B18" s="17"/>
      <c r="C18" s="205" t="s">
        <v>416</v>
      </c>
      <c r="D18" s="202" t="s">
        <v>3</v>
      </c>
      <c r="E18" s="203">
        <v>12</v>
      </c>
      <c r="F18" s="17"/>
      <c r="G18" s="17"/>
      <c r="H18" s="35"/>
    </row>
    <row r="19" spans="1:8" ht="15.75">
      <c r="A19" s="34" t="s">
        <v>92</v>
      </c>
      <c r="B19" s="17"/>
      <c r="C19" s="205" t="s">
        <v>417</v>
      </c>
      <c r="D19" s="202" t="s">
        <v>3</v>
      </c>
      <c r="E19" s="203">
        <v>10</v>
      </c>
      <c r="F19" s="17"/>
      <c r="G19" s="17"/>
      <c r="H19" s="35"/>
    </row>
    <row r="20" spans="1:8" ht="15.75">
      <c r="A20" s="34" t="s">
        <v>93</v>
      </c>
      <c r="B20" s="17"/>
      <c r="C20" s="205" t="s">
        <v>418</v>
      </c>
      <c r="D20" s="202" t="s">
        <v>3</v>
      </c>
      <c r="E20" s="203">
        <v>3</v>
      </c>
      <c r="F20" s="17"/>
      <c r="G20" s="17"/>
      <c r="H20" s="35"/>
    </row>
    <row r="21" spans="1:8" ht="15.75">
      <c r="A21" s="34" t="s">
        <v>94</v>
      </c>
      <c r="B21" s="17"/>
      <c r="C21" s="205" t="s">
        <v>419</v>
      </c>
      <c r="D21" s="202" t="s">
        <v>3</v>
      </c>
      <c r="E21" s="203">
        <v>82</v>
      </c>
      <c r="F21" s="17"/>
      <c r="G21" s="17"/>
      <c r="H21" s="35"/>
    </row>
    <row r="22" spans="1:8" ht="15.75">
      <c r="A22" s="34" t="s">
        <v>95</v>
      </c>
      <c r="B22" s="17"/>
      <c r="C22" s="205" t="s">
        <v>420</v>
      </c>
      <c r="D22" s="202" t="s">
        <v>3</v>
      </c>
      <c r="E22" s="203">
        <v>2</v>
      </c>
      <c r="F22" s="17"/>
      <c r="G22" s="17"/>
      <c r="H22" s="35"/>
    </row>
    <row r="23" spans="1:8" ht="15.75">
      <c r="A23" s="34" t="s">
        <v>96</v>
      </c>
      <c r="B23" s="17"/>
      <c r="C23" s="182" t="s">
        <v>362</v>
      </c>
      <c r="D23" s="202" t="s">
        <v>3</v>
      </c>
      <c r="E23" s="203">
        <v>4</v>
      </c>
      <c r="F23" s="17"/>
      <c r="G23" s="17"/>
      <c r="H23" s="35"/>
    </row>
    <row r="24" spans="1:8" ht="15.75">
      <c r="A24" s="34" t="s">
        <v>97</v>
      </c>
      <c r="B24" s="17"/>
      <c r="C24" s="205" t="s">
        <v>421</v>
      </c>
      <c r="D24" s="202" t="s">
        <v>3</v>
      </c>
      <c r="E24" s="203">
        <v>10</v>
      </c>
      <c r="F24" s="17"/>
      <c r="G24" s="17"/>
      <c r="H24" s="35"/>
    </row>
    <row r="25" spans="1:8" ht="15.75">
      <c r="A25" s="34" t="s">
        <v>98</v>
      </c>
      <c r="B25" s="17"/>
      <c r="C25" s="205" t="s">
        <v>422</v>
      </c>
      <c r="D25" s="202" t="s">
        <v>3</v>
      </c>
      <c r="E25" s="203">
        <v>7</v>
      </c>
      <c r="F25" s="17"/>
      <c r="G25" s="17"/>
      <c r="H25" s="35"/>
    </row>
    <row r="26" spans="1:8" ht="15.75">
      <c r="A26" s="34" t="s">
        <v>99</v>
      </c>
      <c r="B26" s="17"/>
      <c r="C26" s="205" t="s">
        <v>424</v>
      </c>
      <c r="D26" s="202" t="s">
        <v>3</v>
      </c>
      <c r="E26" s="203">
        <v>8</v>
      </c>
      <c r="F26" s="17"/>
      <c r="G26" s="17"/>
      <c r="H26" s="35"/>
    </row>
    <row r="27" spans="1:8" ht="15.75">
      <c r="A27" s="34" t="s">
        <v>100</v>
      </c>
      <c r="B27" s="17"/>
      <c r="C27" s="205" t="s">
        <v>425</v>
      </c>
      <c r="D27" s="202" t="s">
        <v>3</v>
      </c>
      <c r="E27" s="203">
        <v>23</v>
      </c>
      <c r="F27" s="17"/>
      <c r="G27" s="17"/>
      <c r="H27" s="35"/>
    </row>
    <row r="28" spans="1:8" ht="15.75">
      <c r="A28" s="34" t="s">
        <v>101</v>
      </c>
      <c r="B28" s="17"/>
      <c r="C28" s="206" t="s">
        <v>426</v>
      </c>
      <c r="D28" s="202" t="s">
        <v>3</v>
      </c>
      <c r="E28" s="203">
        <v>10</v>
      </c>
      <c r="F28" s="17"/>
      <c r="G28" s="17"/>
      <c r="H28" s="35"/>
    </row>
    <row r="29" spans="1:8" ht="25.5">
      <c r="A29" s="34" t="s">
        <v>102</v>
      </c>
      <c r="B29" s="17"/>
      <c r="C29" s="205" t="s">
        <v>427</v>
      </c>
      <c r="D29" s="202" t="s">
        <v>3</v>
      </c>
      <c r="E29" s="203">
        <v>97</v>
      </c>
      <c r="F29" s="17"/>
      <c r="G29" s="17"/>
      <c r="H29" s="35"/>
    </row>
    <row r="30" spans="1:8" ht="17.25" customHeight="1">
      <c r="A30" s="34" t="s">
        <v>103</v>
      </c>
      <c r="B30" s="17"/>
      <c r="C30" s="205" t="s">
        <v>428</v>
      </c>
      <c r="D30" s="202" t="s">
        <v>3</v>
      </c>
      <c r="E30" s="203">
        <v>5</v>
      </c>
      <c r="F30" s="17"/>
      <c r="G30" s="17"/>
      <c r="H30" s="35"/>
    </row>
    <row r="31" spans="1:8" ht="15.75">
      <c r="A31" s="34" t="s">
        <v>104</v>
      </c>
      <c r="B31" s="17"/>
      <c r="C31" s="205" t="s">
        <v>429</v>
      </c>
      <c r="D31" s="202" t="s">
        <v>3</v>
      </c>
      <c r="E31" s="203">
        <v>5</v>
      </c>
      <c r="F31" s="17"/>
      <c r="G31" s="17"/>
      <c r="H31" s="35"/>
    </row>
    <row r="32" spans="1:8" ht="15.75">
      <c r="A32" s="34" t="s">
        <v>105</v>
      </c>
      <c r="B32" s="17"/>
      <c r="C32" s="205" t="s">
        <v>430</v>
      </c>
      <c r="D32" s="202" t="s">
        <v>3</v>
      </c>
      <c r="E32" s="203">
        <v>6</v>
      </c>
      <c r="F32" s="17"/>
      <c r="G32" s="17"/>
      <c r="H32" s="35"/>
    </row>
    <row r="33" spans="1:8" ht="15.75">
      <c r="A33" s="34" t="s">
        <v>106</v>
      </c>
      <c r="B33" s="17"/>
      <c r="C33" s="205" t="s">
        <v>431</v>
      </c>
      <c r="D33" s="202" t="s">
        <v>3</v>
      </c>
      <c r="E33" s="203">
        <v>54</v>
      </c>
      <c r="F33" s="17"/>
      <c r="G33" s="17"/>
      <c r="H33" s="35"/>
    </row>
    <row r="34" spans="1:8" ht="15.75">
      <c r="A34" s="34" t="s">
        <v>107</v>
      </c>
      <c r="B34" s="17"/>
      <c r="C34" s="205" t="s">
        <v>432</v>
      </c>
      <c r="D34" s="202" t="s">
        <v>3</v>
      </c>
      <c r="E34" s="203">
        <v>128</v>
      </c>
      <c r="F34" s="17"/>
      <c r="G34" s="17"/>
      <c r="H34" s="35"/>
    </row>
    <row r="35" spans="1:8" ht="16.5" thickBot="1">
      <c r="A35" s="34" t="s">
        <v>108</v>
      </c>
      <c r="B35" s="17"/>
      <c r="C35" s="207" t="s">
        <v>433</v>
      </c>
      <c r="D35" s="202" t="s">
        <v>84</v>
      </c>
      <c r="E35" s="203">
        <v>12</v>
      </c>
      <c r="F35" s="17"/>
      <c r="G35" s="17"/>
      <c r="H35" s="35"/>
    </row>
    <row r="36" spans="1:8" ht="15.75">
      <c r="A36" s="34" t="s">
        <v>109</v>
      </c>
      <c r="B36" s="17"/>
      <c r="C36" s="205" t="s">
        <v>579</v>
      </c>
      <c r="D36" s="202" t="s">
        <v>3</v>
      </c>
      <c r="E36" s="203">
        <v>3</v>
      </c>
      <c r="F36" s="17"/>
      <c r="G36" s="17"/>
      <c r="H36" s="35"/>
    </row>
    <row r="37" spans="1:8" ht="15.75">
      <c r="A37" s="34" t="s">
        <v>110</v>
      </c>
      <c r="B37" s="17"/>
      <c r="C37" s="205" t="s">
        <v>423</v>
      </c>
      <c r="D37" s="202" t="s">
        <v>3</v>
      </c>
      <c r="E37" s="203">
        <v>4</v>
      </c>
      <c r="F37" s="17"/>
      <c r="G37" s="17"/>
      <c r="H37" s="35"/>
    </row>
    <row r="38" spans="1:8" ht="15.75">
      <c r="A38" s="34" t="s">
        <v>111</v>
      </c>
      <c r="B38" s="17"/>
      <c r="C38" s="205" t="s">
        <v>436</v>
      </c>
      <c r="D38" s="202" t="s">
        <v>3</v>
      </c>
      <c r="E38" s="203">
        <v>36</v>
      </c>
      <c r="F38" s="17"/>
      <c r="G38" s="17"/>
      <c r="H38" s="35"/>
    </row>
    <row r="39" spans="1:8" ht="15.75">
      <c r="A39" s="34" t="s">
        <v>112</v>
      </c>
      <c r="B39" s="17"/>
      <c r="C39" s="205" t="s">
        <v>437</v>
      </c>
      <c r="D39" s="202" t="s">
        <v>3</v>
      </c>
      <c r="E39" s="203">
        <v>24</v>
      </c>
      <c r="F39" s="17"/>
      <c r="G39" s="17"/>
      <c r="H39" s="35"/>
    </row>
    <row r="40" spans="1:8" ht="15.75">
      <c r="A40" s="34" t="s">
        <v>113</v>
      </c>
      <c r="B40" s="17"/>
      <c r="C40" s="205" t="s">
        <v>438</v>
      </c>
      <c r="D40" s="202" t="s">
        <v>3</v>
      </c>
      <c r="E40" s="203">
        <v>18</v>
      </c>
      <c r="F40" s="17"/>
      <c r="G40" s="17"/>
      <c r="H40" s="35"/>
    </row>
    <row r="41" spans="1:8" ht="15.75">
      <c r="A41" s="34" t="s">
        <v>114</v>
      </c>
      <c r="B41" s="17"/>
      <c r="C41" s="205" t="s">
        <v>439</v>
      </c>
      <c r="D41" s="202" t="s">
        <v>3</v>
      </c>
      <c r="E41" s="203">
        <v>5</v>
      </c>
      <c r="F41" s="17"/>
      <c r="G41" s="17"/>
      <c r="H41" s="35"/>
    </row>
    <row r="42" spans="1:8" ht="15.75">
      <c r="A42" s="34" t="s">
        <v>115</v>
      </c>
      <c r="B42" s="17"/>
      <c r="C42" s="205" t="s">
        <v>440</v>
      </c>
      <c r="D42" s="202" t="s">
        <v>3</v>
      </c>
      <c r="E42" s="203">
        <v>4</v>
      </c>
      <c r="F42" s="17"/>
      <c r="G42" s="17"/>
      <c r="H42" s="35"/>
    </row>
    <row r="43" spans="1:8" ht="15.75">
      <c r="A43" s="34" t="s">
        <v>116</v>
      </c>
      <c r="B43" s="17"/>
      <c r="C43" s="205" t="s">
        <v>441</v>
      </c>
      <c r="D43" s="202" t="s">
        <v>3</v>
      </c>
      <c r="E43" s="203">
        <v>14</v>
      </c>
      <c r="F43" s="17"/>
      <c r="G43" s="17"/>
      <c r="H43" s="35"/>
    </row>
    <row r="44" spans="1:8" ht="15.75">
      <c r="A44" s="34" t="s">
        <v>117</v>
      </c>
      <c r="B44" s="17"/>
      <c r="C44" s="205" t="s">
        <v>442</v>
      </c>
      <c r="D44" s="202" t="s">
        <v>3</v>
      </c>
      <c r="E44" s="203">
        <v>38</v>
      </c>
      <c r="F44" s="17"/>
      <c r="G44" s="17"/>
      <c r="H44" s="35"/>
    </row>
    <row r="45" spans="1:8" ht="15.75">
      <c r="A45" s="34" t="s">
        <v>118</v>
      </c>
      <c r="B45" s="17"/>
      <c r="C45" s="205" t="s">
        <v>443</v>
      </c>
      <c r="D45" s="202" t="s">
        <v>3</v>
      </c>
      <c r="E45" s="203">
        <v>10</v>
      </c>
      <c r="F45" s="17"/>
      <c r="G45" s="17"/>
      <c r="H45" s="35"/>
    </row>
    <row r="46" spans="1:8" ht="15.75">
      <c r="A46" s="34" t="s">
        <v>119</v>
      </c>
      <c r="B46" s="17"/>
      <c r="C46" s="205" t="s">
        <v>444</v>
      </c>
      <c r="D46" s="202" t="s">
        <v>3</v>
      </c>
      <c r="E46" s="203">
        <v>3</v>
      </c>
      <c r="F46" s="17"/>
      <c r="G46" s="17"/>
      <c r="H46" s="35"/>
    </row>
    <row r="47" spans="1:8" ht="15.75">
      <c r="A47" s="34" t="s">
        <v>120</v>
      </c>
      <c r="B47" s="17"/>
      <c r="C47" s="208" t="s">
        <v>445</v>
      </c>
      <c r="D47" s="202" t="s">
        <v>3</v>
      </c>
      <c r="E47" s="209">
        <v>3</v>
      </c>
      <c r="F47" s="17"/>
      <c r="G47" s="17"/>
      <c r="H47" s="35"/>
    </row>
    <row r="48" spans="1:8" ht="15.75">
      <c r="A48" s="34" t="s">
        <v>121</v>
      </c>
      <c r="B48" s="17"/>
      <c r="C48" s="208" t="s">
        <v>580</v>
      </c>
      <c r="D48" s="202" t="s">
        <v>3</v>
      </c>
      <c r="E48" s="209">
        <v>1</v>
      </c>
      <c r="F48" s="17"/>
      <c r="G48" s="17"/>
      <c r="H48" s="35"/>
    </row>
    <row r="49" spans="1:8" ht="15.75">
      <c r="A49" s="34" t="s">
        <v>122</v>
      </c>
      <c r="B49" s="17"/>
      <c r="C49" s="208" t="s">
        <v>446</v>
      </c>
      <c r="D49" s="202" t="s">
        <v>3</v>
      </c>
      <c r="E49" s="209">
        <v>3</v>
      </c>
      <c r="F49" s="17"/>
      <c r="G49" s="17"/>
      <c r="H49" s="35"/>
    </row>
    <row r="50" spans="1:8" ht="16.5" thickBot="1">
      <c r="A50" s="34" t="s">
        <v>123</v>
      </c>
      <c r="B50" s="17"/>
      <c r="C50" s="210" t="s">
        <v>447</v>
      </c>
      <c r="D50" s="211" t="s">
        <v>3</v>
      </c>
      <c r="E50" s="212">
        <v>1</v>
      </c>
      <c r="F50" s="17"/>
      <c r="G50" s="17"/>
      <c r="H50" s="35"/>
    </row>
    <row r="51" spans="1:8" ht="15.75">
      <c r="A51" s="34" t="s">
        <v>124</v>
      </c>
      <c r="B51" s="17"/>
      <c r="C51" s="205" t="s">
        <v>448</v>
      </c>
      <c r="D51" s="202" t="s">
        <v>3</v>
      </c>
      <c r="E51" s="203">
        <v>1</v>
      </c>
      <c r="F51" s="17"/>
      <c r="G51" s="17"/>
      <c r="H51" s="35"/>
    </row>
    <row r="52" spans="1:8" ht="16.5" thickBot="1">
      <c r="A52" s="34" t="s">
        <v>125</v>
      </c>
      <c r="B52" s="17"/>
      <c r="C52" s="210" t="s">
        <v>581</v>
      </c>
      <c r="D52" s="211" t="s">
        <v>3</v>
      </c>
      <c r="E52" s="212">
        <v>1</v>
      </c>
      <c r="F52" s="17"/>
      <c r="G52" s="17"/>
      <c r="H52" s="35"/>
    </row>
    <row r="53" spans="1:8" ht="15.75">
      <c r="A53" s="34" t="s">
        <v>126</v>
      </c>
      <c r="B53" s="17"/>
      <c r="C53" s="205" t="s">
        <v>449</v>
      </c>
      <c r="D53" s="213" t="s">
        <v>3</v>
      </c>
      <c r="E53" s="203">
        <v>1</v>
      </c>
      <c r="F53" s="17"/>
      <c r="G53" s="17"/>
      <c r="H53" s="35"/>
    </row>
    <row r="54" spans="1:8" ht="15.75">
      <c r="A54" s="34" t="s">
        <v>127</v>
      </c>
      <c r="B54" s="17"/>
      <c r="C54" s="205" t="s">
        <v>450</v>
      </c>
      <c r="D54" s="213" t="s">
        <v>3</v>
      </c>
      <c r="E54" s="203">
        <v>1</v>
      </c>
      <c r="F54" s="17"/>
      <c r="G54" s="17"/>
      <c r="H54" s="35"/>
    </row>
    <row r="55" spans="1:8" ht="14.25" customHeight="1">
      <c r="A55" s="34" t="s">
        <v>128</v>
      </c>
      <c r="B55" s="17"/>
      <c r="C55" s="205" t="s">
        <v>451</v>
      </c>
      <c r="D55" s="213" t="s">
        <v>3</v>
      </c>
      <c r="E55" s="203">
        <v>6</v>
      </c>
      <c r="F55" s="17"/>
      <c r="G55" s="17"/>
      <c r="H55" s="35"/>
    </row>
    <row r="56" spans="1:8" ht="15.75">
      <c r="A56" s="34" t="s">
        <v>129</v>
      </c>
      <c r="B56" s="17"/>
      <c r="C56" s="205" t="s">
        <v>452</v>
      </c>
      <c r="D56" s="213" t="s">
        <v>3</v>
      </c>
      <c r="E56" s="203">
        <v>6</v>
      </c>
      <c r="F56" s="17"/>
      <c r="G56" s="17"/>
      <c r="H56" s="35"/>
    </row>
    <row r="57" spans="1:8" ht="25.5">
      <c r="A57" s="34" t="s">
        <v>130</v>
      </c>
      <c r="B57" s="17"/>
      <c r="C57" s="205" t="s">
        <v>453</v>
      </c>
      <c r="D57" s="202" t="s">
        <v>3</v>
      </c>
      <c r="E57" s="203">
        <v>3</v>
      </c>
      <c r="F57" s="17"/>
      <c r="G57" s="17"/>
      <c r="H57" s="35"/>
    </row>
    <row r="58" spans="1:8" ht="15.75">
      <c r="A58" s="34" t="s">
        <v>131</v>
      </c>
      <c r="B58" s="17"/>
      <c r="C58" s="205" t="s">
        <v>454</v>
      </c>
      <c r="D58" s="202" t="s">
        <v>3</v>
      </c>
      <c r="E58" s="203">
        <v>3</v>
      </c>
      <c r="F58" s="17"/>
      <c r="G58" s="17"/>
      <c r="H58" s="35"/>
    </row>
    <row r="59" spans="1:8" ht="15.75">
      <c r="A59" s="34" t="s">
        <v>132</v>
      </c>
      <c r="B59" s="17"/>
      <c r="C59" s="208" t="s">
        <v>455</v>
      </c>
      <c r="D59" s="214" t="s">
        <v>3</v>
      </c>
      <c r="E59" s="203">
        <v>5</v>
      </c>
      <c r="F59" s="17"/>
      <c r="G59" s="17"/>
      <c r="H59" s="35"/>
    </row>
    <row r="60" spans="1:8" ht="15" customHeight="1">
      <c r="A60" s="34" t="s">
        <v>133</v>
      </c>
      <c r="B60" s="17"/>
      <c r="C60" s="208" t="s">
        <v>456</v>
      </c>
      <c r="D60" s="215" t="s">
        <v>3</v>
      </c>
      <c r="E60" s="216">
        <v>15</v>
      </c>
      <c r="F60" s="17"/>
      <c r="G60" s="17"/>
      <c r="H60" s="35"/>
    </row>
    <row r="61" spans="1:8" ht="15.75">
      <c r="A61" s="34" t="s">
        <v>134</v>
      </c>
      <c r="B61" s="17"/>
      <c r="C61" s="208" t="s">
        <v>457</v>
      </c>
      <c r="D61" s="215" t="s">
        <v>19</v>
      </c>
      <c r="E61" s="216">
        <v>6</v>
      </c>
      <c r="F61" s="17"/>
      <c r="G61" s="17"/>
      <c r="H61" s="35"/>
    </row>
    <row r="62" spans="1:8" ht="15.75">
      <c r="A62" s="34" t="s">
        <v>135</v>
      </c>
      <c r="B62" s="17"/>
      <c r="C62" s="208" t="s">
        <v>458</v>
      </c>
      <c r="D62" s="217" t="s">
        <v>19</v>
      </c>
      <c r="E62" s="216">
        <v>15</v>
      </c>
      <c r="F62" s="17"/>
      <c r="G62" s="17"/>
      <c r="H62" s="35"/>
    </row>
    <row r="63" spans="1:8" ht="15.75">
      <c r="A63" s="34" t="s">
        <v>136</v>
      </c>
      <c r="B63" s="17"/>
      <c r="C63" s="208" t="s">
        <v>459</v>
      </c>
      <c r="D63" s="217" t="s">
        <v>3</v>
      </c>
      <c r="E63" s="216">
        <v>5</v>
      </c>
      <c r="F63" s="17"/>
      <c r="G63" s="17"/>
      <c r="H63" s="35"/>
    </row>
    <row r="64" spans="1:8" ht="15.75">
      <c r="A64" s="34" t="s">
        <v>137</v>
      </c>
      <c r="B64" s="17"/>
      <c r="C64" s="208" t="s">
        <v>460</v>
      </c>
      <c r="D64" s="217" t="s">
        <v>3</v>
      </c>
      <c r="E64" s="216">
        <v>2</v>
      </c>
      <c r="F64" s="17"/>
      <c r="G64" s="17"/>
      <c r="H64" s="35"/>
    </row>
    <row r="65" spans="1:8" ht="15.75">
      <c r="A65" s="34" t="s">
        <v>138</v>
      </c>
      <c r="B65" s="17"/>
      <c r="C65" s="208" t="s">
        <v>461</v>
      </c>
      <c r="D65" s="217" t="s">
        <v>3</v>
      </c>
      <c r="E65" s="216">
        <v>5</v>
      </c>
      <c r="F65" s="17"/>
      <c r="G65" s="17"/>
      <c r="H65" s="35"/>
    </row>
    <row r="66" spans="1:8" ht="15.75">
      <c r="A66" s="34" t="s">
        <v>139</v>
      </c>
      <c r="B66" s="17"/>
      <c r="C66" s="205" t="s">
        <v>462</v>
      </c>
      <c r="D66" s="217" t="s">
        <v>3</v>
      </c>
      <c r="E66" s="216">
        <v>2</v>
      </c>
      <c r="F66" s="17"/>
      <c r="G66" s="17"/>
      <c r="H66" s="35"/>
    </row>
    <row r="67" spans="1:8" ht="15.75">
      <c r="A67" s="34" t="s">
        <v>140</v>
      </c>
      <c r="B67" s="17"/>
      <c r="C67" s="208" t="s">
        <v>463</v>
      </c>
      <c r="D67" s="217" t="s">
        <v>3</v>
      </c>
      <c r="E67" s="216">
        <v>2</v>
      </c>
      <c r="F67" s="17"/>
      <c r="G67" s="17"/>
      <c r="H67" s="35"/>
    </row>
    <row r="68" spans="1:8" ht="15.75">
      <c r="A68" s="34" t="s">
        <v>141</v>
      </c>
      <c r="B68" s="17"/>
      <c r="C68" s="208" t="s">
        <v>464</v>
      </c>
      <c r="D68" s="217" t="s">
        <v>3</v>
      </c>
      <c r="E68" s="216">
        <v>3</v>
      </c>
      <c r="F68" s="17"/>
      <c r="G68" s="17"/>
      <c r="H68" s="35"/>
    </row>
    <row r="69" spans="1:8">
      <c r="A69" s="34" t="s">
        <v>142</v>
      </c>
      <c r="B69" s="17"/>
      <c r="C69" s="208" t="s">
        <v>465</v>
      </c>
      <c r="D69" s="217" t="s">
        <v>3</v>
      </c>
      <c r="E69" s="218">
        <v>1</v>
      </c>
      <c r="F69" s="17"/>
      <c r="G69" s="17"/>
      <c r="H69" s="35"/>
    </row>
    <row r="70" spans="1:8" ht="25.5">
      <c r="A70" s="34" t="s">
        <v>143</v>
      </c>
      <c r="B70" s="17"/>
      <c r="C70" s="208" t="s">
        <v>582</v>
      </c>
      <c r="D70" s="217" t="s">
        <v>3</v>
      </c>
      <c r="E70" s="219">
        <v>7</v>
      </c>
      <c r="F70" s="17"/>
      <c r="G70" s="17"/>
      <c r="H70" s="35"/>
    </row>
    <row r="71" spans="1:8" ht="16.5" thickBot="1">
      <c r="A71" s="34" t="s">
        <v>144</v>
      </c>
      <c r="B71" s="17"/>
      <c r="C71" s="220" t="s">
        <v>563</v>
      </c>
      <c r="D71" s="217" t="s">
        <v>3</v>
      </c>
      <c r="E71" s="209">
        <v>13</v>
      </c>
      <c r="F71" s="17"/>
      <c r="G71" s="17"/>
      <c r="H71" s="35"/>
    </row>
    <row r="72" spans="1:8" ht="15.75" thickBot="1">
      <c r="A72" s="34" t="s">
        <v>145</v>
      </c>
      <c r="B72" s="82"/>
      <c r="C72" s="195" t="s">
        <v>583</v>
      </c>
      <c r="D72" s="196" t="s">
        <v>3</v>
      </c>
      <c r="E72" s="197">
        <v>14</v>
      </c>
      <c r="F72" s="82"/>
      <c r="G72" s="82"/>
      <c r="H72" s="52"/>
    </row>
    <row r="73" spans="1:8" ht="14.25" customHeight="1" thickBot="1">
      <c r="A73" s="34" t="s">
        <v>146</v>
      </c>
      <c r="B73" s="177"/>
      <c r="C73" s="195" t="s">
        <v>577</v>
      </c>
      <c r="D73" s="196" t="s">
        <v>3</v>
      </c>
      <c r="E73" s="197">
        <v>56</v>
      </c>
      <c r="F73" s="176"/>
      <c r="G73" s="17"/>
      <c r="H73" s="17"/>
    </row>
    <row r="74" spans="1:8">
      <c r="A74" s="34" t="s">
        <v>571</v>
      </c>
      <c r="B74" s="175"/>
      <c r="C74" s="19"/>
      <c r="D74" s="88"/>
      <c r="E74" s="107"/>
      <c r="F74" s="175"/>
      <c r="G74" s="17"/>
      <c r="H74" s="17"/>
    </row>
    <row r="75" spans="1:8" ht="15.75" thickBot="1">
      <c r="A75" s="178"/>
      <c r="B75" s="33"/>
      <c r="C75" s="33"/>
      <c r="D75" s="33"/>
      <c r="E75" s="33"/>
      <c r="F75" s="172"/>
      <c r="G75" s="173" t="s">
        <v>10</v>
      </c>
      <c r="H75" s="174"/>
    </row>
    <row r="76" spans="1:8" ht="15.75" thickBot="1">
      <c r="A76" s="47"/>
      <c r="B76" s="48"/>
      <c r="C76" s="48"/>
      <c r="D76" s="48"/>
      <c r="E76" s="48"/>
      <c r="F76" s="49"/>
      <c r="G76" s="45" t="s">
        <v>11</v>
      </c>
      <c r="H76" s="46"/>
    </row>
    <row r="77" spans="1:8" ht="15.75" thickBot="1">
      <c r="A77" s="72"/>
      <c r="B77" s="72"/>
      <c r="C77" s="72"/>
      <c r="D77" s="72"/>
      <c r="E77" s="72"/>
      <c r="F77" s="72"/>
      <c r="G77" s="73" t="s">
        <v>12</v>
      </c>
      <c r="H77" s="74"/>
    </row>
    <row r="78" spans="1:8" ht="15.75">
      <c r="A78" s="72"/>
      <c r="B78" s="72"/>
      <c r="C78" s="57"/>
      <c r="D78" s="61"/>
      <c r="E78" s="62"/>
      <c r="F78" s="72"/>
      <c r="G78" s="72"/>
      <c r="H78" s="72"/>
    </row>
    <row r="79" spans="1:8" ht="15.75">
      <c r="A79" s="72"/>
      <c r="B79" s="72"/>
      <c r="C79" s="57"/>
      <c r="D79" s="61"/>
      <c r="E79" s="62"/>
      <c r="F79" s="72"/>
      <c r="G79" s="72"/>
      <c r="H79" s="72"/>
    </row>
    <row r="80" spans="1:8" ht="15.75">
      <c r="A80" s="72"/>
      <c r="B80" s="72"/>
      <c r="C80" s="57"/>
      <c r="D80" s="61"/>
      <c r="E80" s="62"/>
      <c r="F80" s="72"/>
      <c r="G80" s="72"/>
      <c r="H80" s="72"/>
    </row>
    <row r="81" spans="1:8" ht="15.75">
      <c r="A81" s="72"/>
      <c r="B81" s="72"/>
      <c r="C81" s="58"/>
      <c r="D81" s="61"/>
      <c r="E81" s="62"/>
      <c r="F81" s="72"/>
      <c r="G81" s="72"/>
      <c r="H81" s="72"/>
    </row>
    <row r="82" spans="1:8" ht="15.75">
      <c r="A82" s="72"/>
      <c r="B82" s="72"/>
      <c r="C82" s="58"/>
      <c r="D82" s="61"/>
      <c r="E82" s="62"/>
      <c r="F82" s="72"/>
      <c r="G82" s="72"/>
      <c r="H82" s="72"/>
    </row>
    <row r="83" spans="1:8" ht="15.75">
      <c r="A83" s="72"/>
      <c r="B83" s="72"/>
      <c r="C83" s="58"/>
      <c r="D83" s="61"/>
      <c r="E83" s="62"/>
      <c r="F83" s="72"/>
      <c r="G83" s="72"/>
      <c r="H83" s="72"/>
    </row>
    <row r="84" spans="1:8" ht="15.75">
      <c r="A84" s="72"/>
      <c r="B84" s="72"/>
      <c r="C84" s="58"/>
      <c r="D84" s="61"/>
      <c r="E84" s="62"/>
      <c r="F84" s="72"/>
      <c r="G84" s="72"/>
      <c r="H84" s="72"/>
    </row>
    <row r="85" spans="1:8" ht="15.75">
      <c r="A85" s="72"/>
      <c r="B85" s="72"/>
      <c r="C85" s="58"/>
      <c r="D85" s="61"/>
      <c r="E85" s="62"/>
      <c r="F85" s="72"/>
      <c r="G85" s="72"/>
      <c r="H85" s="72"/>
    </row>
    <row r="86" spans="1:8" ht="15.75">
      <c r="A86" s="72"/>
      <c r="B86" s="72"/>
      <c r="C86" s="58"/>
      <c r="D86" s="61"/>
      <c r="E86" s="62"/>
      <c r="F86" s="72"/>
      <c r="G86" s="72"/>
      <c r="H86" s="72"/>
    </row>
    <row r="87" spans="1:8" ht="15.75">
      <c r="A87" s="72"/>
      <c r="B87" s="72"/>
      <c r="C87" s="58"/>
      <c r="D87" s="61"/>
      <c r="E87" s="62"/>
      <c r="F87" s="72"/>
      <c r="G87" s="72"/>
      <c r="H87" s="72"/>
    </row>
    <row r="88" spans="1:8" ht="15.75">
      <c r="A88" s="72"/>
      <c r="B88" s="72"/>
      <c r="C88" s="58"/>
      <c r="D88" s="61"/>
      <c r="E88" s="62"/>
      <c r="F88" s="72"/>
      <c r="G88" s="72"/>
      <c r="H88" s="72"/>
    </row>
    <row r="89" spans="1:8" ht="15.75">
      <c r="A89" s="72"/>
      <c r="B89" s="72"/>
      <c r="C89" s="58"/>
      <c r="D89" s="61"/>
      <c r="E89" s="62"/>
      <c r="F89" s="72"/>
      <c r="G89" s="72"/>
      <c r="H89" s="72"/>
    </row>
    <row r="90" spans="1:8" ht="15.75">
      <c r="A90" s="72"/>
      <c r="B90" s="72"/>
      <c r="C90" s="58"/>
      <c r="D90" s="61"/>
      <c r="E90" s="62"/>
      <c r="F90" s="72"/>
      <c r="G90" s="72"/>
      <c r="H90" s="72"/>
    </row>
    <row r="91" spans="1:8" ht="15.75">
      <c r="A91" s="72"/>
      <c r="B91" s="72"/>
      <c r="C91" s="58"/>
      <c r="D91" s="61"/>
      <c r="E91" s="62"/>
      <c r="F91" s="72"/>
      <c r="G91" s="72"/>
      <c r="H91" s="72"/>
    </row>
    <row r="92" spans="1:8" ht="15.75">
      <c r="A92" s="72"/>
      <c r="B92" s="72"/>
      <c r="C92" s="58"/>
      <c r="D92" s="61"/>
      <c r="E92" s="62"/>
      <c r="F92" s="72"/>
      <c r="G92" s="72"/>
      <c r="H92" s="72"/>
    </row>
    <row r="93" spans="1:8" ht="15.75">
      <c r="A93" s="72"/>
      <c r="B93" s="72"/>
      <c r="C93" s="58"/>
      <c r="D93" s="61"/>
      <c r="E93" s="62"/>
      <c r="F93" s="72"/>
      <c r="G93" s="72"/>
      <c r="H93" s="72"/>
    </row>
    <row r="94" spans="1:8" ht="15.75">
      <c r="A94" s="72"/>
      <c r="B94" s="72"/>
      <c r="C94" s="58"/>
      <c r="D94" s="61"/>
      <c r="E94" s="62"/>
      <c r="F94" s="72"/>
      <c r="G94" s="72"/>
      <c r="H94" s="72"/>
    </row>
    <row r="95" spans="1:8" ht="15.75">
      <c r="A95" s="72"/>
      <c r="B95" s="72"/>
      <c r="C95" s="58"/>
      <c r="D95" s="61"/>
      <c r="E95" s="62"/>
      <c r="F95" s="72"/>
      <c r="G95" s="72"/>
      <c r="H95" s="72"/>
    </row>
    <row r="96" spans="1:8" ht="15.75">
      <c r="A96" s="72"/>
      <c r="B96" s="72"/>
      <c r="C96" s="58"/>
      <c r="D96" s="61"/>
      <c r="E96" s="62"/>
      <c r="F96" s="72"/>
      <c r="G96" s="72"/>
      <c r="H96" s="72"/>
    </row>
    <row r="97" spans="1:8" ht="15.75">
      <c r="A97" s="72"/>
      <c r="B97" s="72"/>
      <c r="C97" s="58"/>
      <c r="D97" s="61"/>
      <c r="E97" s="62"/>
      <c r="F97" s="72"/>
      <c r="G97" s="72"/>
      <c r="H97" s="72"/>
    </row>
    <row r="98" spans="1:8" ht="15.75">
      <c r="A98" s="72"/>
      <c r="B98" s="72"/>
      <c r="C98" s="58"/>
      <c r="D98" s="61"/>
      <c r="E98" s="62"/>
      <c r="F98" s="72"/>
      <c r="G98" s="72"/>
      <c r="H98" s="72"/>
    </row>
    <row r="99" spans="1:8" ht="15.75">
      <c r="A99" s="72"/>
      <c r="B99" s="72"/>
      <c r="C99" s="58"/>
      <c r="D99" s="61"/>
      <c r="E99" s="62"/>
      <c r="F99" s="72"/>
      <c r="G99" s="72"/>
      <c r="H99" s="72"/>
    </row>
    <row r="100" spans="1:8" ht="15.75">
      <c r="A100" s="72"/>
      <c r="B100" s="72"/>
      <c r="C100" s="58"/>
      <c r="D100" s="61"/>
      <c r="E100" s="62"/>
      <c r="F100" s="72"/>
      <c r="G100" s="72"/>
      <c r="H100" s="72"/>
    </row>
    <row r="101" spans="1:8" ht="15.75">
      <c r="A101" s="72"/>
      <c r="B101" s="72"/>
      <c r="C101" s="58"/>
      <c r="D101" s="61"/>
      <c r="E101" s="62"/>
      <c r="F101" s="72"/>
      <c r="G101" s="72"/>
      <c r="H101" s="72"/>
    </row>
    <row r="102" spans="1:8" ht="15.75">
      <c r="A102" s="72"/>
      <c r="B102" s="72"/>
      <c r="C102" s="58"/>
      <c r="D102" s="61"/>
      <c r="E102" s="62"/>
      <c r="F102" s="72"/>
      <c r="G102" s="72"/>
      <c r="H102" s="72"/>
    </row>
    <row r="103" spans="1:8" ht="15.75">
      <c r="A103" s="72"/>
      <c r="B103" s="72"/>
      <c r="C103" s="58"/>
      <c r="D103" s="61"/>
      <c r="E103" s="62"/>
      <c r="F103" s="72"/>
      <c r="G103" s="72"/>
      <c r="H103" s="72"/>
    </row>
    <row r="104" spans="1:8" ht="15.75">
      <c r="A104" s="72"/>
      <c r="B104" s="72"/>
      <c r="C104" s="58"/>
      <c r="D104" s="61"/>
      <c r="E104" s="62"/>
      <c r="F104" s="72"/>
      <c r="G104" s="72"/>
      <c r="H104" s="72"/>
    </row>
    <row r="105" spans="1:8" ht="15.75">
      <c r="A105" s="72"/>
      <c r="B105" s="72"/>
      <c r="C105" s="58"/>
      <c r="D105" s="61"/>
      <c r="E105" s="62"/>
      <c r="F105" s="72"/>
      <c r="G105" s="72"/>
      <c r="H105" s="72"/>
    </row>
    <row r="106" spans="1:8" ht="15.75">
      <c r="A106" s="72"/>
      <c r="B106" s="72"/>
      <c r="C106" s="58"/>
      <c r="D106" s="61"/>
      <c r="E106" s="62"/>
      <c r="F106" s="72"/>
      <c r="G106" s="72"/>
      <c r="H106" s="72"/>
    </row>
    <row r="107" spans="1:8" ht="15.75">
      <c r="A107" s="72"/>
      <c r="B107" s="72"/>
      <c r="C107" s="58"/>
      <c r="D107" s="61"/>
      <c r="E107" s="62"/>
      <c r="F107" s="72"/>
      <c r="G107" s="72"/>
      <c r="H107" s="72"/>
    </row>
    <row r="108" spans="1:8" ht="15.75">
      <c r="A108" s="72"/>
      <c r="B108" s="72"/>
      <c r="C108" s="58"/>
      <c r="D108" s="61"/>
      <c r="E108" s="62"/>
      <c r="F108" s="72"/>
      <c r="G108" s="72"/>
      <c r="H108" s="72"/>
    </row>
    <row r="109" spans="1:8" ht="15.75">
      <c r="A109" s="72"/>
      <c r="B109" s="72"/>
      <c r="C109" s="58"/>
      <c r="D109" s="61"/>
      <c r="E109" s="62"/>
      <c r="F109" s="72"/>
      <c r="G109" s="72"/>
      <c r="H109" s="72"/>
    </row>
    <row r="110" spans="1:8" ht="15.75">
      <c r="A110" s="72"/>
      <c r="B110" s="72"/>
      <c r="C110" s="58"/>
      <c r="D110" s="61"/>
      <c r="E110" s="62"/>
      <c r="F110" s="72"/>
      <c r="G110" s="72"/>
      <c r="H110" s="72"/>
    </row>
    <row r="111" spans="1:8" ht="15.75">
      <c r="A111" s="72"/>
      <c r="B111" s="72"/>
      <c r="C111" s="58"/>
      <c r="D111" s="61"/>
      <c r="E111" s="62"/>
      <c r="F111" s="72"/>
      <c r="G111" s="72"/>
      <c r="H111" s="72"/>
    </row>
    <row r="112" spans="1:8" ht="15.75">
      <c r="A112" s="72"/>
      <c r="B112" s="72"/>
      <c r="C112" s="58"/>
      <c r="D112" s="61"/>
      <c r="E112" s="62"/>
      <c r="F112" s="72"/>
      <c r="G112" s="72"/>
      <c r="H112" s="72"/>
    </row>
    <row r="113" spans="1:8" ht="15.75">
      <c r="A113" s="72"/>
      <c r="B113" s="72"/>
      <c r="C113" s="58"/>
      <c r="D113" s="61"/>
      <c r="E113" s="62"/>
      <c r="F113" s="72"/>
      <c r="G113" s="72"/>
      <c r="H113" s="72"/>
    </row>
    <row r="114" spans="1:8" ht="15.75">
      <c r="A114" s="72"/>
      <c r="B114" s="72"/>
      <c r="C114" s="58"/>
      <c r="D114" s="61"/>
      <c r="E114" s="62"/>
      <c r="F114" s="72"/>
      <c r="G114" s="72"/>
      <c r="H114" s="72"/>
    </row>
    <row r="115" spans="1:8" ht="15.75">
      <c r="A115" s="72"/>
      <c r="B115" s="72"/>
      <c r="C115" s="58"/>
      <c r="D115" s="61"/>
      <c r="E115" s="62"/>
      <c r="F115" s="72"/>
      <c r="G115" s="72"/>
      <c r="H115" s="72"/>
    </row>
    <row r="116" spans="1:8" ht="15.75">
      <c r="A116" s="72"/>
      <c r="B116" s="72"/>
      <c r="C116" s="58"/>
      <c r="D116" s="61"/>
      <c r="E116" s="62"/>
      <c r="F116" s="72"/>
      <c r="G116" s="72"/>
      <c r="H116" s="72"/>
    </row>
    <row r="117" spans="1:8" ht="15.75">
      <c r="A117" s="72"/>
      <c r="B117" s="72"/>
      <c r="C117" s="58"/>
      <c r="D117" s="61"/>
      <c r="E117" s="62"/>
      <c r="F117" s="72"/>
      <c r="G117" s="72"/>
      <c r="H117" s="72"/>
    </row>
    <row r="118" spans="1:8" ht="15.75">
      <c r="A118" s="72"/>
      <c r="B118" s="72"/>
      <c r="C118" s="58"/>
      <c r="D118" s="61"/>
      <c r="E118" s="62"/>
      <c r="F118" s="72"/>
      <c r="G118" s="72"/>
      <c r="H118" s="72"/>
    </row>
    <row r="119" spans="1:8" ht="15.75">
      <c r="A119" s="72"/>
      <c r="B119" s="72"/>
      <c r="C119" s="58"/>
      <c r="D119" s="61"/>
      <c r="E119" s="62"/>
      <c r="F119" s="72"/>
      <c r="G119" s="72"/>
      <c r="H119" s="72"/>
    </row>
    <row r="120" spans="1:8" ht="15.75">
      <c r="A120" s="72"/>
      <c r="B120" s="72"/>
      <c r="C120" s="58"/>
      <c r="D120" s="61"/>
      <c r="E120" s="62"/>
      <c r="F120" s="72"/>
      <c r="G120" s="72"/>
      <c r="H120" s="72"/>
    </row>
    <row r="121" spans="1:8" ht="15.75">
      <c r="A121" s="72"/>
      <c r="B121" s="72"/>
      <c r="C121" s="58"/>
      <c r="D121" s="61"/>
      <c r="E121" s="62"/>
      <c r="F121" s="72"/>
      <c r="G121" s="72"/>
      <c r="H121" s="72"/>
    </row>
    <row r="122" spans="1:8" ht="15.75">
      <c r="A122" s="72"/>
      <c r="B122" s="72"/>
      <c r="C122" s="58"/>
      <c r="D122" s="61"/>
      <c r="E122" s="62"/>
      <c r="F122" s="72"/>
      <c r="G122" s="72"/>
      <c r="H122" s="72"/>
    </row>
    <row r="123" spans="1:8" ht="15.75">
      <c r="A123" s="72"/>
      <c r="B123" s="72"/>
      <c r="C123" s="58"/>
      <c r="D123" s="61"/>
      <c r="E123" s="62"/>
      <c r="F123" s="72"/>
      <c r="G123" s="72"/>
      <c r="H123" s="72"/>
    </row>
    <row r="124" spans="1:8" ht="15.75">
      <c r="A124" s="72"/>
      <c r="B124" s="72"/>
      <c r="C124" s="58"/>
      <c r="D124" s="61"/>
      <c r="E124" s="62"/>
      <c r="F124" s="72"/>
      <c r="G124" s="72"/>
      <c r="H124" s="72"/>
    </row>
    <row r="125" spans="1:8" ht="15.75">
      <c r="A125" s="72"/>
      <c r="B125" s="72"/>
      <c r="C125" s="58"/>
      <c r="D125" s="61"/>
      <c r="E125" s="62"/>
      <c r="F125" s="72"/>
      <c r="G125" s="72"/>
      <c r="H125" s="72"/>
    </row>
    <row r="126" spans="1:8" ht="15.75">
      <c r="A126" s="72"/>
      <c r="B126" s="72"/>
      <c r="C126" s="58"/>
      <c r="D126" s="61"/>
      <c r="E126" s="62"/>
      <c r="F126" s="72"/>
      <c r="G126" s="72"/>
      <c r="H126" s="72"/>
    </row>
    <row r="127" spans="1:8" ht="15.75">
      <c r="A127" s="72"/>
      <c r="B127" s="72"/>
      <c r="C127" s="58"/>
      <c r="D127" s="61"/>
      <c r="E127" s="62"/>
      <c r="F127" s="72"/>
      <c r="G127" s="72"/>
      <c r="H127" s="72"/>
    </row>
    <row r="128" spans="1:8" ht="15.75">
      <c r="A128" s="72"/>
      <c r="B128" s="72"/>
      <c r="C128" s="58"/>
      <c r="D128" s="61"/>
      <c r="E128" s="62"/>
      <c r="F128" s="72"/>
      <c r="G128" s="72"/>
      <c r="H128" s="72"/>
    </row>
    <row r="129" spans="1:8" ht="15.75">
      <c r="A129" s="72"/>
      <c r="B129" s="72"/>
      <c r="C129" s="58"/>
      <c r="D129" s="61"/>
      <c r="E129" s="62"/>
      <c r="F129" s="72"/>
      <c r="G129" s="72"/>
      <c r="H129" s="72"/>
    </row>
    <row r="130" spans="1:8" ht="15.75">
      <c r="A130" s="72"/>
      <c r="B130" s="72"/>
      <c r="C130" s="58"/>
      <c r="D130" s="61"/>
      <c r="E130" s="62"/>
      <c r="F130" s="72"/>
      <c r="G130" s="72"/>
      <c r="H130" s="72"/>
    </row>
    <row r="131" spans="1:8" ht="15.75">
      <c r="A131" s="72"/>
      <c r="B131" s="72"/>
      <c r="C131" s="58"/>
      <c r="D131" s="61"/>
      <c r="E131" s="62"/>
      <c r="F131" s="72"/>
      <c r="G131" s="72"/>
      <c r="H131" s="72"/>
    </row>
    <row r="132" spans="1:8" ht="15.75">
      <c r="A132" s="72"/>
      <c r="B132" s="72"/>
      <c r="C132" s="58"/>
      <c r="D132" s="64"/>
      <c r="E132" s="62"/>
      <c r="F132" s="72"/>
      <c r="G132" s="72"/>
      <c r="H132" s="72"/>
    </row>
    <row r="133" spans="1:8" ht="15.75">
      <c r="A133" s="72"/>
      <c r="B133" s="72"/>
      <c r="C133" s="58"/>
      <c r="D133" s="64"/>
      <c r="E133" s="62"/>
      <c r="F133" s="72"/>
      <c r="G133" s="72"/>
      <c r="H133" s="72"/>
    </row>
    <row r="134" spans="1:8" ht="15.75">
      <c r="A134" s="72"/>
      <c r="B134" s="72"/>
      <c r="C134" s="58"/>
      <c r="D134" s="64"/>
      <c r="E134" s="62"/>
      <c r="F134" s="72"/>
      <c r="G134" s="72"/>
      <c r="H134" s="72"/>
    </row>
    <row r="135" spans="1:8" ht="15.75">
      <c r="A135" s="72"/>
      <c r="B135" s="72"/>
      <c r="C135" s="58"/>
      <c r="D135" s="64"/>
      <c r="E135" s="62"/>
      <c r="F135" s="72"/>
      <c r="G135" s="72"/>
      <c r="H135" s="72"/>
    </row>
    <row r="136" spans="1:8" ht="15.75">
      <c r="A136" s="72"/>
      <c r="B136" s="72"/>
      <c r="C136" s="58"/>
      <c r="D136" s="64"/>
      <c r="E136" s="62"/>
      <c r="F136" s="72"/>
      <c r="G136" s="72"/>
      <c r="H136" s="72"/>
    </row>
    <row r="137" spans="1:8" ht="15.75">
      <c r="A137" s="72"/>
      <c r="B137" s="72"/>
      <c r="C137" s="58"/>
      <c r="D137" s="61"/>
      <c r="E137" s="62"/>
      <c r="F137" s="72"/>
      <c r="G137" s="72"/>
      <c r="H137" s="72"/>
    </row>
    <row r="138" spans="1:8" ht="15.75">
      <c r="A138" s="72"/>
      <c r="B138" s="72"/>
      <c r="C138" s="58"/>
      <c r="D138" s="61"/>
      <c r="E138" s="62"/>
      <c r="F138" s="72"/>
      <c r="G138" s="72"/>
      <c r="H138" s="72"/>
    </row>
    <row r="139" spans="1:8" ht="15.75">
      <c r="A139" s="72"/>
      <c r="B139" s="72"/>
      <c r="C139" s="58"/>
      <c r="D139" s="61"/>
      <c r="E139" s="62"/>
      <c r="F139" s="72"/>
      <c r="G139" s="72"/>
      <c r="H139" s="72"/>
    </row>
    <row r="140" spans="1:8" ht="15.75">
      <c r="A140" s="72"/>
      <c r="B140" s="72"/>
      <c r="C140" s="58"/>
      <c r="D140" s="64"/>
      <c r="E140" s="62"/>
      <c r="F140" s="72"/>
      <c r="G140" s="72"/>
      <c r="H140" s="72"/>
    </row>
    <row r="141" spans="1:8" ht="15.75">
      <c r="A141" s="72"/>
      <c r="B141" s="72"/>
      <c r="C141" s="58"/>
      <c r="D141" s="64"/>
      <c r="E141" s="62"/>
      <c r="F141" s="72"/>
      <c r="G141" s="72"/>
      <c r="H141" s="72"/>
    </row>
    <row r="142" spans="1:8" ht="15.75">
      <c r="A142" s="72"/>
      <c r="B142" s="72"/>
      <c r="C142" s="58"/>
      <c r="D142" s="64"/>
      <c r="E142" s="62"/>
      <c r="F142" s="72"/>
      <c r="G142" s="72"/>
      <c r="H142" s="72"/>
    </row>
    <row r="143" spans="1:8" ht="15.75">
      <c r="A143" s="72"/>
      <c r="B143" s="72"/>
      <c r="C143" s="58"/>
      <c r="D143" s="64"/>
      <c r="E143" s="62"/>
      <c r="F143" s="72"/>
      <c r="G143" s="72"/>
      <c r="H143" s="72"/>
    </row>
    <row r="144" spans="1:8" ht="15.75">
      <c r="A144" s="72"/>
      <c r="B144" s="72"/>
      <c r="C144" s="58"/>
      <c r="D144" s="64"/>
      <c r="E144" s="62"/>
      <c r="F144" s="72"/>
      <c r="G144" s="72"/>
      <c r="H144" s="72"/>
    </row>
    <row r="145" spans="1:8" ht="15.75">
      <c r="A145" s="72"/>
      <c r="B145" s="72"/>
      <c r="C145" s="58"/>
      <c r="D145" s="64"/>
      <c r="E145" s="62"/>
      <c r="F145" s="72"/>
      <c r="G145" s="72"/>
      <c r="H145" s="72"/>
    </row>
    <row r="146" spans="1:8" ht="15.75">
      <c r="A146" s="72"/>
      <c r="B146" s="72"/>
      <c r="C146" s="58"/>
      <c r="D146" s="64"/>
      <c r="E146" s="62"/>
      <c r="F146" s="72"/>
      <c r="G146" s="72"/>
      <c r="H146" s="72"/>
    </row>
    <row r="147" spans="1:8" ht="15.75">
      <c r="A147" s="72"/>
      <c r="B147" s="72"/>
      <c r="C147" s="58"/>
      <c r="D147" s="64"/>
      <c r="E147" s="62"/>
      <c r="F147" s="72"/>
      <c r="G147" s="72"/>
      <c r="H147" s="72"/>
    </row>
    <row r="148" spans="1:8" ht="15.75">
      <c r="A148" s="72"/>
      <c r="B148" s="72"/>
      <c r="C148" s="58"/>
      <c r="D148" s="64"/>
      <c r="E148" s="62"/>
      <c r="F148" s="72"/>
      <c r="G148" s="72"/>
      <c r="H148" s="72"/>
    </row>
    <row r="149" spans="1:8">
      <c r="A149" s="72"/>
      <c r="B149" s="72"/>
      <c r="C149" s="58"/>
      <c r="D149" s="64"/>
      <c r="E149" s="65"/>
      <c r="F149" s="72"/>
      <c r="G149" s="72"/>
      <c r="H149" s="72"/>
    </row>
    <row r="150" spans="1:8" ht="15.75">
      <c r="A150" s="72"/>
      <c r="B150" s="72"/>
      <c r="C150" s="58"/>
      <c r="D150" s="64"/>
      <c r="E150" s="62"/>
      <c r="F150" s="72"/>
      <c r="G150" s="72"/>
      <c r="H150" s="72"/>
    </row>
    <row r="151" spans="1:8">
      <c r="A151" s="72"/>
      <c r="B151" s="72"/>
      <c r="C151" s="72"/>
      <c r="D151" s="72"/>
      <c r="E151" s="72"/>
      <c r="F151" s="72"/>
      <c r="G151" s="72"/>
      <c r="H151" s="72"/>
    </row>
    <row r="152" spans="1:8">
      <c r="A152" s="72"/>
      <c r="B152" s="72"/>
      <c r="C152" s="72"/>
      <c r="D152" s="72"/>
      <c r="E152" s="72"/>
      <c r="F152" s="72"/>
      <c r="G152" s="72"/>
      <c r="H152" s="72"/>
    </row>
    <row r="153" spans="1:8">
      <c r="A153" s="72"/>
      <c r="B153" s="72"/>
      <c r="C153" s="72"/>
      <c r="D153" s="72"/>
      <c r="E153" s="72"/>
      <c r="F153" s="72"/>
      <c r="G153" s="72"/>
      <c r="H153" s="72"/>
    </row>
    <row r="154" spans="1:8">
      <c r="A154" s="72"/>
      <c r="B154" s="72"/>
      <c r="C154" s="72"/>
      <c r="D154" s="72"/>
      <c r="E154" s="72"/>
      <c r="F154" s="72"/>
      <c r="G154" s="72"/>
      <c r="H154" s="72"/>
    </row>
    <row r="155" spans="1:8" ht="15.75">
      <c r="A155" s="72"/>
      <c r="B155" s="72"/>
      <c r="C155" s="57"/>
      <c r="D155" s="61"/>
      <c r="E155" s="62"/>
      <c r="F155" s="72"/>
      <c r="G155" s="72"/>
      <c r="H155" s="72"/>
    </row>
    <row r="156" spans="1:8" ht="15.75">
      <c r="A156" s="72"/>
      <c r="B156" s="72"/>
      <c r="C156" s="57"/>
      <c r="D156" s="61"/>
      <c r="E156" s="62"/>
      <c r="F156" s="72"/>
      <c r="G156" s="72"/>
      <c r="H156" s="72"/>
    </row>
    <row r="157" spans="1:8" ht="15.75">
      <c r="A157" s="72"/>
      <c r="B157" s="72"/>
      <c r="C157" s="57"/>
      <c r="D157" s="61"/>
      <c r="E157" s="62"/>
      <c r="F157" s="72"/>
      <c r="G157" s="72"/>
      <c r="H157" s="72"/>
    </row>
    <row r="158" spans="1:8" ht="15.75">
      <c r="A158" s="72"/>
      <c r="B158" s="72"/>
      <c r="C158" s="58"/>
      <c r="D158" s="61"/>
      <c r="E158" s="62"/>
      <c r="F158" s="72"/>
      <c r="G158" s="72"/>
      <c r="H158" s="72"/>
    </row>
    <row r="159" spans="1:8" ht="15.75">
      <c r="A159" s="72"/>
      <c r="B159" s="72"/>
      <c r="C159" s="58"/>
      <c r="D159" s="61"/>
      <c r="E159" s="62"/>
      <c r="F159" s="72"/>
      <c r="G159" s="72"/>
      <c r="H159" s="72"/>
    </row>
    <row r="160" spans="1:8" ht="15.75">
      <c r="A160" s="72"/>
      <c r="B160" s="72"/>
      <c r="C160" s="58"/>
      <c r="D160" s="61"/>
      <c r="E160" s="62"/>
      <c r="F160" s="72"/>
      <c r="G160" s="72"/>
      <c r="H160" s="72"/>
    </row>
    <row r="161" spans="1:8" ht="15.75">
      <c r="A161" s="72"/>
      <c r="B161" s="72"/>
      <c r="C161" s="58"/>
      <c r="D161" s="61"/>
      <c r="E161" s="62"/>
      <c r="F161" s="72"/>
      <c r="G161" s="72"/>
      <c r="H161" s="72"/>
    </row>
    <row r="162" spans="1:8" ht="15.75">
      <c r="A162" s="72"/>
      <c r="B162" s="72"/>
      <c r="C162" s="58"/>
      <c r="D162" s="61"/>
      <c r="E162" s="62"/>
      <c r="F162" s="72"/>
      <c r="G162" s="72"/>
      <c r="H162" s="72"/>
    </row>
    <row r="163" spans="1:8" ht="15.75">
      <c r="A163" s="72"/>
      <c r="B163" s="72"/>
      <c r="C163" s="58"/>
      <c r="D163" s="61"/>
      <c r="E163" s="62"/>
      <c r="F163" s="72"/>
      <c r="G163" s="72"/>
      <c r="H163" s="72"/>
    </row>
    <row r="164" spans="1:8" ht="15.75">
      <c r="A164" s="72"/>
      <c r="B164" s="72"/>
      <c r="C164" s="58"/>
      <c r="D164" s="61"/>
      <c r="E164" s="62"/>
      <c r="F164" s="72"/>
      <c r="G164" s="72"/>
      <c r="H164" s="72"/>
    </row>
    <row r="165" spans="1:8" ht="15.75">
      <c r="A165" s="72"/>
      <c r="B165" s="72"/>
      <c r="C165" s="58"/>
      <c r="D165" s="61"/>
      <c r="E165" s="62"/>
      <c r="F165" s="72"/>
      <c r="G165" s="72"/>
      <c r="H165" s="72"/>
    </row>
    <row r="166" spans="1:8" ht="15.75">
      <c r="A166" s="72"/>
      <c r="B166" s="72"/>
      <c r="C166" s="58"/>
      <c r="D166" s="61"/>
      <c r="E166" s="62"/>
      <c r="F166" s="72"/>
      <c r="G166" s="72"/>
      <c r="H166" s="72"/>
    </row>
    <row r="167" spans="1:8" ht="15.75">
      <c r="A167" s="72"/>
      <c r="B167" s="72"/>
      <c r="C167" s="58"/>
      <c r="D167" s="61"/>
      <c r="E167" s="62"/>
      <c r="F167" s="72"/>
      <c r="G167" s="72"/>
      <c r="H167" s="72"/>
    </row>
    <row r="168" spans="1:8" ht="15.75">
      <c r="A168" s="72"/>
      <c r="B168" s="72"/>
      <c r="C168" s="58"/>
      <c r="D168" s="61"/>
      <c r="E168" s="62"/>
      <c r="F168" s="72"/>
      <c r="G168" s="72"/>
      <c r="H168" s="72"/>
    </row>
    <row r="169" spans="1:8" ht="15.75">
      <c r="A169" s="72"/>
      <c r="B169" s="72"/>
      <c r="C169" s="58"/>
      <c r="D169" s="61"/>
      <c r="E169" s="62"/>
      <c r="F169" s="72"/>
      <c r="G169" s="72"/>
      <c r="H169" s="72"/>
    </row>
    <row r="170" spans="1:8" ht="15.75">
      <c r="A170" s="72"/>
      <c r="B170" s="72"/>
      <c r="C170" s="58"/>
      <c r="D170" s="61"/>
      <c r="E170" s="62"/>
      <c r="F170" s="72"/>
      <c r="G170" s="72"/>
      <c r="H170" s="72"/>
    </row>
    <row r="171" spans="1:8" ht="15.75">
      <c r="A171" s="72"/>
      <c r="B171" s="72"/>
      <c r="C171" s="58"/>
      <c r="D171" s="61"/>
      <c r="E171" s="62"/>
      <c r="F171" s="72"/>
      <c r="G171" s="72"/>
      <c r="H171" s="72"/>
    </row>
    <row r="172" spans="1:8" ht="15.75">
      <c r="A172" s="72"/>
      <c r="B172" s="72"/>
      <c r="C172" s="58"/>
      <c r="D172" s="61"/>
      <c r="E172" s="62"/>
      <c r="F172" s="72"/>
      <c r="G172" s="72"/>
      <c r="H172" s="72"/>
    </row>
    <row r="173" spans="1:8" ht="15.75">
      <c r="A173" s="72"/>
      <c r="B173" s="72"/>
      <c r="C173" s="58"/>
      <c r="D173" s="61"/>
      <c r="E173" s="62"/>
      <c r="F173" s="72"/>
      <c r="G173" s="72"/>
      <c r="H173" s="72"/>
    </row>
    <row r="174" spans="1:8" ht="15.75">
      <c r="A174" s="72"/>
      <c r="B174" s="72"/>
      <c r="C174" s="58"/>
      <c r="D174" s="61"/>
      <c r="E174" s="62"/>
      <c r="F174" s="72"/>
      <c r="G174" s="72"/>
      <c r="H174" s="72"/>
    </row>
    <row r="175" spans="1:8" ht="15.75">
      <c r="A175" s="72"/>
      <c r="B175" s="72"/>
      <c r="C175" s="58"/>
      <c r="D175" s="61"/>
      <c r="E175" s="62"/>
      <c r="F175" s="72"/>
      <c r="G175" s="72"/>
      <c r="H175" s="72"/>
    </row>
    <row r="176" spans="1:8" ht="15.75">
      <c r="A176" s="72"/>
      <c r="B176" s="72"/>
      <c r="C176" s="58"/>
      <c r="D176" s="61"/>
      <c r="E176" s="62"/>
      <c r="F176" s="72"/>
      <c r="G176" s="72"/>
      <c r="H176" s="72"/>
    </row>
    <row r="177" spans="1:8" ht="15.75">
      <c r="A177" s="72"/>
      <c r="B177" s="72"/>
      <c r="C177" s="58"/>
      <c r="D177" s="61"/>
      <c r="E177" s="62"/>
      <c r="F177" s="72"/>
      <c r="G177" s="72"/>
      <c r="H177" s="72"/>
    </row>
    <row r="178" spans="1:8" ht="15.75">
      <c r="A178" s="72"/>
      <c r="B178" s="72"/>
      <c r="C178" s="58"/>
      <c r="D178" s="61"/>
      <c r="E178" s="62"/>
      <c r="F178" s="72"/>
      <c r="G178" s="72"/>
      <c r="H178" s="72"/>
    </row>
    <row r="179" spans="1:8" ht="15.75">
      <c r="A179" s="72"/>
      <c r="B179" s="72"/>
      <c r="C179" s="58"/>
      <c r="D179" s="61"/>
      <c r="E179" s="62"/>
      <c r="F179" s="72"/>
      <c r="G179" s="72"/>
      <c r="H179" s="72"/>
    </row>
    <row r="180" spans="1:8" ht="15.75">
      <c r="A180" s="72"/>
      <c r="B180" s="72"/>
      <c r="C180" s="58"/>
      <c r="D180" s="61"/>
      <c r="E180" s="62"/>
      <c r="F180" s="72"/>
      <c r="G180" s="72"/>
      <c r="H180" s="72"/>
    </row>
    <row r="181" spans="1:8" ht="15.75">
      <c r="A181" s="72"/>
      <c r="B181" s="72"/>
      <c r="C181" s="58"/>
      <c r="D181" s="61"/>
      <c r="E181" s="62"/>
      <c r="F181" s="72"/>
      <c r="G181" s="72"/>
      <c r="H181" s="72"/>
    </row>
    <row r="182" spans="1:8" ht="15.75">
      <c r="A182" s="72"/>
      <c r="B182" s="72"/>
      <c r="C182" s="58"/>
      <c r="D182" s="61"/>
      <c r="E182" s="62"/>
      <c r="F182" s="72"/>
      <c r="G182" s="72"/>
      <c r="H182" s="72"/>
    </row>
    <row r="183" spans="1:8" ht="15.75">
      <c r="A183" s="72"/>
      <c r="B183" s="72"/>
      <c r="C183" s="58"/>
      <c r="D183" s="61"/>
      <c r="E183" s="62"/>
      <c r="F183" s="72"/>
      <c r="G183" s="72"/>
      <c r="H183" s="72"/>
    </row>
    <row r="184" spans="1:8" ht="15.75">
      <c r="A184" s="72"/>
      <c r="B184" s="72"/>
      <c r="C184" s="58"/>
      <c r="D184" s="61"/>
      <c r="E184" s="62"/>
      <c r="F184" s="72"/>
      <c r="G184" s="72"/>
      <c r="H184" s="72"/>
    </row>
    <row r="185" spans="1:8" ht="15.75">
      <c r="A185" s="72"/>
      <c r="B185" s="72"/>
      <c r="C185" s="58"/>
      <c r="D185" s="61"/>
      <c r="E185" s="62"/>
      <c r="F185" s="72"/>
      <c r="G185" s="72"/>
      <c r="H185" s="72"/>
    </row>
    <row r="186" spans="1:8" ht="15.75">
      <c r="A186" s="72"/>
      <c r="B186" s="72"/>
      <c r="C186" s="58"/>
      <c r="D186" s="61"/>
      <c r="E186" s="62"/>
      <c r="F186" s="72"/>
      <c r="G186" s="72"/>
      <c r="H186" s="72"/>
    </row>
    <row r="187" spans="1:8" ht="15.75">
      <c r="A187" s="72"/>
      <c r="B187" s="72"/>
      <c r="C187" s="58"/>
      <c r="D187" s="61"/>
      <c r="E187" s="62"/>
      <c r="F187" s="72"/>
      <c r="G187" s="72"/>
      <c r="H187" s="72"/>
    </row>
    <row r="188" spans="1:8" ht="15.75">
      <c r="A188" s="72"/>
      <c r="B188" s="72"/>
      <c r="C188" s="58"/>
      <c r="D188" s="61"/>
      <c r="E188" s="62"/>
      <c r="F188" s="72"/>
      <c r="G188" s="72"/>
      <c r="H188" s="72"/>
    </row>
    <row r="189" spans="1:8" ht="15.75">
      <c r="A189" s="72"/>
      <c r="B189" s="72"/>
      <c r="C189" s="58"/>
      <c r="D189" s="61"/>
      <c r="E189" s="62"/>
      <c r="F189" s="72"/>
      <c r="G189" s="72"/>
      <c r="H189" s="72"/>
    </row>
    <row r="190" spans="1:8" ht="15.75">
      <c r="A190" s="72"/>
      <c r="B190" s="72"/>
      <c r="C190" s="58"/>
      <c r="D190" s="61"/>
      <c r="E190" s="62"/>
      <c r="F190" s="72"/>
      <c r="G190" s="72"/>
      <c r="H190" s="72"/>
    </row>
    <row r="191" spans="1:8" ht="15.75">
      <c r="A191" s="72"/>
      <c r="B191" s="72"/>
      <c r="C191" s="58"/>
      <c r="D191" s="61"/>
      <c r="E191" s="62"/>
      <c r="F191" s="72"/>
      <c r="G191" s="72"/>
      <c r="H191" s="72"/>
    </row>
    <row r="192" spans="1:8" ht="15.75">
      <c r="A192" s="72"/>
      <c r="B192" s="72"/>
      <c r="C192" s="58"/>
      <c r="D192" s="61"/>
      <c r="E192" s="62"/>
      <c r="F192" s="72"/>
      <c r="G192" s="72"/>
      <c r="H192" s="72"/>
    </row>
    <row r="193" spans="1:8" ht="15.75">
      <c r="A193" s="72"/>
      <c r="B193" s="72"/>
      <c r="C193" s="58"/>
      <c r="D193" s="61"/>
      <c r="E193" s="62"/>
      <c r="F193" s="72"/>
      <c r="G193" s="72"/>
      <c r="H193" s="72"/>
    </row>
    <row r="194" spans="1:8" ht="15.75">
      <c r="A194" s="72"/>
      <c r="B194" s="72"/>
      <c r="C194" s="58"/>
      <c r="D194" s="61"/>
      <c r="E194" s="62"/>
      <c r="F194" s="72"/>
      <c r="G194" s="72"/>
      <c r="H194" s="72"/>
    </row>
    <row r="195" spans="1:8" ht="15.75">
      <c r="A195" s="72"/>
      <c r="B195" s="72"/>
      <c r="C195" s="58"/>
      <c r="D195" s="64"/>
      <c r="E195" s="62"/>
      <c r="F195" s="72"/>
      <c r="G195" s="72"/>
      <c r="H195" s="72"/>
    </row>
    <row r="196" spans="1:8" ht="15.75">
      <c r="A196" s="72"/>
      <c r="B196" s="72"/>
      <c r="C196" s="58"/>
      <c r="D196" s="64"/>
      <c r="E196" s="62"/>
      <c r="F196" s="72"/>
      <c r="G196" s="72"/>
      <c r="H196" s="72"/>
    </row>
    <row r="197" spans="1:8" ht="15.75">
      <c r="A197" s="72"/>
      <c r="B197" s="72"/>
      <c r="C197" s="58"/>
      <c r="D197" s="64"/>
      <c r="E197" s="62"/>
      <c r="F197" s="72"/>
      <c r="G197" s="72"/>
      <c r="H197" s="72"/>
    </row>
    <row r="198" spans="1:8" ht="15.75">
      <c r="A198" s="72"/>
      <c r="B198" s="72"/>
      <c r="C198" s="58"/>
      <c r="D198" s="61"/>
      <c r="E198" s="62"/>
      <c r="F198" s="72"/>
      <c r="G198" s="72"/>
      <c r="H198" s="72"/>
    </row>
    <row r="199" spans="1:8" ht="15.75">
      <c r="A199" s="72"/>
      <c r="B199" s="72"/>
      <c r="C199" s="58"/>
      <c r="D199" s="61"/>
      <c r="E199" s="62"/>
      <c r="F199" s="72"/>
      <c r="G199" s="72"/>
      <c r="H199" s="72"/>
    </row>
    <row r="200" spans="1:8" ht="15.75">
      <c r="A200" s="72"/>
      <c r="B200" s="72"/>
      <c r="C200" s="58"/>
      <c r="D200" s="61"/>
      <c r="E200" s="62"/>
      <c r="F200" s="72"/>
      <c r="G200" s="72"/>
      <c r="H200" s="72"/>
    </row>
    <row r="201" spans="1:8" ht="15.75">
      <c r="A201" s="72"/>
      <c r="B201" s="66"/>
      <c r="C201" s="58"/>
      <c r="D201" s="64"/>
      <c r="E201" s="62"/>
      <c r="F201" s="67"/>
      <c r="G201" s="68"/>
      <c r="H201" s="69"/>
    </row>
    <row r="202" spans="1:8">
      <c r="A202" s="8"/>
      <c r="B202" s="66"/>
      <c r="C202" s="70"/>
      <c r="D202" s="9"/>
      <c r="E202" s="71"/>
      <c r="F202" s="67"/>
      <c r="G202" s="68"/>
      <c r="H202" s="69"/>
    </row>
    <row r="203" spans="1:8">
      <c r="A203" s="72"/>
      <c r="B203" s="72"/>
      <c r="C203" s="72"/>
      <c r="D203" s="72"/>
      <c r="E203" s="72"/>
      <c r="F203" s="72"/>
      <c r="G203" s="72"/>
      <c r="H203" s="72"/>
    </row>
    <row r="204" spans="1:8">
      <c r="A204" s="72"/>
      <c r="B204" s="72"/>
      <c r="C204" s="72"/>
      <c r="D204" s="72"/>
      <c r="E204" s="72"/>
      <c r="F204" s="72"/>
      <c r="G204" s="72"/>
      <c r="H204" s="72"/>
    </row>
    <row r="205" spans="1:8">
      <c r="A205" s="72"/>
      <c r="B205" s="72"/>
      <c r="C205" s="72"/>
      <c r="D205" s="72"/>
      <c r="E205" s="72"/>
      <c r="F205" s="72"/>
      <c r="G205" s="72"/>
      <c r="H205" s="72"/>
    </row>
    <row r="206" spans="1:8">
      <c r="A206" s="72"/>
      <c r="B206" s="72"/>
      <c r="C206" s="72"/>
      <c r="D206" s="72"/>
      <c r="E206" s="72"/>
      <c r="F206" s="72"/>
      <c r="G206" s="72"/>
      <c r="H206" s="72"/>
    </row>
    <row r="207" spans="1:8" ht="15.75">
      <c r="A207" s="72"/>
      <c r="B207" s="72"/>
      <c r="C207" s="57"/>
      <c r="D207" s="61"/>
      <c r="E207" s="62"/>
      <c r="F207" s="72"/>
      <c r="G207" s="72"/>
      <c r="H207" s="72"/>
    </row>
    <row r="208" spans="1:8" ht="15.75">
      <c r="A208" s="72"/>
      <c r="B208" s="72"/>
      <c r="C208" s="57"/>
      <c r="D208" s="61"/>
      <c r="E208" s="62"/>
      <c r="F208" s="72"/>
      <c r="G208" s="72"/>
      <c r="H208" s="72"/>
    </row>
    <row r="209" spans="1:8" ht="15.75">
      <c r="A209" s="72"/>
      <c r="B209" s="72"/>
      <c r="C209" s="57"/>
      <c r="D209" s="61"/>
      <c r="E209" s="62"/>
      <c r="F209" s="72"/>
      <c r="G209" s="72"/>
      <c r="H209" s="72"/>
    </row>
    <row r="210" spans="1:8" ht="15.75">
      <c r="A210" s="72"/>
      <c r="B210" s="72"/>
      <c r="C210" s="58"/>
      <c r="D210" s="61"/>
      <c r="E210" s="62"/>
      <c r="F210" s="72"/>
      <c r="G210" s="72"/>
      <c r="H210" s="72"/>
    </row>
    <row r="211" spans="1:8" ht="15.75">
      <c r="A211" s="72"/>
      <c r="B211" s="72"/>
      <c r="C211" s="58"/>
      <c r="D211" s="61"/>
      <c r="E211" s="62"/>
      <c r="F211" s="72"/>
      <c r="G211" s="72"/>
      <c r="H211" s="72"/>
    </row>
    <row r="212" spans="1:8" ht="15.75">
      <c r="A212" s="72"/>
      <c r="B212" s="72"/>
      <c r="C212" s="58"/>
      <c r="D212" s="61"/>
      <c r="E212" s="62"/>
      <c r="F212" s="72"/>
      <c r="G212" s="72"/>
      <c r="H212" s="72"/>
    </row>
    <row r="213" spans="1:8" ht="15.75">
      <c r="A213" s="72"/>
      <c r="B213" s="72"/>
      <c r="C213" s="58"/>
      <c r="D213" s="61"/>
      <c r="E213" s="62"/>
      <c r="F213" s="72"/>
      <c r="G213" s="72"/>
      <c r="H213" s="72"/>
    </row>
    <row r="214" spans="1:8" ht="15.75">
      <c r="A214" s="72"/>
      <c r="B214" s="72"/>
      <c r="C214" s="58"/>
      <c r="D214" s="61"/>
      <c r="E214" s="62"/>
      <c r="F214" s="72"/>
      <c r="G214" s="72"/>
      <c r="H214" s="72"/>
    </row>
    <row r="215" spans="1:8" ht="15.75">
      <c r="A215" s="72"/>
      <c r="B215" s="72"/>
      <c r="C215" s="58"/>
      <c r="D215" s="61"/>
      <c r="E215" s="62"/>
      <c r="F215" s="72"/>
      <c r="G215" s="72"/>
      <c r="H215" s="72"/>
    </row>
    <row r="216" spans="1:8" ht="15.75">
      <c r="A216" s="72"/>
      <c r="B216" s="72"/>
      <c r="C216" s="58"/>
      <c r="D216" s="61"/>
      <c r="E216" s="62"/>
      <c r="F216" s="72"/>
      <c r="G216" s="72"/>
      <c r="H216" s="72"/>
    </row>
    <row r="217" spans="1:8" ht="15.75">
      <c r="A217" s="72"/>
      <c r="B217" s="72"/>
      <c r="C217" s="58"/>
      <c r="D217" s="61"/>
      <c r="E217" s="62"/>
      <c r="F217" s="72"/>
      <c r="G217" s="72"/>
      <c r="H217" s="72"/>
    </row>
    <row r="218" spans="1:8" ht="15.75">
      <c r="A218" s="72"/>
      <c r="B218" s="72"/>
      <c r="C218" s="58"/>
      <c r="D218" s="61"/>
      <c r="E218" s="62"/>
      <c r="F218" s="72"/>
      <c r="G218" s="72"/>
      <c r="H218" s="72"/>
    </row>
    <row r="219" spans="1:8" ht="15.75">
      <c r="A219" s="72"/>
      <c r="B219" s="72"/>
      <c r="C219" s="58"/>
      <c r="D219" s="61"/>
      <c r="E219" s="62"/>
      <c r="F219" s="72"/>
      <c r="G219" s="72"/>
      <c r="H219" s="72"/>
    </row>
    <row r="220" spans="1:8" ht="15.75">
      <c r="A220" s="72"/>
      <c r="B220" s="72"/>
      <c r="C220" s="58"/>
      <c r="D220" s="61"/>
      <c r="E220" s="62"/>
      <c r="F220" s="72"/>
      <c r="G220" s="72"/>
      <c r="H220" s="72"/>
    </row>
    <row r="221" spans="1:8" ht="15.75">
      <c r="A221" s="72"/>
      <c r="B221" s="72"/>
      <c r="C221" s="58"/>
      <c r="D221" s="61"/>
      <c r="E221" s="62"/>
      <c r="F221" s="72"/>
      <c r="G221" s="72"/>
      <c r="H221" s="72"/>
    </row>
    <row r="222" spans="1:8" ht="15.75">
      <c r="A222" s="72"/>
      <c r="B222" s="72"/>
      <c r="C222" s="58"/>
      <c r="D222" s="61"/>
      <c r="E222" s="62"/>
      <c r="F222" s="72"/>
      <c r="G222" s="72"/>
      <c r="H222" s="72"/>
    </row>
    <row r="223" spans="1:8" ht="15.75">
      <c r="A223" s="72"/>
      <c r="B223" s="72"/>
      <c r="C223" s="58"/>
      <c r="D223" s="61"/>
      <c r="E223" s="62"/>
      <c r="F223" s="72"/>
      <c r="G223" s="72"/>
      <c r="H223" s="72"/>
    </row>
    <row r="224" spans="1:8" ht="15.75">
      <c r="A224" s="72"/>
      <c r="B224" s="72"/>
      <c r="C224" s="58"/>
      <c r="D224" s="61"/>
      <c r="E224" s="62"/>
      <c r="F224" s="72"/>
      <c r="G224" s="72"/>
      <c r="H224" s="72"/>
    </row>
    <row r="225" spans="1:8" ht="15.75">
      <c r="A225" s="72"/>
      <c r="B225" s="72"/>
      <c r="C225" s="58"/>
      <c r="D225" s="61"/>
      <c r="E225" s="62"/>
      <c r="F225" s="72"/>
      <c r="G225" s="72"/>
      <c r="H225" s="72"/>
    </row>
    <row r="226" spans="1:8" ht="15.75">
      <c r="A226" s="72"/>
      <c r="B226" s="72"/>
      <c r="C226" s="58"/>
      <c r="D226" s="61"/>
      <c r="E226" s="62"/>
      <c r="F226" s="72"/>
      <c r="G226" s="72"/>
      <c r="H226" s="72"/>
    </row>
    <row r="227" spans="1:8" ht="15.75">
      <c r="A227" s="72"/>
      <c r="B227" s="72"/>
      <c r="C227" s="58"/>
      <c r="D227" s="61"/>
      <c r="E227" s="62"/>
      <c r="F227" s="72"/>
      <c r="G227" s="72"/>
      <c r="H227" s="72"/>
    </row>
    <row r="228" spans="1:8" ht="15.75">
      <c r="A228" s="72"/>
      <c r="B228" s="72"/>
      <c r="C228" s="58"/>
      <c r="D228" s="61"/>
      <c r="E228" s="62"/>
      <c r="F228" s="72"/>
      <c r="G228" s="72"/>
      <c r="H228" s="72"/>
    </row>
    <row r="229" spans="1:8" ht="15.75">
      <c r="A229" s="72"/>
      <c r="B229" s="72"/>
      <c r="C229" s="58"/>
      <c r="D229" s="61"/>
      <c r="E229" s="62"/>
      <c r="F229" s="72"/>
      <c r="G229" s="72"/>
      <c r="H229" s="72"/>
    </row>
    <row r="230" spans="1:8" ht="15.75">
      <c r="A230" s="72"/>
      <c r="B230" s="72"/>
      <c r="C230" s="58"/>
      <c r="D230" s="61"/>
      <c r="E230" s="62"/>
      <c r="F230" s="72"/>
      <c r="G230" s="72"/>
      <c r="H230" s="72"/>
    </row>
    <row r="231" spans="1:8" ht="15.75">
      <c r="A231" s="72"/>
      <c r="B231" s="72"/>
      <c r="C231" s="58"/>
      <c r="D231" s="61"/>
      <c r="E231" s="62"/>
      <c r="F231" s="72"/>
      <c r="G231" s="72"/>
      <c r="H231" s="72"/>
    </row>
    <row r="232" spans="1:8" ht="15.75">
      <c r="A232" s="72"/>
      <c r="B232" s="72"/>
      <c r="C232" s="58"/>
      <c r="D232" s="61"/>
      <c r="E232" s="62"/>
      <c r="F232" s="72"/>
      <c r="G232" s="72"/>
      <c r="H232" s="72"/>
    </row>
    <row r="233" spans="1:8" ht="15.75">
      <c r="A233" s="72"/>
      <c r="B233" s="72"/>
      <c r="C233" s="58"/>
      <c r="D233" s="61"/>
      <c r="E233" s="62"/>
      <c r="F233" s="72"/>
      <c r="G233" s="72"/>
      <c r="H233" s="72"/>
    </row>
    <row r="234" spans="1:8" ht="15.75">
      <c r="A234" s="72"/>
      <c r="B234" s="72"/>
      <c r="C234" s="58"/>
      <c r="D234" s="61"/>
      <c r="E234" s="62"/>
      <c r="F234" s="72"/>
      <c r="G234" s="72"/>
      <c r="H234" s="72"/>
    </row>
    <row r="235" spans="1:8" ht="15.75">
      <c r="A235" s="72"/>
      <c r="B235" s="72"/>
      <c r="C235" s="58"/>
      <c r="D235" s="61"/>
      <c r="E235" s="62"/>
      <c r="F235" s="72"/>
      <c r="G235" s="72"/>
      <c r="H235" s="72"/>
    </row>
    <row r="236" spans="1:8" ht="15.75">
      <c r="A236" s="72"/>
      <c r="B236" s="72"/>
      <c r="C236" s="58"/>
      <c r="D236" s="61"/>
      <c r="E236" s="62"/>
      <c r="F236" s="72"/>
      <c r="G236" s="72"/>
      <c r="H236" s="72"/>
    </row>
    <row r="237" spans="1:8" ht="15.75">
      <c r="A237" s="72"/>
      <c r="B237" s="72"/>
      <c r="C237" s="58"/>
      <c r="D237" s="61"/>
      <c r="E237" s="62"/>
      <c r="F237" s="72"/>
      <c r="G237" s="72"/>
      <c r="H237" s="72"/>
    </row>
    <row r="238" spans="1:8" ht="15.75">
      <c r="A238" s="72"/>
      <c r="B238" s="72"/>
      <c r="C238" s="58"/>
      <c r="D238" s="61"/>
      <c r="E238" s="62"/>
      <c r="F238" s="72"/>
      <c r="G238" s="72"/>
      <c r="H238" s="72"/>
    </row>
    <row r="239" spans="1:8" ht="15.75">
      <c r="A239" s="72"/>
      <c r="B239" s="72"/>
      <c r="C239" s="58"/>
      <c r="D239" s="61"/>
      <c r="E239" s="62"/>
      <c r="F239" s="72"/>
      <c r="G239" s="72"/>
      <c r="H239" s="72"/>
    </row>
    <row r="240" spans="1:8" ht="15.75">
      <c r="A240" s="72"/>
      <c r="B240" s="72"/>
      <c r="C240" s="58"/>
      <c r="D240" s="61"/>
      <c r="E240" s="62"/>
      <c r="F240" s="72"/>
      <c r="G240" s="72"/>
      <c r="H240" s="72"/>
    </row>
    <row r="241" spans="1:8" ht="15.75">
      <c r="A241" s="72"/>
      <c r="B241" s="72"/>
      <c r="C241" s="58"/>
      <c r="D241" s="61"/>
      <c r="E241" s="62"/>
      <c r="F241" s="72"/>
      <c r="G241" s="72"/>
      <c r="H241" s="72"/>
    </row>
    <row r="242" spans="1:8" ht="15.75">
      <c r="A242" s="72"/>
      <c r="B242" s="72"/>
      <c r="C242" s="58"/>
      <c r="D242" s="61"/>
      <c r="E242" s="62"/>
      <c r="F242" s="72"/>
      <c r="G242" s="72"/>
      <c r="H242" s="72"/>
    </row>
    <row r="243" spans="1:8" ht="15.75">
      <c r="A243" s="72"/>
      <c r="B243" s="72"/>
      <c r="C243" s="58"/>
      <c r="D243" s="61"/>
      <c r="E243" s="62"/>
      <c r="F243" s="72"/>
      <c r="G243" s="72"/>
      <c r="H243" s="72"/>
    </row>
    <row r="244" spans="1:8" ht="15.75">
      <c r="A244" s="72"/>
      <c r="B244" s="72"/>
      <c r="C244" s="58"/>
      <c r="D244" s="61"/>
      <c r="E244" s="62"/>
      <c r="F244" s="72"/>
      <c r="G244" s="72"/>
      <c r="H244" s="72"/>
    </row>
    <row r="245" spans="1:8" ht="15.75">
      <c r="A245" s="72"/>
      <c r="B245" s="72"/>
      <c r="C245" s="58"/>
      <c r="D245" s="61"/>
      <c r="E245" s="62"/>
      <c r="F245" s="72"/>
      <c r="G245" s="72"/>
      <c r="H245" s="72"/>
    </row>
    <row r="246" spans="1:8" ht="15.75">
      <c r="A246" s="72"/>
      <c r="B246" s="72"/>
      <c r="C246" s="58"/>
      <c r="D246" s="61"/>
      <c r="E246" s="62"/>
      <c r="F246" s="72"/>
      <c r="G246" s="72"/>
      <c r="H246" s="72"/>
    </row>
    <row r="247" spans="1:8" ht="15.75">
      <c r="A247" s="72"/>
      <c r="B247" s="72"/>
      <c r="C247" s="58"/>
      <c r="D247" s="61"/>
      <c r="E247" s="62"/>
      <c r="F247" s="72"/>
      <c r="G247" s="72"/>
      <c r="H247" s="72"/>
    </row>
    <row r="248" spans="1:8" ht="15.75">
      <c r="A248" s="72"/>
      <c r="B248" s="72"/>
      <c r="C248" s="58"/>
      <c r="D248" s="61"/>
      <c r="E248" s="62"/>
      <c r="F248" s="72"/>
      <c r="G248" s="72"/>
      <c r="H248" s="72"/>
    </row>
    <row r="249" spans="1:8" ht="15.75">
      <c r="A249" s="72"/>
      <c r="B249" s="72"/>
      <c r="C249" s="58"/>
      <c r="D249" s="61"/>
      <c r="E249" s="62"/>
      <c r="F249" s="72"/>
      <c r="G249" s="72"/>
      <c r="H249" s="72"/>
    </row>
    <row r="250" spans="1:8" ht="15.75">
      <c r="A250" s="72"/>
      <c r="B250" s="72"/>
      <c r="C250" s="58"/>
      <c r="D250" s="61"/>
      <c r="E250" s="62"/>
      <c r="F250" s="72"/>
      <c r="G250" s="72"/>
      <c r="H250" s="72"/>
    </row>
    <row r="251" spans="1:8" ht="15.75">
      <c r="A251" s="72"/>
      <c r="B251" s="72"/>
      <c r="C251" s="58"/>
      <c r="D251" s="61"/>
      <c r="E251" s="62"/>
      <c r="F251" s="72"/>
      <c r="G251" s="72"/>
      <c r="H251" s="72"/>
    </row>
    <row r="252" spans="1:8" ht="15.75">
      <c r="A252" s="72"/>
      <c r="B252" s="72"/>
      <c r="C252" s="58"/>
      <c r="D252" s="61"/>
      <c r="E252" s="62"/>
      <c r="F252" s="72"/>
      <c r="G252" s="72"/>
      <c r="H252" s="72"/>
    </row>
    <row r="253" spans="1:8" ht="15.75">
      <c r="A253" s="72"/>
      <c r="B253" s="72"/>
      <c r="C253" s="58"/>
      <c r="D253" s="61"/>
      <c r="E253" s="62"/>
      <c r="F253" s="72"/>
      <c r="G253" s="72"/>
      <c r="H253" s="72"/>
    </row>
    <row r="254" spans="1:8" ht="15.75">
      <c r="A254" s="72"/>
      <c r="B254" s="72"/>
      <c r="C254" s="58"/>
      <c r="D254" s="61"/>
      <c r="E254" s="62"/>
      <c r="F254" s="72"/>
      <c r="G254" s="72"/>
      <c r="H254" s="72"/>
    </row>
    <row r="255" spans="1:8" ht="15.75">
      <c r="A255" s="72"/>
      <c r="B255" s="72"/>
      <c r="C255" s="58"/>
      <c r="D255" s="61"/>
      <c r="E255" s="62"/>
      <c r="F255" s="72"/>
      <c r="G255" s="72"/>
      <c r="H255" s="72"/>
    </row>
    <row r="256" spans="1:8" ht="15.75">
      <c r="A256" s="72"/>
      <c r="B256" s="72"/>
      <c r="C256" s="58"/>
      <c r="D256" s="61"/>
      <c r="E256" s="62"/>
      <c r="F256" s="72"/>
      <c r="G256" s="72"/>
      <c r="H256" s="72"/>
    </row>
    <row r="257" spans="1:8" ht="15.75">
      <c r="A257" s="72"/>
      <c r="B257" s="72"/>
      <c r="C257" s="58"/>
      <c r="D257" s="61"/>
      <c r="E257" s="62"/>
      <c r="F257" s="72"/>
      <c r="G257" s="72"/>
      <c r="H257" s="72"/>
    </row>
    <row r="258" spans="1:8" ht="15.75">
      <c r="A258" s="72"/>
      <c r="B258" s="72"/>
      <c r="C258" s="58"/>
      <c r="D258" s="61"/>
      <c r="E258" s="62"/>
      <c r="F258" s="72"/>
      <c r="G258" s="72"/>
      <c r="H258" s="72"/>
    </row>
    <row r="259" spans="1:8" ht="15.75">
      <c r="A259" s="72"/>
      <c r="B259" s="72"/>
      <c r="C259" s="58"/>
      <c r="D259" s="61"/>
      <c r="E259" s="62"/>
      <c r="F259" s="72"/>
      <c r="G259" s="72"/>
      <c r="H259" s="72"/>
    </row>
    <row r="260" spans="1:8" ht="15.75">
      <c r="A260" s="72"/>
      <c r="B260" s="72"/>
      <c r="C260" s="58"/>
      <c r="D260" s="61"/>
      <c r="E260" s="62"/>
      <c r="F260" s="72"/>
      <c r="G260" s="72"/>
      <c r="H260" s="72"/>
    </row>
    <row r="261" spans="1:8" ht="15.75">
      <c r="A261" s="72"/>
      <c r="B261" s="72"/>
      <c r="C261" s="58"/>
      <c r="D261" s="64"/>
      <c r="E261" s="62"/>
      <c r="F261" s="72"/>
      <c r="G261" s="72"/>
      <c r="H261" s="72"/>
    </row>
    <row r="262" spans="1:8" ht="15.75">
      <c r="A262" s="72"/>
      <c r="B262" s="72"/>
      <c r="C262" s="58"/>
      <c r="D262" s="64"/>
      <c r="E262" s="62"/>
      <c r="F262" s="72"/>
      <c r="G262" s="72"/>
      <c r="H262" s="72"/>
    </row>
    <row r="263" spans="1:8" ht="15.75">
      <c r="A263" s="72"/>
      <c r="B263" s="72"/>
      <c r="C263" s="58"/>
      <c r="D263" s="64"/>
      <c r="E263" s="62"/>
      <c r="F263" s="72"/>
      <c r="G263" s="72"/>
      <c r="H263" s="72"/>
    </row>
    <row r="264" spans="1:8" ht="15.75">
      <c r="A264" s="72"/>
      <c r="B264" s="72"/>
      <c r="C264" s="58"/>
      <c r="D264" s="64"/>
      <c r="E264" s="62"/>
      <c r="F264" s="72"/>
      <c r="G264" s="72"/>
      <c r="H264" s="72"/>
    </row>
    <row r="265" spans="1:8" ht="15.75">
      <c r="A265" s="72"/>
      <c r="B265" s="72"/>
      <c r="C265" s="58"/>
      <c r="D265" s="64"/>
      <c r="E265" s="62"/>
      <c r="F265" s="72"/>
      <c r="G265" s="72"/>
      <c r="H265" s="72"/>
    </row>
    <row r="266" spans="1:8" ht="15.75">
      <c r="A266" s="72"/>
      <c r="B266" s="72"/>
      <c r="C266" s="58"/>
      <c r="D266" s="61"/>
      <c r="E266" s="62"/>
      <c r="F266" s="72"/>
      <c r="G266" s="72"/>
      <c r="H266" s="72"/>
    </row>
    <row r="267" spans="1:8" ht="15.75">
      <c r="A267" s="72"/>
      <c r="B267" s="72"/>
      <c r="C267" s="58"/>
      <c r="D267" s="61"/>
      <c r="E267" s="62"/>
      <c r="F267" s="72"/>
      <c r="G267" s="72"/>
      <c r="H267" s="72"/>
    </row>
    <row r="268" spans="1:8" ht="15.75">
      <c r="A268" s="72"/>
      <c r="B268" s="72"/>
      <c r="C268" s="58"/>
      <c r="D268" s="61"/>
      <c r="E268" s="62"/>
      <c r="F268" s="72"/>
      <c r="G268" s="72"/>
      <c r="H268" s="72"/>
    </row>
    <row r="269" spans="1:8" ht="15.75">
      <c r="A269" s="72"/>
      <c r="B269" s="72"/>
      <c r="C269" s="58"/>
      <c r="D269" s="64"/>
      <c r="E269" s="62"/>
      <c r="F269" s="72"/>
      <c r="G269" s="72"/>
      <c r="H269" s="72"/>
    </row>
    <row r="270" spans="1:8" ht="15.75">
      <c r="A270" s="72"/>
      <c r="B270" s="72"/>
      <c r="C270" s="58"/>
      <c r="D270" s="64"/>
      <c r="E270" s="62"/>
      <c r="F270" s="72"/>
      <c r="G270" s="72"/>
      <c r="H270" s="72"/>
    </row>
    <row r="271" spans="1:8" ht="15.75">
      <c r="A271" s="72"/>
      <c r="B271" s="72"/>
      <c r="C271" s="58"/>
      <c r="D271" s="64"/>
      <c r="E271" s="62"/>
      <c r="F271" s="72"/>
      <c r="G271" s="72"/>
      <c r="H271" s="72"/>
    </row>
    <row r="272" spans="1:8" ht="15.75">
      <c r="A272" s="72"/>
      <c r="B272" s="72"/>
      <c r="C272" s="58"/>
      <c r="D272" s="64"/>
      <c r="E272" s="62"/>
      <c r="F272" s="72"/>
      <c r="G272" s="72"/>
      <c r="H272" s="72"/>
    </row>
    <row r="273" spans="1:8" ht="15.75">
      <c r="A273" s="72"/>
      <c r="B273" s="72"/>
      <c r="C273" s="58"/>
      <c r="D273" s="64"/>
      <c r="E273" s="62"/>
      <c r="F273" s="72"/>
      <c r="G273" s="72"/>
      <c r="H273" s="72"/>
    </row>
    <row r="274" spans="1:8" ht="15.75">
      <c r="A274" s="72"/>
      <c r="B274" s="72"/>
      <c r="C274" s="58"/>
      <c r="D274" s="64"/>
      <c r="E274" s="62"/>
      <c r="F274" s="72"/>
      <c r="G274" s="72"/>
      <c r="H274" s="72"/>
    </row>
    <row r="275" spans="1:8" ht="15.75">
      <c r="A275" s="72"/>
      <c r="B275" s="72"/>
      <c r="C275" s="58"/>
      <c r="D275" s="64"/>
      <c r="E275" s="62"/>
      <c r="F275" s="72"/>
      <c r="G275" s="72"/>
      <c r="H275" s="72"/>
    </row>
    <row r="276" spans="1:8" ht="15.75">
      <c r="A276" s="72"/>
      <c r="B276" s="72"/>
      <c r="C276" s="58"/>
      <c r="D276" s="64"/>
      <c r="E276" s="62"/>
      <c r="F276" s="72"/>
      <c r="G276" s="72"/>
      <c r="H276" s="72"/>
    </row>
    <row r="277" spans="1:8" ht="15.75">
      <c r="A277" s="72"/>
      <c r="B277" s="72"/>
      <c r="C277" s="58"/>
      <c r="D277" s="64"/>
      <c r="E277" s="62"/>
      <c r="F277" s="72"/>
      <c r="G277" s="72"/>
      <c r="H277" s="72"/>
    </row>
    <row r="278" spans="1:8">
      <c r="A278" s="72"/>
      <c r="B278" s="72"/>
      <c r="C278" s="58"/>
      <c r="D278" s="64"/>
      <c r="E278" s="65"/>
      <c r="F278" s="72"/>
      <c r="G278" s="72"/>
      <c r="H278" s="72"/>
    </row>
    <row r="279" spans="1:8" ht="15.75">
      <c r="A279" s="72"/>
      <c r="B279" s="72"/>
      <c r="C279" s="58"/>
      <c r="D279" s="64"/>
      <c r="E279" s="62"/>
      <c r="F279" s="72"/>
      <c r="G279" s="72"/>
      <c r="H279" s="72"/>
    </row>
    <row r="280" spans="1:8">
      <c r="A280" s="72"/>
      <c r="B280" s="72"/>
      <c r="C280" s="72"/>
      <c r="D280" s="72"/>
      <c r="E280" s="72"/>
      <c r="F280" s="72"/>
      <c r="G280" s="72"/>
      <c r="H280" s="72"/>
    </row>
    <row r="281" spans="1:8">
      <c r="A281" s="72"/>
      <c r="B281" s="72"/>
      <c r="C281" s="72"/>
      <c r="D281" s="72"/>
      <c r="E281" s="72"/>
      <c r="F281" s="72"/>
      <c r="G281" s="72"/>
      <c r="H281" s="72"/>
    </row>
    <row r="282" spans="1:8">
      <c r="A282" s="72"/>
      <c r="B282" s="72"/>
      <c r="C282" s="72"/>
      <c r="D282" s="72"/>
      <c r="E282" s="72"/>
      <c r="F282" s="72"/>
      <c r="G282" s="72"/>
      <c r="H282" s="72"/>
    </row>
    <row r="462" spans="7:8" ht="15.75" thickBot="1"/>
    <row r="463" spans="7:8" ht="15.75" thickBot="1">
      <c r="G463" s="10" t="s">
        <v>10</v>
      </c>
      <c r="H463" s="11" t="e">
        <f>SUM(#REF!+#REF!)</f>
        <v>#REF!</v>
      </c>
    </row>
    <row r="464" spans="7:8" ht="15.75" thickBot="1">
      <c r="G464" s="12" t="s">
        <v>11</v>
      </c>
      <c r="H464" s="11" t="e">
        <f>+H463*19%</f>
        <v>#REF!</v>
      </c>
    </row>
    <row r="465" spans="7:8" ht="15.75" thickBot="1">
      <c r="G465" s="10" t="s">
        <v>12</v>
      </c>
      <c r="H465" s="13" t="e">
        <f>+H463+H464</f>
        <v>#REF!</v>
      </c>
    </row>
  </sheetData>
  <mergeCells count="4">
    <mergeCell ref="A1:H1"/>
    <mergeCell ref="A2:H2"/>
    <mergeCell ref="A3:H4"/>
    <mergeCell ref="A5:H5"/>
  </mergeCells>
  <printOptions horizontalCentered="1"/>
  <pageMargins left="0" right="0" top="0.19685039370078741" bottom="0" header="0.31496062992125984" footer="0.31496062992125984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6"/>
  <sheetViews>
    <sheetView topLeftCell="A47" workbookViewId="0">
      <selection sqref="A1:H65"/>
    </sheetView>
  </sheetViews>
  <sheetFormatPr baseColWidth="10" defaultRowHeight="15"/>
  <cols>
    <col min="1" max="1" width="11.7109375" customWidth="1"/>
    <col min="2" max="2" width="9.85546875" customWidth="1"/>
    <col min="3" max="3" width="85.140625" customWidth="1"/>
    <col min="4" max="4" width="6" customWidth="1"/>
    <col min="5" max="5" width="6.7109375" customWidth="1"/>
    <col min="6" max="6" width="11.7109375" customWidth="1"/>
    <col min="7" max="7" width="13.7109375" customWidth="1"/>
    <col min="8" max="8" width="17.42578125" customWidth="1"/>
  </cols>
  <sheetData>
    <row r="1" spans="1:8" ht="15" customHeight="1">
      <c r="A1" s="274" t="s">
        <v>345</v>
      </c>
      <c r="B1" s="275"/>
      <c r="C1" s="275"/>
      <c r="D1" s="275"/>
      <c r="E1" s="275"/>
      <c r="F1" s="275"/>
      <c r="G1" s="275"/>
      <c r="H1" s="276"/>
    </row>
    <row r="2" spans="1:8" ht="27" customHeight="1" thickBot="1">
      <c r="A2" s="291" t="s">
        <v>342</v>
      </c>
      <c r="B2" s="292"/>
      <c r="C2" s="292"/>
      <c r="D2" s="292"/>
      <c r="E2" s="292"/>
      <c r="F2" s="292"/>
      <c r="G2" s="292"/>
      <c r="H2" s="293"/>
    </row>
    <row r="3" spans="1:8" ht="15" customHeight="1">
      <c r="A3" s="280" t="s">
        <v>8</v>
      </c>
      <c r="B3" s="281"/>
      <c r="C3" s="281"/>
      <c r="D3" s="281"/>
      <c r="E3" s="281"/>
      <c r="F3" s="282"/>
      <c r="G3" s="281"/>
      <c r="H3" s="283"/>
    </row>
    <row r="4" spans="1:8" ht="15" customHeight="1" thickBot="1">
      <c r="A4" s="284"/>
      <c r="B4" s="285"/>
      <c r="C4" s="285"/>
      <c r="D4" s="285"/>
      <c r="E4" s="285"/>
      <c r="F4" s="286"/>
      <c r="G4" s="285"/>
      <c r="H4" s="287"/>
    </row>
    <row r="5" spans="1:8" ht="15" customHeight="1" thickBot="1">
      <c r="A5" s="288"/>
      <c r="B5" s="289"/>
      <c r="C5" s="289"/>
      <c r="D5" s="289"/>
      <c r="E5" s="289"/>
      <c r="F5" s="289"/>
      <c r="G5" s="289"/>
      <c r="H5" s="290"/>
    </row>
    <row r="6" spans="1:8" ht="24.95" customHeight="1" thickBot="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2" t="s">
        <v>5</v>
      </c>
      <c r="G6" s="2" t="s">
        <v>6</v>
      </c>
      <c r="H6" s="2" t="s">
        <v>7</v>
      </c>
    </row>
    <row r="7" spans="1:8" ht="15" customHeight="1">
      <c r="A7" s="294"/>
      <c r="B7" s="295"/>
      <c r="C7" s="295"/>
      <c r="D7" s="295"/>
      <c r="E7" s="295"/>
      <c r="F7" s="295"/>
      <c r="G7" s="295"/>
      <c r="H7" s="296"/>
    </row>
    <row r="8" spans="1:8" ht="15.75" thickBot="1">
      <c r="A8" s="75">
        <v>3</v>
      </c>
      <c r="B8" s="76"/>
      <c r="C8" s="76" t="s">
        <v>147</v>
      </c>
      <c r="D8" s="76"/>
      <c r="E8" s="76"/>
      <c r="F8" s="76"/>
      <c r="G8" s="76"/>
      <c r="H8" s="77"/>
    </row>
    <row r="9" spans="1:8" ht="15.75">
      <c r="A9" s="55" t="s">
        <v>148</v>
      </c>
      <c r="B9" s="25"/>
      <c r="C9" s="19" t="s">
        <v>467</v>
      </c>
      <c r="D9" s="221" t="s">
        <v>3</v>
      </c>
      <c r="E9" s="222">
        <v>19</v>
      </c>
      <c r="F9" s="25"/>
      <c r="G9" s="25"/>
      <c r="H9" s="56"/>
    </row>
    <row r="10" spans="1:8" ht="15.75">
      <c r="A10" s="55" t="s">
        <v>149</v>
      </c>
      <c r="B10" s="17"/>
      <c r="C10" s="18" t="s">
        <v>468</v>
      </c>
      <c r="D10" s="183" t="s">
        <v>3</v>
      </c>
      <c r="E10" s="184">
        <v>24</v>
      </c>
      <c r="F10" s="17"/>
      <c r="G10" s="17"/>
      <c r="H10" s="35"/>
    </row>
    <row r="11" spans="1:8" ht="15.75">
      <c r="A11" s="55" t="s">
        <v>150</v>
      </c>
      <c r="B11" s="17"/>
      <c r="C11" s="18" t="s">
        <v>469</v>
      </c>
      <c r="D11" s="183" t="s">
        <v>3</v>
      </c>
      <c r="E11" s="184">
        <v>43</v>
      </c>
      <c r="F11" s="17"/>
      <c r="G11" s="17"/>
      <c r="H11" s="35"/>
    </row>
    <row r="12" spans="1:8" ht="15.75">
      <c r="A12" s="55" t="s">
        <v>466</v>
      </c>
      <c r="B12" s="17"/>
      <c r="C12" s="19" t="s">
        <v>470</v>
      </c>
      <c r="D12" s="183" t="s">
        <v>3</v>
      </c>
      <c r="E12" s="184">
        <v>5</v>
      </c>
      <c r="F12" s="17"/>
      <c r="G12" s="17"/>
      <c r="H12" s="35"/>
    </row>
    <row r="13" spans="1:8" ht="15.75">
      <c r="A13" s="55" t="s">
        <v>151</v>
      </c>
      <c r="B13" s="17"/>
      <c r="C13" s="19" t="s">
        <v>411</v>
      </c>
      <c r="D13" s="183" t="s">
        <v>3</v>
      </c>
      <c r="E13" s="184">
        <v>39</v>
      </c>
      <c r="F13" s="17"/>
      <c r="G13" s="17"/>
      <c r="H13" s="35"/>
    </row>
    <row r="14" spans="1:8" ht="15.75">
      <c r="A14" s="55" t="s">
        <v>152</v>
      </c>
      <c r="B14" s="17"/>
      <c r="C14" s="19" t="s">
        <v>471</v>
      </c>
      <c r="D14" s="183" t="s">
        <v>3</v>
      </c>
      <c r="E14" s="184">
        <v>23</v>
      </c>
      <c r="F14" s="17"/>
      <c r="G14" s="17"/>
      <c r="H14" s="35"/>
    </row>
    <row r="15" spans="1:8" ht="15.75" customHeight="1">
      <c r="A15" s="55" t="s">
        <v>153</v>
      </c>
      <c r="B15" s="17"/>
      <c r="C15" s="238" t="s">
        <v>472</v>
      </c>
      <c r="D15" s="183" t="s">
        <v>3</v>
      </c>
      <c r="E15" s="184">
        <v>26</v>
      </c>
      <c r="F15" s="17"/>
      <c r="G15" s="17"/>
      <c r="H15" s="35"/>
    </row>
    <row r="16" spans="1:8" ht="15.75">
      <c r="A16" s="55" t="s">
        <v>154</v>
      </c>
      <c r="B16" s="17"/>
      <c r="C16" s="19" t="s">
        <v>414</v>
      </c>
      <c r="D16" s="183" t="s">
        <v>3</v>
      </c>
      <c r="E16" s="184">
        <v>51</v>
      </c>
      <c r="F16" s="17"/>
      <c r="G16" s="17"/>
      <c r="H16" s="35"/>
    </row>
    <row r="17" spans="1:8" ht="15.75">
      <c r="A17" s="55" t="s">
        <v>155</v>
      </c>
      <c r="B17" s="17"/>
      <c r="C17" s="19" t="s">
        <v>473</v>
      </c>
      <c r="D17" s="183" t="s">
        <v>3</v>
      </c>
      <c r="E17" s="184">
        <v>9</v>
      </c>
      <c r="F17" s="17"/>
      <c r="G17" s="17"/>
      <c r="H17" s="35"/>
    </row>
    <row r="18" spans="1:8" ht="15.75">
      <c r="A18" s="55" t="s">
        <v>156</v>
      </c>
      <c r="B18" s="17"/>
      <c r="C18" s="19" t="s">
        <v>416</v>
      </c>
      <c r="D18" s="183" t="s">
        <v>3</v>
      </c>
      <c r="E18" s="184">
        <v>16</v>
      </c>
      <c r="F18" s="17"/>
      <c r="G18" s="17"/>
      <c r="H18" s="35"/>
    </row>
    <row r="19" spans="1:8" ht="15.75">
      <c r="A19" s="55" t="s">
        <v>157</v>
      </c>
      <c r="B19" s="17"/>
      <c r="C19" s="19" t="s">
        <v>474</v>
      </c>
      <c r="D19" s="183" t="s">
        <v>3</v>
      </c>
      <c r="E19" s="184">
        <v>6</v>
      </c>
      <c r="F19" s="17"/>
      <c r="G19" s="17"/>
      <c r="H19" s="35"/>
    </row>
    <row r="20" spans="1:8" ht="15.75">
      <c r="A20" s="55" t="s">
        <v>158</v>
      </c>
      <c r="B20" s="17"/>
      <c r="C20" s="19" t="s">
        <v>475</v>
      </c>
      <c r="D20" s="183" t="s">
        <v>3</v>
      </c>
      <c r="E20" s="184">
        <v>1</v>
      </c>
      <c r="F20" s="17"/>
      <c r="G20" s="17"/>
      <c r="H20" s="35"/>
    </row>
    <row r="21" spans="1:8" ht="15.75">
      <c r="A21" s="55" t="s">
        <v>159</v>
      </c>
      <c r="B21" s="17"/>
      <c r="C21" s="19" t="s">
        <v>476</v>
      </c>
      <c r="D21" s="183" t="s">
        <v>3</v>
      </c>
      <c r="E21" s="184">
        <v>58</v>
      </c>
      <c r="F21" s="17"/>
      <c r="G21" s="17"/>
      <c r="H21" s="35"/>
    </row>
    <row r="22" spans="1:8" ht="15.75">
      <c r="A22" s="55" t="s">
        <v>160</v>
      </c>
      <c r="B22" s="17"/>
      <c r="C22" s="19" t="s">
        <v>477</v>
      </c>
      <c r="D22" s="183" t="s">
        <v>3</v>
      </c>
      <c r="E22" s="184">
        <v>3</v>
      </c>
      <c r="F22" s="17"/>
      <c r="G22" s="17"/>
      <c r="H22" s="35"/>
    </row>
    <row r="23" spans="1:8" ht="15.75">
      <c r="A23" s="55" t="s">
        <v>161</v>
      </c>
      <c r="B23" s="17"/>
      <c r="C23" s="19" t="s">
        <v>478</v>
      </c>
      <c r="D23" s="183" t="s">
        <v>3</v>
      </c>
      <c r="E23" s="184">
        <v>26</v>
      </c>
      <c r="F23" s="17"/>
      <c r="G23" s="17"/>
      <c r="H23" s="35"/>
    </row>
    <row r="24" spans="1:8" ht="15.75">
      <c r="A24" s="55" t="s">
        <v>162</v>
      </c>
      <c r="B24" s="17"/>
      <c r="C24" s="19" t="s">
        <v>479</v>
      </c>
      <c r="D24" s="183" t="s">
        <v>3</v>
      </c>
      <c r="E24" s="184">
        <v>25</v>
      </c>
      <c r="F24" s="17"/>
      <c r="G24" s="17"/>
      <c r="H24" s="35"/>
    </row>
    <row r="25" spans="1:8" ht="15.75">
      <c r="A25" s="55" t="s">
        <v>163</v>
      </c>
      <c r="B25" s="17"/>
      <c r="C25" s="106" t="s">
        <v>480</v>
      </c>
      <c r="D25" s="183" t="s">
        <v>3</v>
      </c>
      <c r="E25" s="184">
        <v>22</v>
      </c>
      <c r="F25" s="17"/>
      <c r="G25" s="17"/>
      <c r="H25" s="35"/>
    </row>
    <row r="26" spans="1:8" ht="15.75">
      <c r="A26" s="55" t="s">
        <v>164</v>
      </c>
      <c r="B26" s="17"/>
      <c r="C26" s="19" t="s">
        <v>481</v>
      </c>
      <c r="D26" s="183" t="s">
        <v>3</v>
      </c>
      <c r="E26" s="184">
        <v>8</v>
      </c>
      <c r="F26" s="17"/>
      <c r="G26" s="17"/>
      <c r="H26" s="35"/>
    </row>
    <row r="27" spans="1:8" ht="15.75">
      <c r="A27" s="55" t="s">
        <v>165</v>
      </c>
      <c r="B27" s="17"/>
      <c r="C27" s="19" t="s">
        <v>482</v>
      </c>
      <c r="D27" s="183" t="s">
        <v>3</v>
      </c>
      <c r="E27" s="184">
        <v>38</v>
      </c>
      <c r="F27" s="17"/>
      <c r="G27" s="17"/>
      <c r="H27" s="35"/>
    </row>
    <row r="28" spans="1:8" ht="17.25" customHeight="1">
      <c r="A28" s="55" t="s">
        <v>166</v>
      </c>
      <c r="B28" s="17"/>
      <c r="C28" s="19" t="s">
        <v>584</v>
      </c>
      <c r="D28" s="183" t="s">
        <v>3</v>
      </c>
      <c r="E28" s="184">
        <v>6</v>
      </c>
      <c r="F28" s="17"/>
      <c r="G28" s="17"/>
      <c r="H28" s="35"/>
    </row>
    <row r="29" spans="1:8" ht="15.75">
      <c r="A29" s="55" t="s">
        <v>167</v>
      </c>
      <c r="B29" s="17"/>
      <c r="C29" s="19" t="s">
        <v>483</v>
      </c>
      <c r="D29" s="183" t="s">
        <v>3</v>
      </c>
      <c r="E29" s="184">
        <v>6</v>
      </c>
      <c r="F29" s="17"/>
      <c r="G29" s="17"/>
      <c r="H29" s="35"/>
    </row>
    <row r="30" spans="1:8" ht="15.75">
      <c r="A30" s="55" t="s">
        <v>168</v>
      </c>
      <c r="B30" s="17"/>
      <c r="C30" s="19" t="s">
        <v>484</v>
      </c>
      <c r="D30" s="183" t="s">
        <v>3</v>
      </c>
      <c r="E30" s="184">
        <v>3</v>
      </c>
      <c r="F30" s="17"/>
      <c r="G30" s="17"/>
      <c r="H30" s="35"/>
    </row>
    <row r="31" spans="1:8" ht="15.75">
      <c r="A31" s="55" t="s">
        <v>169</v>
      </c>
      <c r="B31" s="17"/>
      <c r="C31" s="19" t="s">
        <v>430</v>
      </c>
      <c r="D31" s="183" t="s">
        <v>3</v>
      </c>
      <c r="E31" s="184">
        <v>4</v>
      </c>
      <c r="F31" s="17"/>
      <c r="G31" s="17"/>
      <c r="H31" s="35"/>
    </row>
    <row r="32" spans="1:8" ht="15.75">
      <c r="A32" s="55" t="s">
        <v>170</v>
      </c>
      <c r="B32" s="17"/>
      <c r="C32" s="19" t="s">
        <v>431</v>
      </c>
      <c r="D32" s="183" t="s">
        <v>3</v>
      </c>
      <c r="E32" s="184">
        <v>30</v>
      </c>
      <c r="F32" s="17"/>
      <c r="G32" s="17"/>
      <c r="H32" s="35"/>
    </row>
    <row r="33" spans="1:8" ht="15.75">
      <c r="A33" s="55" t="s">
        <v>171</v>
      </c>
      <c r="B33" s="17"/>
      <c r="C33" s="19" t="s">
        <v>432</v>
      </c>
      <c r="D33" s="183" t="s">
        <v>3</v>
      </c>
      <c r="E33" s="184">
        <v>102</v>
      </c>
      <c r="F33" s="17"/>
      <c r="G33" s="17"/>
      <c r="H33" s="35"/>
    </row>
    <row r="34" spans="1:8" ht="15.75">
      <c r="A34" s="55" t="s">
        <v>172</v>
      </c>
      <c r="B34" s="17"/>
      <c r="C34" s="19" t="s">
        <v>485</v>
      </c>
      <c r="D34" s="183" t="s">
        <v>3</v>
      </c>
      <c r="E34" s="184">
        <v>22</v>
      </c>
      <c r="F34" s="17"/>
      <c r="G34" s="17"/>
      <c r="H34" s="35"/>
    </row>
    <row r="35" spans="1:8" ht="15.75">
      <c r="A35" s="55" t="s">
        <v>173</v>
      </c>
      <c r="B35" s="17"/>
      <c r="C35" s="19" t="s">
        <v>486</v>
      </c>
      <c r="D35" s="183" t="s">
        <v>3</v>
      </c>
      <c r="E35" s="184">
        <v>1</v>
      </c>
      <c r="F35" s="17"/>
      <c r="G35" s="17"/>
      <c r="H35" s="35"/>
    </row>
    <row r="36" spans="1:8" ht="15.75">
      <c r="A36" s="55" t="s">
        <v>174</v>
      </c>
      <c r="B36" s="17"/>
      <c r="C36" s="19" t="s">
        <v>487</v>
      </c>
      <c r="D36" s="183" t="s">
        <v>3</v>
      </c>
      <c r="E36" s="184">
        <v>4</v>
      </c>
      <c r="F36" s="17"/>
      <c r="G36" s="17"/>
      <c r="H36" s="35"/>
    </row>
    <row r="37" spans="1:8" ht="15.75">
      <c r="A37" s="55" t="s">
        <v>175</v>
      </c>
      <c r="B37" s="17"/>
      <c r="C37" s="19" t="s">
        <v>488</v>
      </c>
      <c r="D37" s="183" t="s">
        <v>3</v>
      </c>
      <c r="E37" s="184">
        <v>6</v>
      </c>
      <c r="F37" s="17"/>
      <c r="G37" s="17"/>
      <c r="H37" s="35"/>
    </row>
    <row r="38" spans="1:8" ht="15.75">
      <c r="A38" s="55" t="s">
        <v>176</v>
      </c>
      <c r="B38" s="17"/>
      <c r="C38" s="19" t="s">
        <v>489</v>
      </c>
      <c r="D38" s="183" t="s">
        <v>3</v>
      </c>
      <c r="E38" s="184">
        <v>88</v>
      </c>
      <c r="F38" s="17"/>
      <c r="G38" s="17"/>
      <c r="H38" s="35"/>
    </row>
    <row r="39" spans="1:8" ht="15.75">
      <c r="A39" s="55" t="s">
        <v>177</v>
      </c>
      <c r="B39" s="17"/>
      <c r="C39" s="19" t="s">
        <v>490</v>
      </c>
      <c r="D39" s="183" t="s">
        <v>3</v>
      </c>
      <c r="E39" s="184">
        <v>5</v>
      </c>
      <c r="F39" s="17"/>
      <c r="G39" s="17"/>
      <c r="H39" s="35"/>
    </row>
    <row r="40" spans="1:8" ht="15.75">
      <c r="A40" s="55" t="s">
        <v>178</v>
      </c>
      <c r="B40" s="17"/>
      <c r="C40" s="19" t="s">
        <v>491</v>
      </c>
      <c r="D40" s="183" t="s">
        <v>3</v>
      </c>
      <c r="E40" s="184">
        <v>23</v>
      </c>
      <c r="F40" s="17"/>
      <c r="G40" s="17"/>
      <c r="H40" s="35"/>
    </row>
    <row r="41" spans="1:8" ht="15.75">
      <c r="A41" s="55" t="s">
        <v>179</v>
      </c>
      <c r="B41" s="17"/>
      <c r="C41" s="19" t="s">
        <v>492</v>
      </c>
      <c r="D41" s="183" t="s">
        <v>3</v>
      </c>
      <c r="E41" s="184">
        <v>20</v>
      </c>
      <c r="F41" s="17"/>
      <c r="G41" s="17"/>
      <c r="H41" s="35"/>
    </row>
    <row r="42" spans="1:8" ht="15.75">
      <c r="A42" s="55" t="s">
        <v>180</v>
      </c>
      <c r="B42" s="17"/>
      <c r="C42" s="19" t="s">
        <v>443</v>
      </c>
      <c r="D42" s="183" t="s">
        <v>3</v>
      </c>
      <c r="E42" s="184">
        <v>21</v>
      </c>
      <c r="F42" s="17"/>
      <c r="G42" s="17"/>
      <c r="H42" s="35"/>
    </row>
    <row r="43" spans="1:8" ht="15.75">
      <c r="A43" s="55" t="s">
        <v>181</v>
      </c>
      <c r="B43" s="17"/>
      <c r="C43" s="19" t="s">
        <v>493</v>
      </c>
      <c r="D43" s="183" t="s">
        <v>3</v>
      </c>
      <c r="E43" s="184">
        <v>4</v>
      </c>
      <c r="F43" s="17"/>
      <c r="G43" s="17"/>
      <c r="H43" s="35"/>
    </row>
    <row r="44" spans="1:8" ht="15.75">
      <c r="A44" s="55" t="s">
        <v>182</v>
      </c>
      <c r="B44" s="17"/>
      <c r="C44" s="19" t="s">
        <v>445</v>
      </c>
      <c r="D44" s="183" t="s">
        <v>3</v>
      </c>
      <c r="E44" s="185">
        <v>3</v>
      </c>
      <c r="F44" s="17"/>
      <c r="G44" s="17"/>
      <c r="H44" s="35"/>
    </row>
    <row r="45" spans="1:8" ht="15.75">
      <c r="A45" s="55" t="s">
        <v>183</v>
      </c>
      <c r="B45" s="17"/>
      <c r="C45" s="19" t="s">
        <v>585</v>
      </c>
      <c r="D45" s="183" t="s">
        <v>3</v>
      </c>
      <c r="E45" s="185">
        <v>3</v>
      </c>
      <c r="F45" s="17"/>
      <c r="G45" s="17"/>
      <c r="H45" s="35"/>
    </row>
    <row r="46" spans="1:8" ht="15.75">
      <c r="A46" s="55" t="s">
        <v>184</v>
      </c>
      <c r="B46" s="17"/>
      <c r="C46" s="19" t="s">
        <v>494</v>
      </c>
      <c r="D46" s="183" t="s">
        <v>3</v>
      </c>
      <c r="E46" s="185">
        <v>4</v>
      </c>
      <c r="F46" s="17"/>
      <c r="G46" s="17"/>
      <c r="H46" s="35"/>
    </row>
    <row r="47" spans="1:8" ht="15.75">
      <c r="A47" s="55" t="s">
        <v>185</v>
      </c>
      <c r="B47" s="17"/>
      <c r="C47" s="19" t="s">
        <v>495</v>
      </c>
      <c r="D47" s="188" t="s">
        <v>3</v>
      </c>
      <c r="E47" s="184">
        <v>6</v>
      </c>
      <c r="F47" s="17"/>
      <c r="G47" s="17"/>
      <c r="H47" s="35"/>
    </row>
    <row r="48" spans="1:8" ht="15.75">
      <c r="A48" s="55" t="s">
        <v>186</v>
      </c>
      <c r="B48" s="17"/>
      <c r="C48" s="19" t="s">
        <v>452</v>
      </c>
      <c r="D48" s="188" t="s">
        <v>3</v>
      </c>
      <c r="E48" s="184">
        <v>6</v>
      </c>
      <c r="F48" s="17"/>
      <c r="G48" s="17"/>
      <c r="H48" s="35"/>
    </row>
    <row r="49" spans="1:8" ht="15.75">
      <c r="A49" s="55" t="s">
        <v>187</v>
      </c>
      <c r="B49" s="17"/>
      <c r="C49" s="19" t="s">
        <v>496</v>
      </c>
      <c r="D49" s="188" t="s">
        <v>3</v>
      </c>
      <c r="E49" s="184">
        <v>6</v>
      </c>
      <c r="F49" s="17"/>
      <c r="G49" s="17"/>
      <c r="H49" s="35"/>
    </row>
    <row r="50" spans="1:8" ht="15.75">
      <c r="A50" s="55" t="s">
        <v>188</v>
      </c>
      <c r="B50" s="17"/>
      <c r="C50" s="19" t="s">
        <v>497</v>
      </c>
      <c r="D50" s="183" t="s">
        <v>3</v>
      </c>
      <c r="E50" s="184">
        <v>1</v>
      </c>
      <c r="F50" s="17"/>
      <c r="G50" s="17"/>
      <c r="H50" s="35"/>
    </row>
    <row r="51" spans="1:8" ht="25.5">
      <c r="A51" s="55" t="s">
        <v>189</v>
      </c>
      <c r="B51" s="17"/>
      <c r="C51" s="19" t="s">
        <v>498</v>
      </c>
      <c r="D51" s="183" t="s">
        <v>3</v>
      </c>
      <c r="E51" s="184">
        <v>1</v>
      </c>
      <c r="F51" s="17"/>
      <c r="G51" s="17"/>
      <c r="H51" s="35"/>
    </row>
    <row r="52" spans="1:8" ht="15.75" customHeight="1">
      <c r="A52" s="55" t="s">
        <v>190</v>
      </c>
      <c r="B52" s="17"/>
      <c r="C52" s="19" t="s">
        <v>455</v>
      </c>
      <c r="D52" s="189" t="s">
        <v>3</v>
      </c>
      <c r="E52" s="184">
        <v>2</v>
      </c>
      <c r="F52" s="17"/>
      <c r="G52" s="17"/>
      <c r="H52" s="35"/>
    </row>
    <row r="53" spans="1:8" ht="15.75">
      <c r="A53" s="55" t="s">
        <v>191</v>
      </c>
      <c r="B53" s="17"/>
      <c r="C53" s="19" t="s">
        <v>457</v>
      </c>
      <c r="D53" s="190" t="s">
        <v>19</v>
      </c>
      <c r="E53" s="191">
        <v>33</v>
      </c>
      <c r="F53" s="17"/>
      <c r="G53" s="17"/>
      <c r="H53" s="35"/>
    </row>
    <row r="54" spans="1:8" ht="15.75">
      <c r="A54" s="55" t="s">
        <v>192</v>
      </c>
      <c r="B54" s="17"/>
      <c r="C54" s="19" t="s">
        <v>459</v>
      </c>
      <c r="D54" s="192" t="s">
        <v>3</v>
      </c>
      <c r="E54" s="191">
        <v>4</v>
      </c>
      <c r="F54" s="17"/>
      <c r="G54" s="17"/>
      <c r="H54" s="35"/>
    </row>
    <row r="55" spans="1:8" ht="15.75">
      <c r="A55" s="55" t="s">
        <v>193</v>
      </c>
      <c r="B55" s="17"/>
      <c r="C55" s="19" t="s">
        <v>499</v>
      </c>
      <c r="D55" s="192" t="s">
        <v>3</v>
      </c>
      <c r="E55" s="191">
        <v>5</v>
      </c>
      <c r="F55" s="17"/>
      <c r="G55" s="17"/>
      <c r="H55" s="35"/>
    </row>
    <row r="56" spans="1:8" ht="15.75">
      <c r="A56" s="55" t="s">
        <v>194</v>
      </c>
      <c r="B56" s="17"/>
      <c r="C56" s="19" t="s">
        <v>500</v>
      </c>
      <c r="D56" s="192" t="s">
        <v>3</v>
      </c>
      <c r="E56" s="191">
        <v>3</v>
      </c>
      <c r="F56" s="17"/>
      <c r="G56" s="17"/>
      <c r="H56" s="35"/>
    </row>
    <row r="57" spans="1:8" ht="15.75">
      <c r="A57" s="55" t="s">
        <v>195</v>
      </c>
      <c r="B57" s="17"/>
      <c r="C57" s="19" t="s">
        <v>501</v>
      </c>
      <c r="D57" s="192" t="s">
        <v>3</v>
      </c>
      <c r="E57" s="191">
        <v>1</v>
      </c>
      <c r="F57" s="17"/>
      <c r="G57" s="17"/>
      <c r="H57" s="35"/>
    </row>
    <row r="58" spans="1:8" ht="15.75">
      <c r="A58" s="55" t="s">
        <v>196</v>
      </c>
      <c r="B58" s="17"/>
      <c r="C58" s="19" t="s">
        <v>464</v>
      </c>
      <c r="D58" s="192" t="s">
        <v>3</v>
      </c>
      <c r="E58" s="191">
        <v>3</v>
      </c>
      <c r="F58" s="17"/>
      <c r="G58" s="17"/>
      <c r="H58" s="35"/>
    </row>
    <row r="59" spans="1:8">
      <c r="A59" s="55" t="s">
        <v>197</v>
      </c>
      <c r="B59" s="17"/>
      <c r="C59" s="19" t="s">
        <v>502</v>
      </c>
      <c r="D59" s="192" t="s">
        <v>3</v>
      </c>
      <c r="E59" s="193">
        <v>1</v>
      </c>
      <c r="F59" s="17"/>
      <c r="G59" s="17"/>
      <c r="H59" s="35"/>
    </row>
    <row r="60" spans="1:8" ht="15.75">
      <c r="A60" s="55" t="s">
        <v>198</v>
      </c>
      <c r="B60" s="17"/>
      <c r="C60" s="223" t="s">
        <v>503</v>
      </c>
      <c r="D60" s="192" t="s">
        <v>3</v>
      </c>
      <c r="E60" s="224">
        <v>8</v>
      </c>
      <c r="F60" s="17"/>
      <c r="G60" s="17"/>
      <c r="H60" s="35"/>
    </row>
    <row r="61" spans="1:8" ht="16.5" thickBot="1">
      <c r="A61" s="55" t="s">
        <v>199</v>
      </c>
      <c r="B61" s="17"/>
      <c r="C61" s="223" t="s">
        <v>563</v>
      </c>
      <c r="D61" s="192" t="s">
        <v>3</v>
      </c>
      <c r="E61" s="185">
        <v>13</v>
      </c>
      <c r="F61" s="17"/>
      <c r="G61" s="17"/>
      <c r="H61" s="17"/>
    </row>
    <row r="62" spans="1:8" ht="15.75" thickBot="1">
      <c r="A62" s="55" t="s">
        <v>570</v>
      </c>
      <c r="B62" s="181"/>
      <c r="C62" s="195" t="s">
        <v>583</v>
      </c>
      <c r="D62" s="196" t="s">
        <v>3</v>
      </c>
      <c r="E62" s="197">
        <v>4</v>
      </c>
      <c r="F62" s="175"/>
      <c r="G62" s="17"/>
      <c r="H62" s="17"/>
    </row>
    <row r="63" spans="1:8" ht="15.75" thickBot="1">
      <c r="A63" s="43"/>
      <c r="B63" s="32"/>
      <c r="C63" s="32"/>
      <c r="D63" s="32"/>
      <c r="E63" s="32"/>
      <c r="F63" s="172"/>
      <c r="G63" s="173" t="s">
        <v>10</v>
      </c>
      <c r="H63" s="174"/>
    </row>
    <row r="64" spans="1:8" ht="15.75" thickBot="1">
      <c r="A64" s="47"/>
      <c r="B64" s="48"/>
      <c r="C64" s="48"/>
      <c r="D64" s="48"/>
      <c r="E64" s="48"/>
      <c r="F64" s="49"/>
      <c r="G64" s="45" t="s">
        <v>11</v>
      </c>
      <c r="H64" s="46"/>
    </row>
    <row r="65" spans="1:8" ht="15.75" thickBot="1">
      <c r="A65" s="72"/>
      <c r="B65" s="72"/>
      <c r="C65" s="72"/>
      <c r="D65" s="72"/>
      <c r="E65" s="72"/>
      <c r="F65" s="72"/>
      <c r="G65" s="73" t="s">
        <v>12</v>
      </c>
      <c r="H65" s="74"/>
    </row>
    <row r="66" spans="1:8" ht="15.75">
      <c r="A66" s="72"/>
      <c r="B66" s="72"/>
      <c r="C66" s="57"/>
      <c r="D66" s="61"/>
      <c r="E66" s="62"/>
      <c r="F66" s="72"/>
      <c r="G66" s="72"/>
      <c r="H66" s="72"/>
    </row>
    <row r="67" spans="1:8" ht="15.75">
      <c r="A67" s="72"/>
      <c r="B67" s="72"/>
      <c r="C67" s="57"/>
      <c r="D67" s="61"/>
      <c r="E67" s="62"/>
      <c r="F67" s="72"/>
      <c r="G67" s="72"/>
      <c r="H67" s="72"/>
    </row>
    <row r="68" spans="1:8" ht="15.75">
      <c r="A68" s="72"/>
      <c r="B68" s="72"/>
      <c r="C68" s="57"/>
      <c r="D68" s="61"/>
      <c r="E68" s="62"/>
      <c r="F68" s="72"/>
      <c r="G68" s="72"/>
      <c r="H68" s="72"/>
    </row>
    <row r="69" spans="1:8" ht="15.75">
      <c r="A69" s="72"/>
      <c r="B69" s="72"/>
      <c r="C69" s="58"/>
      <c r="D69" s="61"/>
      <c r="E69" s="62"/>
      <c r="F69" s="72"/>
      <c r="G69" s="72"/>
      <c r="H69" s="72"/>
    </row>
    <row r="70" spans="1:8" ht="15.75">
      <c r="A70" s="72"/>
      <c r="B70" s="72"/>
      <c r="C70" s="58"/>
      <c r="D70" s="61"/>
      <c r="E70" s="62"/>
      <c r="F70" s="72"/>
      <c r="G70" s="72"/>
      <c r="H70" s="72"/>
    </row>
    <row r="71" spans="1:8" ht="15.75">
      <c r="A71" s="72"/>
      <c r="B71" s="72"/>
      <c r="C71" s="58"/>
      <c r="D71" s="61"/>
      <c r="E71" s="62"/>
      <c r="F71" s="72"/>
      <c r="G71" s="72"/>
      <c r="H71" s="72"/>
    </row>
    <row r="72" spans="1:8" ht="15.75">
      <c r="A72" s="72"/>
      <c r="B72" s="72"/>
      <c r="C72" s="58"/>
      <c r="D72" s="61"/>
      <c r="E72" s="62"/>
      <c r="F72" s="72"/>
      <c r="G72" s="72"/>
      <c r="H72" s="72"/>
    </row>
    <row r="73" spans="1:8" ht="15.75">
      <c r="A73" s="72"/>
      <c r="B73" s="72"/>
      <c r="C73" s="58"/>
      <c r="D73" s="61"/>
      <c r="E73" s="62"/>
      <c r="F73" s="72"/>
      <c r="G73" s="72"/>
      <c r="H73" s="72"/>
    </row>
    <row r="74" spans="1:8" ht="15.75">
      <c r="A74" s="72"/>
      <c r="B74" s="72"/>
      <c r="C74" s="58"/>
      <c r="D74" s="61"/>
      <c r="E74" s="62"/>
      <c r="F74" s="72"/>
      <c r="G74" s="72"/>
      <c r="H74" s="72"/>
    </row>
    <row r="75" spans="1:8" ht="15.75">
      <c r="A75" s="72"/>
      <c r="B75" s="72"/>
      <c r="C75" s="58"/>
      <c r="D75" s="61"/>
      <c r="E75" s="62"/>
      <c r="F75" s="72"/>
      <c r="G75" s="72"/>
      <c r="H75" s="72"/>
    </row>
    <row r="76" spans="1:8" ht="15.75">
      <c r="A76" s="72"/>
      <c r="B76" s="72"/>
      <c r="C76" s="58"/>
      <c r="D76" s="61"/>
      <c r="E76" s="62"/>
      <c r="F76" s="72"/>
      <c r="G76" s="72"/>
      <c r="H76" s="72"/>
    </row>
    <row r="77" spans="1:8" ht="15.75">
      <c r="A77" s="72"/>
      <c r="B77" s="72"/>
      <c r="C77" s="58"/>
      <c r="D77" s="61"/>
      <c r="E77" s="62"/>
      <c r="F77" s="72"/>
      <c r="G77" s="72"/>
      <c r="H77" s="72"/>
    </row>
    <row r="78" spans="1:8" ht="15.75">
      <c r="A78" s="72"/>
      <c r="B78" s="72"/>
      <c r="C78" s="58"/>
      <c r="D78" s="61"/>
      <c r="E78" s="62"/>
      <c r="F78" s="72"/>
      <c r="G78" s="72"/>
      <c r="H78" s="72"/>
    </row>
    <row r="79" spans="1:8" ht="15.75">
      <c r="A79" s="72"/>
      <c r="B79" s="72"/>
      <c r="C79" s="58"/>
      <c r="D79" s="61"/>
      <c r="E79" s="62"/>
      <c r="F79" s="72"/>
      <c r="G79" s="72"/>
      <c r="H79" s="72"/>
    </row>
    <row r="80" spans="1:8" ht="15.75">
      <c r="A80" s="72"/>
      <c r="B80" s="72"/>
      <c r="C80" s="58"/>
      <c r="D80" s="61"/>
      <c r="E80" s="62"/>
      <c r="F80" s="72"/>
      <c r="G80" s="72"/>
      <c r="H80" s="72"/>
    </row>
    <row r="81" spans="1:8" ht="15.75">
      <c r="A81" s="72"/>
      <c r="B81" s="72"/>
      <c r="C81" s="58"/>
      <c r="D81" s="61"/>
      <c r="E81" s="62"/>
      <c r="F81" s="72"/>
      <c r="G81" s="72"/>
      <c r="H81" s="72"/>
    </row>
    <row r="82" spans="1:8" ht="15.75">
      <c r="A82" s="72"/>
      <c r="B82" s="72"/>
      <c r="C82" s="58"/>
      <c r="D82" s="61"/>
      <c r="E82" s="62"/>
      <c r="F82" s="72"/>
      <c r="G82" s="72"/>
      <c r="H82" s="72"/>
    </row>
    <row r="83" spans="1:8" ht="15.75">
      <c r="A83" s="72"/>
      <c r="B83" s="72"/>
      <c r="C83" s="58"/>
      <c r="D83" s="61"/>
      <c r="E83" s="62"/>
      <c r="F83" s="72"/>
      <c r="G83" s="72"/>
      <c r="H83" s="72"/>
    </row>
    <row r="84" spans="1:8" ht="15.75">
      <c r="A84" s="72"/>
      <c r="B84" s="72"/>
      <c r="C84" s="58"/>
      <c r="D84" s="61"/>
      <c r="E84" s="62"/>
      <c r="F84" s="72"/>
      <c r="G84" s="72"/>
      <c r="H84" s="72"/>
    </row>
    <row r="85" spans="1:8" ht="15.75">
      <c r="A85" s="72"/>
      <c r="B85" s="72"/>
      <c r="C85" s="58"/>
      <c r="D85" s="61"/>
      <c r="E85" s="62"/>
      <c r="F85" s="72"/>
      <c r="G85" s="72"/>
      <c r="H85" s="72"/>
    </row>
    <row r="86" spans="1:8" ht="15.75">
      <c r="A86" s="72"/>
      <c r="B86" s="72"/>
      <c r="C86" s="58"/>
      <c r="D86" s="61"/>
      <c r="E86" s="62"/>
      <c r="F86" s="72"/>
      <c r="G86" s="72"/>
      <c r="H86" s="72"/>
    </row>
    <row r="87" spans="1:8" ht="15.75">
      <c r="A87" s="72"/>
      <c r="B87" s="72"/>
      <c r="C87" s="58"/>
      <c r="D87" s="61"/>
      <c r="E87" s="62"/>
      <c r="F87" s="72"/>
      <c r="G87" s="72"/>
      <c r="H87" s="72"/>
    </row>
    <row r="88" spans="1:8" ht="15.75">
      <c r="A88" s="72"/>
      <c r="B88" s="72"/>
      <c r="C88" s="58"/>
      <c r="D88" s="61"/>
      <c r="E88" s="62"/>
      <c r="F88" s="72"/>
      <c r="G88" s="72"/>
      <c r="H88" s="72"/>
    </row>
    <row r="89" spans="1:8" ht="15.75">
      <c r="A89" s="72"/>
      <c r="B89" s="72"/>
      <c r="C89" s="58"/>
      <c r="D89" s="61"/>
      <c r="E89" s="62"/>
      <c r="F89" s="72"/>
      <c r="G89" s="72"/>
      <c r="H89" s="72"/>
    </row>
    <row r="90" spans="1:8" ht="15.75">
      <c r="A90" s="72"/>
      <c r="B90" s="72"/>
      <c r="C90" s="58"/>
      <c r="D90" s="61"/>
      <c r="E90" s="62"/>
      <c r="F90" s="72"/>
      <c r="G90" s="72"/>
      <c r="H90" s="72"/>
    </row>
    <row r="91" spans="1:8" ht="15.75">
      <c r="A91" s="72"/>
      <c r="B91" s="72"/>
      <c r="C91" s="58"/>
      <c r="D91" s="61"/>
      <c r="E91" s="62"/>
      <c r="F91" s="72"/>
      <c r="G91" s="72"/>
      <c r="H91" s="72"/>
    </row>
    <row r="92" spans="1:8" ht="15.75">
      <c r="A92" s="72"/>
      <c r="B92" s="72"/>
      <c r="C92" s="58"/>
      <c r="D92" s="61"/>
      <c r="E92" s="62"/>
      <c r="F92" s="72"/>
      <c r="G92" s="72"/>
      <c r="H92" s="72"/>
    </row>
    <row r="93" spans="1:8" ht="15.75">
      <c r="A93" s="72"/>
      <c r="B93" s="72"/>
      <c r="C93" s="58"/>
      <c r="D93" s="61"/>
      <c r="E93" s="62"/>
      <c r="F93" s="72"/>
      <c r="G93" s="72"/>
      <c r="H93" s="72"/>
    </row>
    <row r="94" spans="1:8" ht="15.75">
      <c r="A94" s="72"/>
      <c r="B94" s="72"/>
      <c r="C94" s="58"/>
      <c r="D94" s="61"/>
      <c r="E94" s="62"/>
      <c r="F94" s="72"/>
      <c r="G94" s="72"/>
      <c r="H94" s="72"/>
    </row>
    <row r="95" spans="1:8" ht="15.75">
      <c r="A95" s="72"/>
      <c r="B95" s="72"/>
      <c r="C95" s="58"/>
      <c r="D95" s="61"/>
      <c r="E95" s="62"/>
      <c r="F95" s="72"/>
      <c r="G95" s="72"/>
      <c r="H95" s="72"/>
    </row>
    <row r="96" spans="1:8" ht="15.75">
      <c r="A96" s="72"/>
      <c r="B96" s="72"/>
      <c r="C96" s="58"/>
      <c r="D96" s="61"/>
      <c r="E96" s="62"/>
      <c r="F96" s="72"/>
      <c r="G96" s="72"/>
      <c r="H96" s="72"/>
    </row>
    <row r="97" spans="1:8" ht="15.75">
      <c r="A97" s="72"/>
      <c r="B97" s="72"/>
      <c r="C97" s="58"/>
      <c r="D97" s="61"/>
      <c r="E97" s="62"/>
      <c r="F97" s="72"/>
      <c r="G97" s="72"/>
      <c r="H97" s="72"/>
    </row>
    <row r="98" spans="1:8" ht="15.75">
      <c r="A98" s="72"/>
      <c r="B98" s="72"/>
      <c r="C98" s="58"/>
      <c r="D98" s="61"/>
      <c r="E98" s="62"/>
      <c r="F98" s="72"/>
      <c r="G98" s="72"/>
      <c r="H98" s="72"/>
    </row>
    <row r="99" spans="1:8" ht="15.75">
      <c r="A99" s="72"/>
      <c r="B99" s="72"/>
      <c r="C99" s="58"/>
      <c r="D99" s="61"/>
      <c r="E99" s="62"/>
      <c r="F99" s="72"/>
      <c r="G99" s="72"/>
      <c r="H99" s="72"/>
    </row>
    <row r="100" spans="1:8" ht="15.75">
      <c r="A100" s="72"/>
      <c r="B100" s="72"/>
      <c r="C100" s="58"/>
      <c r="D100" s="61"/>
      <c r="E100" s="62"/>
      <c r="F100" s="72"/>
      <c r="G100" s="72"/>
      <c r="H100" s="72"/>
    </row>
    <row r="101" spans="1:8" ht="15.75">
      <c r="A101" s="72"/>
      <c r="B101" s="72"/>
      <c r="C101" s="58"/>
      <c r="D101" s="61"/>
      <c r="E101" s="62"/>
      <c r="F101" s="72"/>
      <c r="G101" s="72"/>
      <c r="H101" s="72"/>
    </row>
    <row r="102" spans="1:8" ht="15.75">
      <c r="A102" s="72"/>
      <c r="B102" s="72"/>
      <c r="C102" s="58"/>
      <c r="D102" s="61"/>
      <c r="E102" s="62"/>
      <c r="F102" s="72"/>
      <c r="G102" s="72"/>
      <c r="H102" s="72"/>
    </row>
    <row r="103" spans="1:8" ht="15.75">
      <c r="A103" s="72"/>
      <c r="B103" s="72"/>
      <c r="C103" s="58"/>
      <c r="D103" s="61"/>
      <c r="E103" s="62"/>
      <c r="F103" s="72"/>
      <c r="G103" s="72"/>
      <c r="H103" s="72"/>
    </row>
    <row r="104" spans="1:8" ht="15.75">
      <c r="A104" s="72"/>
      <c r="B104" s="72"/>
      <c r="C104" s="58"/>
      <c r="D104" s="61"/>
      <c r="E104" s="62"/>
      <c r="F104" s="72"/>
      <c r="G104" s="72"/>
      <c r="H104" s="72"/>
    </row>
    <row r="105" spans="1:8" ht="15.75">
      <c r="A105" s="72"/>
      <c r="B105" s="72"/>
      <c r="C105" s="58"/>
      <c r="D105" s="61"/>
      <c r="E105" s="62"/>
      <c r="F105" s="72"/>
      <c r="G105" s="72"/>
      <c r="H105" s="72"/>
    </row>
    <row r="106" spans="1:8" ht="15.75">
      <c r="A106" s="72"/>
      <c r="B106" s="72"/>
      <c r="C106" s="58"/>
      <c r="D106" s="64"/>
      <c r="E106" s="62"/>
      <c r="F106" s="72"/>
      <c r="G106" s="72"/>
      <c r="H106" s="72"/>
    </row>
    <row r="107" spans="1:8" ht="15.75">
      <c r="A107" s="72"/>
      <c r="B107" s="72"/>
      <c r="C107" s="58"/>
      <c r="D107" s="64"/>
      <c r="E107" s="62"/>
      <c r="F107" s="72"/>
      <c r="G107" s="72"/>
      <c r="H107" s="72"/>
    </row>
    <row r="108" spans="1:8" ht="15.75">
      <c r="A108" s="72"/>
      <c r="B108" s="72"/>
      <c r="C108" s="58"/>
      <c r="D108" s="64"/>
      <c r="E108" s="62"/>
      <c r="F108" s="72"/>
      <c r="G108" s="72"/>
      <c r="H108" s="72"/>
    </row>
    <row r="109" spans="1:8" ht="15.75">
      <c r="A109" s="72"/>
      <c r="B109" s="72"/>
      <c r="C109" s="58"/>
      <c r="D109" s="61"/>
      <c r="E109" s="62"/>
      <c r="F109" s="72"/>
      <c r="G109" s="72"/>
      <c r="H109" s="72"/>
    </row>
    <row r="110" spans="1:8" ht="15.75">
      <c r="A110" s="72"/>
      <c r="B110" s="72"/>
      <c r="C110" s="58"/>
      <c r="D110" s="61"/>
      <c r="E110" s="62"/>
      <c r="F110" s="72"/>
      <c r="G110" s="72"/>
      <c r="H110" s="72"/>
    </row>
    <row r="111" spans="1:8" ht="15.75">
      <c r="A111" s="72"/>
      <c r="B111" s="72"/>
      <c r="C111" s="58"/>
      <c r="D111" s="61"/>
      <c r="E111" s="62"/>
      <c r="F111" s="72"/>
      <c r="G111" s="72"/>
      <c r="H111" s="72"/>
    </row>
    <row r="112" spans="1:8" ht="15.75">
      <c r="A112" s="72"/>
      <c r="B112" s="66"/>
      <c r="C112" s="58"/>
      <c r="D112" s="64"/>
      <c r="E112" s="62"/>
      <c r="F112" s="67"/>
      <c r="G112" s="68"/>
      <c r="H112" s="69"/>
    </row>
    <row r="113" spans="1:8">
      <c r="A113" s="8"/>
      <c r="B113" s="66"/>
      <c r="C113" s="70"/>
      <c r="D113" s="9"/>
      <c r="E113" s="71"/>
      <c r="F113" s="67"/>
      <c r="G113" s="68"/>
      <c r="H113" s="69"/>
    </row>
    <row r="114" spans="1:8">
      <c r="A114" s="72"/>
      <c r="B114" s="72"/>
      <c r="C114" s="72"/>
      <c r="D114" s="72"/>
      <c r="E114" s="72"/>
      <c r="F114" s="72"/>
      <c r="G114" s="72"/>
      <c r="H114" s="72"/>
    </row>
    <row r="115" spans="1:8">
      <c r="A115" s="72"/>
      <c r="B115" s="72"/>
      <c r="C115" s="72"/>
      <c r="D115" s="72"/>
      <c r="E115" s="72"/>
      <c r="F115" s="72"/>
      <c r="G115" s="72"/>
      <c r="H115" s="72"/>
    </row>
    <row r="116" spans="1:8">
      <c r="A116" s="72"/>
      <c r="B116" s="72"/>
      <c r="C116" s="72"/>
      <c r="D116" s="72"/>
      <c r="E116" s="72"/>
      <c r="F116" s="72"/>
      <c r="G116" s="72"/>
      <c r="H116" s="72"/>
    </row>
    <row r="117" spans="1:8">
      <c r="A117" s="72"/>
      <c r="B117" s="72"/>
      <c r="C117" s="72"/>
      <c r="D117" s="72"/>
      <c r="E117" s="72"/>
      <c r="F117" s="72"/>
      <c r="G117" s="72"/>
      <c r="H117" s="72"/>
    </row>
    <row r="118" spans="1:8" ht="15.75">
      <c r="A118" s="72"/>
      <c r="B118" s="72"/>
      <c r="C118" s="57"/>
      <c r="D118" s="61"/>
      <c r="E118" s="62"/>
      <c r="F118" s="72"/>
      <c r="G118" s="72"/>
      <c r="H118" s="72"/>
    </row>
    <row r="119" spans="1:8" ht="15.75">
      <c r="A119" s="72"/>
      <c r="B119" s="72"/>
      <c r="C119" s="57"/>
      <c r="D119" s="61"/>
      <c r="E119" s="62"/>
      <c r="F119" s="72"/>
      <c r="G119" s="72"/>
      <c r="H119" s="72"/>
    </row>
    <row r="120" spans="1:8" ht="15.75">
      <c r="A120" s="72"/>
      <c r="B120" s="72"/>
      <c r="C120" s="57"/>
      <c r="D120" s="61"/>
      <c r="E120" s="62"/>
      <c r="F120" s="72"/>
      <c r="G120" s="72"/>
      <c r="H120" s="72"/>
    </row>
    <row r="121" spans="1:8" ht="15.75">
      <c r="A121" s="72"/>
      <c r="B121" s="72"/>
      <c r="C121" s="58"/>
      <c r="D121" s="61"/>
      <c r="E121" s="62"/>
      <c r="F121" s="72"/>
      <c r="G121" s="72"/>
      <c r="H121" s="72"/>
    </row>
    <row r="122" spans="1:8" ht="15.75">
      <c r="A122" s="72"/>
      <c r="B122" s="72"/>
      <c r="C122" s="58"/>
      <c r="D122" s="61"/>
      <c r="E122" s="62"/>
      <c r="F122" s="72"/>
      <c r="G122" s="72"/>
      <c r="H122" s="72"/>
    </row>
    <row r="123" spans="1:8" ht="15.75">
      <c r="A123" s="72"/>
      <c r="B123" s="72"/>
      <c r="C123" s="58"/>
      <c r="D123" s="61"/>
      <c r="E123" s="62"/>
      <c r="F123" s="72"/>
      <c r="G123" s="72"/>
      <c r="H123" s="72"/>
    </row>
    <row r="124" spans="1:8" ht="15.75">
      <c r="A124" s="72"/>
      <c r="B124" s="72"/>
      <c r="C124" s="58"/>
      <c r="D124" s="61"/>
      <c r="E124" s="62"/>
      <c r="F124" s="72"/>
      <c r="G124" s="72"/>
      <c r="H124" s="72"/>
    </row>
    <row r="125" spans="1:8" ht="15.75">
      <c r="A125" s="72"/>
      <c r="B125" s="72"/>
      <c r="C125" s="58"/>
      <c r="D125" s="61"/>
      <c r="E125" s="62"/>
      <c r="F125" s="72"/>
      <c r="G125" s="72"/>
      <c r="H125" s="72"/>
    </row>
    <row r="126" spans="1:8" ht="15.75">
      <c r="A126" s="72"/>
      <c r="B126" s="72"/>
      <c r="C126" s="58"/>
      <c r="D126" s="61"/>
      <c r="E126" s="62"/>
      <c r="F126" s="72"/>
      <c r="G126" s="72"/>
      <c r="H126" s="72"/>
    </row>
    <row r="127" spans="1:8" ht="15.75">
      <c r="A127" s="72"/>
      <c r="B127" s="72"/>
      <c r="C127" s="58"/>
      <c r="D127" s="61"/>
      <c r="E127" s="62"/>
      <c r="F127" s="72"/>
      <c r="G127" s="72"/>
      <c r="H127" s="72"/>
    </row>
    <row r="128" spans="1:8" ht="15.75">
      <c r="A128" s="72"/>
      <c r="B128" s="72"/>
      <c r="C128" s="58"/>
      <c r="D128" s="61"/>
      <c r="E128" s="62"/>
      <c r="F128" s="72"/>
      <c r="G128" s="72"/>
      <c r="H128" s="72"/>
    </row>
    <row r="129" spans="1:8" ht="15.75">
      <c r="A129" s="72"/>
      <c r="B129" s="72"/>
      <c r="C129" s="58"/>
      <c r="D129" s="61"/>
      <c r="E129" s="62"/>
      <c r="F129" s="72"/>
      <c r="G129" s="72"/>
      <c r="H129" s="72"/>
    </row>
    <row r="130" spans="1:8" ht="15.75">
      <c r="A130" s="72"/>
      <c r="B130" s="72"/>
      <c r="C130" s="58"/>
      <c r="D130" s="61"/>
      <c r="E130" s="62"/>
      <c r="F130" s="72"/>
      <c r="G130" s="72"/>
      <c r="H130" s="72"/>
    </row>
    <row r="131" spans="1:8" ht="15.75">
      <c r="A131" s="72"/>
      <c r="B131" s="72"/>
      <c r="C131" s="58"/>
      <c r="D131" s="61"/>
      <c r="E131" s="62"/>
      <c r="F131" s="72"/>
      <c r="G131" s="72"/>
      <c r="H131" s="72"/>
    </row>
    <row r="132" spans="1:8" ht="15.75">
      <c r="A132" s="72"/>
      <c r="B132" s="72"/>
      <c r="C132" s="58"/>
      <c r="D132" s="61"/>
      <c r="E132" s="62"/>
      <c r="F132" s="72"/>
      <c r="G132" s="72"/>
      <c r="H132" s="72"/>
    </row>
    <row r="133" spans="1:8" ht="15.75">
      <c r="A133" s="72"/>
      <c r="B133" s="72"/>
      <c r="C133" s="58"/>
      <c r="D133" s="61"/>
      <c r="E133" s="62"/>
      <c r="F133" s="72"/>
      <c r="G133" s="72"/>
      <c r="H133" s="72"/>
    </row>
    <row r="134" spans="1:8" ht="15.75">
      <c r="A134" s="72"/>
      <c r="B134" s="72"/>
      <c r="C134" s="58"/>
      <c r="D134" s="61"/>
      <c r="E134" s="62"/>
      <c r="F134" s="72"/>
      <c r="G134" s="72"/>
      <c r="H134" s="72"/>
    </row>
    <row r="135" spans="1:8" ht="15.75">
      <c r="A135" s="72"/>
      <c r="B135" s="72"/>
      <c r="C135" s="58"/>
      <c r="D135" s="61"/>
      <c r="E135" s="62"/>
      <c r="F135" s="72"/>
      <c r="G135" s="72"/>
      <c r="H135" s="72"/>
    </row>
    <row r="136" spans="1:8" ht="15.75">
      <c r="A136" s="72"/>
      <c r="B136" s="72"/>
      <c r="C136" s="58"/>
      <c r="D136" s="61"/>
      <c r="E136" s="62"/>
      <c r="F136" s="72"/>
      <c r="G136" s="72"/>
      <c r="H136" s="72"/>
    </row>
    <row r="137" spans="1:8" ht="15.75">
      <c r="A137" s="72"/>
      <c r="B137" s="72"/>
      <c r="C137" s="58"/>
      <c r="D137" s="61"/>
      <c r="E137" s="62"/>
      <c r="F137" s="72"/>
      <c r="G137" s="72"/>
      <c r="H137" s="72"/>
    </row>
    <row r="138" spans="1:8" ht="15.75">
      <c r="A138" s="72"/>
      <c r="B138" s="72"/>
      <c r="C138" s="58"/>
      <c r="D138" s="61"/>
      <c r="E138" s="62"/>
      <c r="F138" s="72"/>
      <c r="G138" s="72"/>
      <c r="H138" s="72"/>
    </row>
    <row r="139" spans="1:8" ht="15.75">
      <c r="A139" s="72"/>
      <c r="B139" s="72"/>
      <c r="C139" s="58"/>
      <c r="D139" s="61"/>
      <c r="E139" s="62"/>
      <c r="F139" s="72"/>
      <c r="G139" s="72"/>
      <c r="H139" s="72"/>
    </row>
    <row r="140" spans="1:8" ht="15.75">
      <c r="A140" s="72"/>
      <c r="B140" s="72"/>
      <c r="C140" s="58"/>
      <c r="D140" s="61"/>
      <c r="E140" s="62"/>
      <c r="F140" s="72"/>
      <c r="G140" s="72"/>
      <c r="H140" s="72"/>
    </row>
    <row r="141" spans="1:8" ht="15.75">
      <c r="A141" s="72"/>
      <c r="B141" s="72"/>
      <c r="C141" s="58"/>
      <c r="D141" s="61"/>
      <c r="E141" s="62"/>
      <c r="F141" s="72"/>
      <c r="G141" s="72"/>
      <c r="H141" s="72"/>
    </row>
    <row r="142" spans="1:8" ht="15.75">
      <c r="A142" s="72"/>
      <c r="B142" s="72"/>
      <c r="C142" s="58"/>
      <c r="D142" s="61"/>
      <c r="E142" s="62"/>
      <c r="F142" s="72"/>
      <c r="G142" s="72"/>
      <c r="H142" s="72"/>
    </row>
    <row r="143" spans="1:8" ht="15.75">
      <c r="A143" s="72"/>
      <c r="B143" s="72"/>
      <c r="C143" s="58"/>
      <c r="D143" s="61"/>
      <c r="E143" s="62"/>
      <c r="F143" s="72"/>
      <c r="G143" s="72"/>
      <c r="H143" s="72"/>
    </row>
    <row r="144" spans="1:8" ht="15.75">
      <c r="A144" s="72"/>
      <c r="B144" s="72"/>
      <c r="C144" s="58"/>
      <c r="D144" s="61"/>
      <c r="E144" s="62"/>
      <c r="F144" s="72"/>
      <c r="G144" s="72"/>
      <c r="H144" s="72"/>
    </row>
    <row r="145" spans="1:8" ht="15.75">
      <c r="A145" s="72"/>
      <c r="B145" s="72"/>
      <c r="C145" s="58"/>
      <c r="D145" s="61"/>
      <c r="E145" s="62"/>
      <c r="F145" s="72"/>
      <c r="G145" s="72"/>
      <c r="H145" s="72"/>
    </row>
    <row r="146" spans="1:8" ht="15.75">
      <c r="A146" s="72"/>
      <c r="B146" s="72"/>
      <c r="C146" s="58"/>
      <c r="D146" s="61"/>
      <c r="E146" s="62"/>
      <c r="F146" s="72"/>
      <c r="G146" s="72"/>
      <c r="H146" s="72"/>
    </row>
    <row r="147" spans="1:8" ht="15.75">
      <c r="A147" s="72"/>
      <c r="B147" s="72"/>
      <c r="C147" s="58"/>
      <c r="D147" s="61"/>
      <c r="E147" s="62"/>
      <c r="F147" s="72"/>
      <c r="G147" s="72"/>
      <c r="H147" s="72"/>
    </row>
    <row r="148" spans="1:8" ht="15.75">
      <c r="A148" s="72"/>
      <c r="B148" s="72"/>
      <c r="C148" s="58"/>
      <c r="D148" s="61"/>
      <c r="E148" s="62"/>
      <c r="F148" s="72"/>
      <c r="G148" s="72"/>
      <c r="H148" s="72"/>
    </row>
    <row r="149" spans="1:8" ht="15.75">
      <c r="A149" s="72"/>
      <c r="B149" s="72"/>
      <c r="C149" s="58"/>
      <c r="D149" s="61"/>
      <c r="E149" s="62"/>
      <c r="F149" s="72"/>
      <c r="G149" s="72"/>
      <c r="H149" s="72"/>
    </row>
    <row r="150" spans="1:8" ht="15.75">
      <c r="A150" s="72"/>
      <c r="B150" s="72"/>
      <c r="C150" s="58"/>
      <c r="D150" s="61"/>
      <c r="E150" s="62"/>
      <c r="F150" s="72"/>
      <c r="G150" s="72"/>
      <c r="H150" s="72"/>
    </row>
    <row r="151" spans="1:8" ht="15.75">
      <c r="A151" s="72"/>
      <c r="B151" s="72"/>
      <c r="C151" s="58"/>
      <c r="D151" s="61"/>
      <c r="E151" s="62"/>
      <c r="F151" s="72"/>
      <c r="G151" s="72"/>
      <c r="H151" s="72"/>
    </row>
    <row r="152" spans="1:8" ht="15.75">
      <c r="A152" s="72"/>
      <c r="B152" s="72"/>
      <c r="C152" s="58"/>
      <c r="D152" s="61"/>
      <c r="E152" s="62"/>
      <c r="F152" s="72"/>
      <c r="G152" s="72"/>
      <c r="H152" s="72"/>
    </row>
    <row r="153" spans="1:8" ht="15.75">
      <c r="A153" s="72"/>
      <c r="B153" s="72"/>
      <c r="C153" s="58"/>
      <c r="D153" s="61"/>
      <c r="E153" s="62"/>
      <c r="F153" s="72"/>
      <c r="G153" s="72"/>
      <c r="H153" s="72"/>
    </row>
    <row r="154" spans="1:8" ht="15.75">
      <c r="A154" s="72"/>
      <c r="B154" s="72"/>
      <c r="C154" s="58"/>
      <c r="D154" s="61"/>
      <c r="E154" s="62"/>
      <c r="F154" s="72"/>
      <c r="G154" s="72"/>
      <c r="H154" s="72"/>
    </row>
    <row r="155" spans="1:8" ht="15.75">
      <c r="A155" s="72"/>
      <c r="B155" s="72"/>
      <c r="C155" s="58"/>
      <c r="D155" s="61"/>
      <c r="E155" s="62"/>
      <c r="F155" s="72"/>
      <c r="G155" s="72"/>
      <c r="H155" s="72"/>
    </row>
    <row r="156" spans="1:8" ht="15.75">
      <c r="A156" s="72"/>
      <c r="B156" s="72"/>
      <c r="C156" s="58"/>
      <c r="D156" s="61"/>
      <c r="E156" s="62"/>
      <c r="F156" s="72"/>
      <c r="G156" s="72"/>
      <c r="H156" s="72"/>
    </row>
    <row r="157" spans="1:8" ht="15.75">
      <c r="A157" s="72"/>
      <c r="B157" s="72"/>
      <c r="C157" s="58"/>
      <c r="D157" s="61"/>
      <c r="E157" s="62"/>
      <c r="F157" s="72"/>
      <c r="G157" s="72"/>
      <c r="H157" s="72"/>
    </row>
    <row r="158" spans="1:8" ht="15.75">
      <c r="A158" s="72"/>
      <c r="B158" s="72"/>
      <c r="C158" s="58"/>
      <c r="D158" s="61"/>
      <c r="E158" s="62"/>
      <c r="F158" s="72"/>
      <c r="G158" s="72"/>
      <c r="H158" s="72"/>
    </row>
    <row r="159" spans="1:8" ht="15.75">
      <c r="A159" s="72"/>
      <c r="B159" s="72"/>
      <c r="C159" s="58"/>
      <c r="D159" s="61"/>
      <c r="E159" s="62"/>
      <c r="F159" s="72"/>
      <c r="G159" s="72"/>
      <c r="H159" s="72"/>
    </row>
    <row r="160" spans="1:8" ht="15.75">
      <c r="A160" s="72"/>
      <c r="B160" s="72"/>
      <c r="C160" s="58"/>
      <c r="D160" s="61"/>
      <c r="E160" s="62"/>
      <c r="F160" s="72"/>
      <c r="G160" s="72"/>
      <c r="H160" s="72"/>
    </row>
    <row r="161" spans="1:8" ht="15.75">
      <c r="A161" s="72"/>
      <c r="B161" s="72"/>
      <c r="C161" s="58"/>
      <c r="D161" s="61"/>
      <c r="E161" s="62"/>
      <c r="F161" s="72"/>
      <c r="G161" s="72"/>
      <c r="H161" s="72"/>
    </row>
    <row r="162" spans="1:8" ht="15.75">
      <c r="A162" s="72"/>
      <c r="B162" s="72"/>
      <c r="C162" s="58"/>
      <c r="D162" s="61"/>
      <c r="E162" s="62"/>
      <c r="F162" s="72"/>
      <c r="G162" s="72"/>
      <c r="H162" s="72"/>
    </row>
    <row r="163" spans="1:8" ht="15.75">
      <c r="A163" s="72"/>
      <c r="B163" s="72"/>
      <c r="C163" s="58"/>
      <c r="D163" s="61"/>
      <c r="E163" s="62"/>
      <c r="F163" s="72"/>
      <c r="G163" s="72"/>
      <c r="H163" s="72"/>
    </row>
    <row r="164" spans="1:8" ht="15.75">
      <c r="A164" s="72"/>
      <c r="B164" s="72"/>
      <c r="C164" s="58"/>
      <c r="D164" s="61"/>
      <c r="E164" s="62"/>
      <c r="F164" s="72"/>
      <c r="G164" s="72"/>
      <c r="H164" s="72"/>
    </row>
    <row r="165" spans="1:8" ht="15.75">
      <c r="A165" s="72"/>
      <c r="B165" s="72"/>
      <c r="C165" s="58"/>
      <c r="D165" s="61"/>
      <c r="E165" s="62"/>
      <c r="F165" s="72"/>
      <c r="G165" s="72"/>
      <c r="H165" s="72"/>
    </row>
    <row r="166" spans="1:8" ht="15.75">
      <c r="A166" s="72"/>
      <c r="B166" s="72"/>
      <c r="C166" s="58"/>
      <c r="D166" s="61"/>
      <c r="E166" s="62"/>
      <c r="F166" s="72"/>
      <c r="G166" s="72"/>
      <c r="H166" s="72"/>
    </row>
    <row r="167" spans="1:8" ht="15.75">
      <c r="A167" s="72"/>
      <c r="B167" s="72"/>
      <c r="C167" s="58"/>
      <c r="D167" s="61"/>
      <c r="E167" s="62"/>
      <c r="F167" s="72"/>
      <c r="G167" s="72"/>
      <c r="H167" s="72"/>
    </row>
    <row r="168" spans="1:8" ht="15.75">
      <c r="A168" s="72"/>
      <c r="B168" s="72"/>
      <c r="C168" s="58"/>
      <c r="D168" s="61"/>
      <c r="E168" s="62"/>
      <c r="F168" s="72"/>
      <c r="G168" s="72"/>
      <c r="H168" s="72"/>
    </row>
    <row r="169" spans="1:8" ht="15.75">
      <c r="A169" s="72"/>
      <c r="B169" s="72"/>
      <c r="C169" s="58"/>
      <c r="D169" s="61"/>
      <c r="E169" s="62"/>
      <c r="F169" s="72"/>
      <c r="G169" s="72"/>
      <c r="H169" s="72"/>
    </row>
    <row r="170" spans="1:8" ht="15.75">
      <c r="A170" s="72"/>
      <c r="B170" s="72"/>
      <c r="C170" s="58"/>
      <c r="D170" s="61"/>
      <c r="E170" s="62"/>
      <c r="F170" s="72"/>
      <c r="G170" s="72"/>
      <c r="H170" s="72"/>
    </row>
    <row r="171" spans="1:8" ht="15.75">
      <c r="A171" s="72"/>
      <c r="B171" s="72"/>
      <c r="C171" s="58"/>
      <c r="D171" s="61"/>
      <c r="E171" s="62"/>
      <c r="F171" s="72"/>
      <c r="G171" s="72"/>
      <c r="H171" s="72"/>
    </row>
    <row r="172" spans="1:8" ht="15.75">
      <c r="A172" s="72"/>
      <c r="B172" s="72"/>
      <c r="C172" s="58"/>
      <c r="D172" s="64"/>
      <c r="E172" s="62"/>
      <c r="F172" s="72"/>
      <c r="G172" s="72"/>
      <c r="H172" s="72"/>
    </row>
    <row r="173" spans="1:8" ht="15.75">
      <c r="A173" s="72"/>
      <c r="B173" s="72"/>
      <c r="C173" s="58"/>
      <c r="D173" s="64"/>
      <c r="E173" s="62"/>
      <c r="F173" s="72"/>
      <c r="G173" s="72"/>
      <c r="H173" s="72"/>
    </row>
    <row r="174" spans="1:8" ht="15.75">
      <c r="A174" s="72"/>
      <c r="B174" s="72"/>
      <c r="C174" s="58"/>
      <c r="D174" s="64"/>
      <c r="E174" s="62"/>
      <c r="F174" s="72"/>
      <c r="G174" s="72"/>
      <c r="H174" s="72"/>
    </row>
    <row r="175" spans="1:8" ht="15.75">
      <c r="A175" s="72"/>
      <c r="B175" s="72"/>
      <c r="C175" s="58"/>
      <c r="D175" s="64"/>
      <c r="E175" s="62"/>
      <c r="F175" s="72"/>
      <c r="G175" s="72"/>
      <c r="H175" s="72"/>
    </row>
    <row r="176" spans="1:8" ht="15.75">
      <c r="A176" s="72"/>
      <c r="B176" s="72"/>
      <c r="C176" s="58"/>
      <c r="D176" s="64"/>
      <c r="E176" s="62"/>
      <c r="F176" s="72"/>
      <c r="G176" s="72"/>
      <c r="H176" s="72"/>
    </row>
    <row r="177" spans="1:8" ht="15.75">
      <c r="A177" s="72"/>
      <c r="B177" s="72"/>
      <c r="C177" s="58"/>
      <c r="D177" s="61"/>
      <c r="E177" s="62"/>
      <c r="F177" s="72"/>
      <c r="G177" s="72"/>
      <c r="H177" s="72"/>
    </row>
    <row r="178" spans="1:8" ht="15.75">
      <c r="A178" s="72"/>
      <c r="B178" s="72"/>
      <c r="C178" s="58"/>
      <c r="D178" s="61"/>
      <c r="E178" s="62"/>
      <c r="F178" s="72"/>
      <c r="G178" s="72"/>
      <c r="H178" s="72"/>
    </row>
    <row r="179" spans="1:8" ht="15.75">
      <c r="A179" s="72"/>
      <c r="B179" s="72"/>
      <c r="C179" s="58"/>
      <c r="D179" s="61"/>
      <c r="E179" s="62"/>
      <c r="F179" s="72"/>
      <c r="G179" s="72"/>
      <c r="H179" s="72"/>
    </row>
    <row r="180" spans="1:8" ht="15.75">
      <c r="A180" s="72"/>
      <c r="B180" s="72"/>
      <c r="C180" s="58"/>
      <c r="D180" s="64"/>
      <c r="E180" s="62"/>
      <c r="F180" s="72"/>
      <c r="G180" s="72"/>
      <c r="H180" s="72"/>
    </row>
    <row r="181" spans="1:8" ht="15.75">
      <c r="A181" s="72"/>
      <c r="B181" s="72"/>
      <c r="C181" s="58"/>
      <c r="D181" s="64"/>
      <c r="E181" s="62"/>
      <c r="F181" s="72"/>
      <c r="G181" s="72"/>
      <c r="H181" s="72"/>
    </row>
    <row r="182" spans="1:8" ht="15.75">
      <c r="A182" s="72"/>
      <c r="B182" s="72"/>
      <c r="C182" s="58"/>
      <c r="D182" s="64"/>
      <c r="E182" s="62"/>
      <c r="F182" s="72"/>
      <c r="G182" s="72"/>
      <c r="H182" s="72"/>
    </row>
    <row r="183" spans="1:8" ht="15.75">
      <c r="A183" s="72"/>
      <c r="B183" s="72"/>
      <c r="C183" s="58"/>
      <c r="D183" s="64"/>
      <c r="E183" s="62"/>
      <c r="F183" s="72"/>
      <c r="G183" s="72"/>
      <c r="H183" s="72"/>
    </row>
    <row r="184" spans="1:8" ht="15.75">
      <c r="A184" s="72"/>
      <c r="B184" s="72"/>
      <c r="C184" s="58"/>
      <c r="D184" s="64"/>
      <c r="E184" s="62"/>
      <c r="F184" s="72"/>
      <c r="G184" s="72"/>
      <c r="H184" s="72"/>
    </row>
    <row r="185" spans="1:8" ht="15.75">
      <c r="A185" s="72"/>
      <c r="B185" s="72"/>
      <c r="C185" s="58"/>
      <c r="D185" s="64"/>
      <c r="E185" s="62"/>
      <c r="F185" s="72"/>
      <c r="G185" s="72"/>
      <c r="H185" s="72"/>
    </row>
    <row r="186" spans="1:8" ht="15.75">
      <c r="A186" s="72"/>
      <c r="B186" s="72"/>
      <c r="C186" s="58"/>
      <c r="D186" s="64"/>
      <c r="E186" s="62"/>
      <c r="F186" s="72"/>
      <c r="G186" s="72"/>
      <c r="H186" s="72"/>
    </row>
    <row r="187" spans="1:8" ht="15.75">
      <c r="A187" s="72"/>
      <c r="B187" s="72"/>
      <c r="C187" s="58"/>
      <c r="D187" s="64"/>
      <c r="E187" s="62"/>
      <c r="F187" s="72"/>
      <c r="G187" s="72"/>
      <c r="H187" s="72"/>
    </row>
    <row r="188" spans="1:8" ht="15.75">
      <c r="A188" s="72"/>
      <c r="B188" s="72"/>
      <c r="C188" s="58"/>
      <c r="D188" s="64"/>
      <c r="E188" s="62"/>
      <c r="F188" s="72"/>
      <c r="G188" s="72"/>
      <c r="H188" s="72"/>
    </row>
    <row r="189" spans="1:8">
      <c r="A189" s="72"/>
      <c r="B189" s="72"/>
      <c r="C189" s="58"/>
      <c r="D189" s="64"/>
      <c r="E189" s="65"/>
      <c r="F189" s="72"/>
      <c r="G189" s="72"/>
      <c r="H189" s="72"/>
    </row>
    <row r="190" spans="1:8" ht="15.75">
      <c r="A190" s="72"/>
      <c r="B190" s="72"/>
      <c r="C190" s="58"/>
      <c r="D190" s="64"/>
      <c r="E190" s="62"/>
      <c r="F190" s="72"/>
      <c r="G190" s="72"/>
      <c r="H190" s="72"/>
    </row>
    <row r="191" spans="1:8">
      <c r="A191" s="72"/>
      <c r="B191" s="72"/>
      <c r="C191" s="72"/>
      <c r="D191" s="72"/>
      <c r="E191" s="72"/>
      <c r="F191" s="72"/>
      <c r="G191" s="72"/>
      <c r="H191" s="72"/>
    </row>
    <row r="192" spans="1:8">
      <c r="A192" s="72"/>
      <c r="B192" s="72"/>
      <c r="C192" s="72"/>
      <c r="D192" s="72"/>
      <c r="E192" s="72"/>
      <c r="F192" s="72"/>
      <c r="G192" s="72"/>
      <c r="H192" s="72"/>
    </row>
    <row r="193" spans="1:8">
      <c r="A193" s="72"/>
      <c r="B193" s="72"/>
      <c r="C193" s="72"/>
      <c r="D193" s="72"/>
      <c r="E193" s="72"/>
      <c r="F193" s="72"/>
      <c r="G193" s="72"/>
      <c r="H193" s="72"/>
    </row>
    <row r="373" spans="7:8" ht="15.75" thickBot="1"/>
    <row r="374" spans="7:8" ht="15.75" thickBot="1">
      <c r="G374" s="10" t="s">
        <v>10</v>
      </c>
      <c r="H374" s="11" t="e">
        <f>SUM(#REF!+#REF!)</f>
        <v>#REF!</v>
      </c>
    </row>
    <row r="375" spans="7:8" ht="15.75" thickBot="1">
      <c r="G375" s="12" t="s">
        <v>11</v>
      </c>
      <c r="H375" s="11" t="e">
        <f>+H374*19%</f>
        <v>#REF!</v>
      </c>
    </row>
    <row r="376" spans="7:8" ht="15.75" thickBot="1">
      <c r="G376" s="10" t="s">
        <v>12</v>
      </c>
      <c r="H376" s="13" t="e">
        <f>+H374+H375</f>
        <v>#REF!</v>
      </c>
    </row>
  </sheetData>
  <mergeCells count="5">
    <mergeCell ref="A1:H1"/>
    <mergeCell ref="A2:H2"/>
    <mergeCell ref="A3:H4"/>
    <mergeCell ref="A5:H5"/>
    <mergeCell ref="A7:H7"/>
  </mergeCells>
  <printOptions horizontalCentered="1"/>
  <pageMargins left="0" right="0" top="0" bottom="0" header="0.31496062992125984" footer="0.31496062992125984"/>
  <pageSetup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0"/>
  <sheetViews>
    <sheetView topLeftCell="A36" workbookViewId="0">
      <selection sqref="A1:H57"/>
    </sheetView>
  </sheetViews>
  <sheetFormatPr baseColWidth="10" defaultRowHeight="15"/>
  <cols>
    <col min="1" max="1" width="11.7109375" customWidth="1"/>
    <col min="2" max="2" width="9.85546875" customWidth="1"/>
    <col min="3" max="3" width="85.140625" customWidth="1"/>
    <col min="4" max="4" width="6" customWidth="1"/>
    <col min="5" max="5" width="6.7109375" customWidth="1"/>
    <col min="6" max="6" width="11.7109375" customWidth="1"/>
    <col min="7" max="7" width="13.7109375" customWidth="1"/>
    <col min="8" max="8" width="17.42578125" customWidth="1"/>
  </cols>
  <sheetData>
    <row r="1" spans="1:8" ht="15" customHeight="1">
      <c r="A1" s="274" t="s">
        <v>505</v>
      </c>
      <c r="B1" s="275"/>
      <c r="C1" s="275"/>
      <c r="D1" s="275"/>
      <c r="E1" s="275"/>
      <c r="F1" s="275"/>
      <c r="G1" s="275"/>
      <c r="H1" s="276"/>
    </row>
    <row r="2" spans="1:8" ht="42.75" customHeight="1" thickBot="1">
      <c r="A2" s="291" t="s">
        <v>344</v>
      </c>
      <c r="B2" s="292"/>
      <c r="C2" s="292"/>
      <c r="D2" s="292"/>
      <c r="E2" s="292"/>
      <c r="F2" s="292"/>
      <c r="G2" s="292"/>
      <c r="H2" s="293"/>
    </row>
    <row r="3" spans="1:8" ht="15" customHeight="1">
      <c r="A3" s="280" t="s">
        <v>8</v>
      </c>
      <c r="B3" s="281"/>
      <c r="C3" s="281"/>
      <c r="D3" s="281"/>
      <c r="E3" s="281"/>
      <c r="F3" s="282"/>
      <c r="G3" s="281"/>
      <c r="H3" s="283"/>
    </row>
    <row r="4" spans="1:8" ht="15" customHeight="1" thickBot="1">
      <c r="A4" s="284"/>
      <c r="B4" s="285"/>
      <c r="C4" s="285"/>
      <c r="D4" s="285"/>
      <c r="E4" s="285"/>
      <c r="F4" s="286"/>
      <c r="G4" s="285"/>
      <c r="H4" s="287"/>
    </row>
    <row r="5" spans="1:8" ht="15" customHeight="1" thickBot="1">
      <c r="A5" s="288"/>
      <c r="B5" s="289"/>
      <c r="C5" s="289"/>
      <c r="D5" s="289"/>
      <c r="E5" s="289"/>
      <c r="F5" s="289"/>
      <c r="G5" s="289"/>
      <c r="H5" s="290"/>
    </row>
    <row r="6" spans="1:8" ht="24.95" customHeight="1" thickBot="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2" t="s">
        <v>5</v>
      </c>
      <c r="G6" s="2" t="s">
        <v>6</v>
      </c>
      <c r="H6" s="2" t="s">
        <v>7</v>
      </c>
    </row>
    <row r="7" spans="1:8" ht="15" customHeight="1">
      <c r="A7" s="294"/>
      <c r="B7" s="295"/>
      <c r="C7" s="295"/>
      <c r="D7" s="295"/>
      <c r="E7" s="295"/>
      <c r="F7" s="295"/>
      <c r="G7" s="295"/>
      <c r="H7" s="296"/>
    </row>
    <row r="8" spans="1:8" ht="15.75" thickBot="1">
      <c r="A8" s="75">
        <v>4</v>
      </c>
      <c r="B8" s="78"/>
      <c r="C8" s="78" t="s">
        <v>200</v>
      </c>
      <c r="D8" s="78"/>
      <c r="E8" s="78"/>
      <c r="F8" s="78"/>
      <c r="G8" s="78"/>
      <c r="H8" s="77"/>
    </row>
    <row r="9" spans="1:8" ht="15.75">
      <c r="A9" s="34" t="s">
        <v>201</v>
      </c>
      <c r="B9" s="17"/>
      <c r="C9" s="18" t="s">
        <v>506</v>
      </c>
      <c r="D9" s="221" t="s">
        <v>3</v>
      </c>
      <c r="E9" s="222">
        <v>13</v>
      </c>
      <c r="F9" s="17"/>
      <c r="G9" s="17"/>
      <c r="H9" s="35"/>
    </row>
    <row r="10" spans="1:8" ht="15.75">
      <c r="A10" s="34" t="s">
        <v>202</v>
      </c>
      <c r="B10" s="17"/>
      <c r="C10" s="18" t="s">
        <v>507</v>
      </c>
      <c r="D10" s="183" t="s">
        <v>3</v>
      </c>
      <c r="E10" s="184">
        <v>27</v>
      </c>
      <c r="F10" s="17"/>
      <c r="G10" s="17"/>
      <c r="H10" s="35"/>
    </row>
    <row r="11" spans="1:8" ht="15.75">
      <c r="A11" s="34" t="s">
        <v>203</v>
      </c>
      <c r="B11" s="17"/>
      <c r="C11" s="18" t="s">
        <v>508</v>
      </c>
      <c r="D11" s="183" t="s">
        <v>3</v>
      </c>
      <c r="E11" s="184">
        <v>43</v>
      </c>
      <c r="F11" s="17"/>
      <c r="G11" s="17"/>
      <c r="H11" s="35"/>
    </row>
    <row r="12" spans="1:8" ht="15.75">
      <c r="A12" s="34" t="s">
        <v>504</v>
      </c>
      <c r="B12" s="17"/>
      <c r="C12" s="19" t="s">
        <v>411</v>
      </c>
      <c r="D12" s="183" t="s">
        <v>3</v>
      </c>
      <c r="E12" s="184">
        <v>20</v>
      </c>
      <c r="F12" s="17"/>
      <c r="G12" s="17"/>
      <c r="H12" s="35"/>
    </row>
    <row r="13" spans="1:8" ht="15.75">
      <c r="A13" s="34" t="s">
        <v>204</v>
      </c>
      <c r="B13" s="17"/>
      <c r="C13" s="19" t="s">
        <v>509</v>
      </c>
      <c r="D13" s="183" t="s">
        <v>3</v>
      </c>
      <c r="E13" s="184">
        <v>37</v>
      </c>
      <c r="F13" s="17"/>
      <c r="G13" s="17"/>
      <c r="H13" s="35"/>
    </row>
    <row r="14" spans="1:8" ht="15.75">
      <c r="A14" s="34" t="s">
        <v>205</v>
      </c>
      <c r="B14" s="17"/>
      <c r="C14" s="19" t="s">
        <v>412</v>
      </c>
      <c r="D14" s="183" t="s">
        <v>3</v>
      </c>
      <c r="E14" s="184">
        <v>15</v>
      </c>
      <c r="F14" s="17"/>
      <c r="G14" s="17"/>
      <c r="H14" s="35"/>
    </row>
    <row r="15" spans="1:8" ht="15.75">
      <c r="A15" s="34" t="s">
        <v>206</v>
      </c>
      <c r="B15" s="17"/>
      <c r="C15" s="19" t="s">
        <v>413</v>
      </c>
      <c r="D15" s="183" t="s">
        <v>3</v>
      </c>
      <c r="E15" s="184">
        <v>25</v>
      </c>
      <c r="F15" s="17"/>
      <c r="G15" s="17"/>
      <c r="H15" s="35"/>
    </row>
    <row r="16" spans="1:8" ht="15.75">
      <c r="A16" s="34" t="s">
        <v>207</v>
      </c>
      <c r="B16" s="17"/>
      <c r="C16" s="19" t="s">
        <v>510</v>
      </c>
      <c r="D16" s="183" t="s">
        <v>3</v>
      </c>
      <c r="E16" s="184">
        <v>6</v>
      </c>
      <c r="F16" s="17"/>
      <c r="G16" s="17"/>
      <c r="H16" s="35"/>
    </row>
    <row r="17" spans="1:8" ht="15.75">
      <c r="A17" s="34" t="s">
        <v>208</v>
      </c>
      <c r="B17" s="17"/>
      <c r="C17" s="19" t="s">
        <v>416</v>
      </c>
      <c r="D17" s="183" t="s">
        <v>3</v>
      </c>
      <c r="E17" s="184">
        <v>14</v>
      </c>
      <c r="F17" s="17"/>
      <c r="G17" s="17"/>
      <c r="H17" s="35"/>
    </row>
    <row r="18" spans="1:8" ht="15.75">
      <c r="A18" s="34" t="s">
        <v>209</v>
      </c>
      <c r="B18" s="17"/>
      <c r="C18" s="19" t="s">
        <v>511</v>
      </c>
      <c r="D18" s="183" t="s">
        <v>3</v>
      </c>
      <c r="E18" s="184">
        <v>4</v>
      </c>
      <c r="F18" s="17"/>
      <c r="G18" s="17"/>
      <c r="H18" s="35"/>
    </row>
    <row r="19" spans="1:8" ht="15.75">
      <c r="A19" s="34" t="s">
        <v>210</v>
      </c>
      <c r="B19" s="17"/>
      <c r="C19" s="19" t="s">
        <v>512</v>
      </c>
      <c r="D19" s="183" t="s">
        <v>3</v>
      </c>
      <c r="E19" s="184">
        <v>23</v>
      </c>
      <c r="F19" s="17"/>
      <c r="G19" s="17"/>
      <c r="H19" s="35"/>
    </row>
    <row r="20" spans="1:8" ht="15.75">
      <c r="A20" s="34" t="s">
        <v>211</v>
      </c>
      <c r="B20" s="17"/>
      <c r="C20" s="19" t="s">
        <v>513</v>
      </c>
      <c r="D20" s="183" t="s">
        <v>3</v>
      </c>
      <c r="E20" s="184">
        <v>1</v>
      </c>
      <c r="F20" s="17"/>
      <c r="G20" s="17"/>
      <c r="H20" s="35"/>
    </row>
    <row r="21" spans="1:8" ht="15.75">
      <c r="A21" s="34" t="s">
        <v>212</v>
      </c>
      <c r="B21" s="17"/>
      <c r="C21" s="19" t="s">
        <v>514</v>
      </c>
      <c r="D21" s="183" t="s">
        <v>3</v>
      </c>
      <c r="E21" s="184">
        <v>2</v>
      </c>
      <c r="F21" s="17"/>
      <c r="G21" s="17"/>
      <c r="H21" s="35"/>
    </row>
    <row r="22" spans="1:8" ht="15.75">
      <c r="A22" s="34" t="s">
        <v>213</v>
      </c>
      <c r="B22" s="17"/>
      <c r="C22" s="19" t="s">
        <v>515</v>
      </c>
      <c r="D22" s="183" t="s">
        <v>3</v>
      </c>
      <c r="E22" s="184">
        <v>8</v>
      </c>
      <c r="F22" s="17"/>
      <c r="G22" s="17"/>
      <c r="H22" s="35"/>
    </row>
    <row r="23" spans="1:8" ht="15.75">
      <c r="A23" s="34" t="s">
        <v>214</v>
      </c>
      <c r="B23" s="17"/>
      <c r="C23" s="19" t="s">
        <v>422</v>
      </c>
      <c r="D23" s="183" t="s">
        <v>3</v>
      </c>
      <c r="E23" s="184">
        <v>3</v>
      </c>
      <c r="F23" s="17"/>
      <c r="G23" s="17"/>
      <c r="H23" s="35"/>
    </row>
    <row r="24" spans="1:8" ht="15.75">
      <c r="A24" s="34" t="s">
        <v>215</v>
      </c>
      <c r="B24" s="17"/>
      <c r="C24" s="19" t="s">
        <v>516</v>
      </c>
      <c r="D24" s="183" t="s">
        <v>3</v>
      </c>
      <c r="E24" s="184">
        <v>3</v>
      </c>
      <c r="F24" s="17"/>
      <c r="G24" s="17"/>
      <c r="H24" s="35"/>
    </row>
    <row r="25" spans="1:8" ht="15.75">
      <c r="A25" s="34" t="s">
        <v>216</v>
      </c>
      <c r="B25" s="17"/>
      <c r="C25" s="106" t="s">
        <v>480</v>
      </c>
      <c r="D25" s="183" t="s">
        <v>3</v>
      </c>
      <c r="E25" s="184">
        <v>22</v>
      </c>
      <c r="F25" s="17"/>
      <c r="G25" s="17"/>
      <c r="H25" s="35"/>
    </row>
    <row r="26" spans="1:8" ht="15.75">
      <c r="A26" s="34" t="s">
        <v>217</v>
      </c>
      <c r="B26" s="17"/>
      <c r="C26" s="19" t="s">
        <v>481</v>
      </c>
      <c r="D26" s="183" t="s">
        <v>3</v>
      </c>
      <c r="E26" s="184">
        <v>3</v>
      </c>
      <c r="F26" s="17"/>
      <c r="G26" s="17"/>
      <c r="H26" s="35"/>
    </row>
    <row r="27" spans="1:8" ht="15.75">
      <c r="A27" s="34" t="s">
        <v>218</v>
      </c>
      <c r="B27" s="17"/>
      <c r="C27" s="19" t="s">
        <v>517</v>
      </c>
      <c r="D27" s="183" t="s">
        <v>3</v>
      </c>
      <c r="E27" s="184">
        <v>17</v>
      </c>
      <c r="F27" s="17"/>
      <c r="G27" s="17"/>
      <c r="H27" s="35"/>
    </row>
    <row r="28" spans="1:8" ht="15.75">
      <c r="A28" s="34" t="s">
        <v>219</v>
      </c>
      <c r="B28" s="17"/>
      <c r="C28" s="19" t="s">
        <v>518</v>
      </c>
      <c r="D28" s="183" t="s">
        <v>3</v>
      </c>
      <c r="E28" s="184">
        <v>6</v>
      </c>
      <c r="F28" s="17"/>
      <c r="G28" s="17"/>
      <c r="H28" s="35"/>
    </row>
    <row r="29" spans="1:8" ht="15.75">
      <c r="A29" s="34" t="s">
        <v>220</v>
      </c>
      <c r="B29" s="17"/>
      <c r="C29" s="19" t="s">
        <v>519</v>
      </c>
      <c r="D29" s="183" t="s">
        <v>3</v>
      </c>
      <c r="E29" s="184">
        <v>3</v>
      </c>
      <c r="F29" s="17"/>
      <c r="G29" s="17"/>
      <c r="H29" s="35"/>
    </row>
    <row r="30" spans="1:8" ht="15.75">
      <c r="A30" s="34" t="s">
        <v>221</v>
      </c>
      <c r="B30" s="17"/>
      <c r="C30" s="19" t="s">
        <v>430</v>
      </c>
      <c r="D30" s="183" t="s">
        <v>3</v>
      </c>
      <c r="E30" s="184">
        <v>5</v>
      </c>
      <c r="F30" s="17"/>
      <c r="G30" s="17"/>
      <c r="H30" s="35"/>
    </row>
    <row r="31" spans="1:8" ht="15.75">
      <c r="A31" s="34" t="s">
        <v>222</v>
      </c>
      <c r="B31" s="17"/>
      <c r="C31" s="19" t="s">
        <v>520</v>
      </c>
      <c r="D31" s="183" t="s">
        <v>3</v>
      </c>
      <c r="E31" s="184">
        <v>30</v>
      </c>
      <c r="F31" s="17"/>
      <c r="G31" s="17"/>
      <c r="H31" s="35"/>
    </row>
    <row r="32" spans="1:8" ht="15.75">
      <c r="A32" s="34" t="s">
        <v>223</v>
      </c>
      <c r="B32" s="17"/>
      <c r="C32" s="19" t="s">
        <v>432</v>
      </c>
      <c r="D32" s="183" t="s">
        <v>3</v>
      </c>
      <c r="E32" s="184">
        <v>44</v>
      </c>
      <c r="F32" s="17"/>
      <c r="G32" s="17"/>
      <c r="H32" s="35"/>
    </row>
    <row r="33" spans="1:8" ht="15.75">
      <c r="A33" s="34" t="s">
        <v>224</v>
      </c>
      <c r="B33" s="17"/>
      <c r="C33" s="19" t="s">
        <v>521</v>
      </c>
      <c r="D33" s="183" t="s">
        <v>3</v>
      </c>
      <c r="E33" s="184">
        <v>1</v>
      </c>
      <c r="F33" s="17"/>
      <c r="G33" s="17"/>
      <c r="H33" s="35"/>
    </row>
    <row r="34" spans="1:8" ht="15.75">
      <c r="A34" s="34" t="s">
        <v>225</v>
      </c>
      <c r="B34" s="17"/>
      <c r="C34" s="19" t="s">
        <v>522</v>
      </c>
      <c r="D34" s="183" t="s">
        <v>3</v>
      </c>
      <c r="E34" s="184">
        <v>21</v>
      </c>
      <c r="F34" s="17"/>
      <c r="G34" s="17"/>
      <c r="H34" s="35"/>
    </row>
    <row r="35" spans="1:8" ht="15.75">
      <c r="A35" s="34" t="s">
        <v>226</v>
      </c>
      <c r="B35" s="17"/>
      <c r="C35" s="19" t="s">
        <v>439</v>
      </c>
      <c r="D35" s="183" t="s">
        <v>3</v>
      </c>
      <c r="E35" s="184">
        <v>9</v>
      </c>
      <c r="F35" s="17"/>
      <c r="G35" s="17"/>
      <c r="H35" s="35"/>
    </row>
    <row r="36" spans="1:8" ht="15.75">
      <c r="A36" s="34" t="s">
        <v>227</v>
      </c>
      <c r="B36" s="17"/>
      <c r="C36" s="19" t="s">
        <v>523</v>
      </c>
      <c r="D36" s="183" t="s">
        <v>3</v>
      </c>
      <c r="E36" s="184">
        <v>1</v>
      </c>
      <c r="F36" s="17"/>
      <c r="G36" s="17"/>
      <c r="H36" s="35"/>
    </row>
    <row r="37" spans="1:8" ht="15.75">
      <c r="A37" s="34" t="s">
        <v>228</v>
      </c>
      <c r="B37" s="17"/>
      <c r="C37" s="19" t="s">
        <v>524</v>
      </c>
      <c r="D37" s="183" t="s">
        <v>3</v>
      </c>
      <c r="E37" s="184">
        <v>39</v>
      </c>
      <c r="F37" s="17"/>
      <c r="G37" s="17"/>
      <c r="H37" s="35"/>
    </row>
    <row r="38" spans="1:8" ht="15.75">
      <c r="A38" s="34" t="s">
        <v>229</v>
      </c>
      <c r="B38" s="17"/>
      <c r="C38" s="19" t="s">
        <v>444</v>
      </c>
      <c r="D38" s="183" t="s">
        <v>3</v>
      </c>
      <c r="E38" s="184">
        <v>6</v>
      </c>
      <c r="F38" s="17"/>
      <c r="G38" s="17"/>
      <c r="H38" s="35"/>
    </row>
    <row r="39" spans="1:8" ht="15.75">
      <c r="A39" s="34" t="s">
        <v>230</v>
      </c>
      <c r="B39" s="17"/>
      <c r="C39" s="19" t="s">
        <v>525</v>
      </c>
      <c r="D39" s="183" t="s">
        <v>3</v>
      </c>
      <c r="E39" s="239">
        <v>1</v>
      </c>
      <c r="F39" s="17"/>
      <c r="G39" s="17"/>
      <c r="H39" s="35"/>
    </row>
    <row r="40" spans="1:8" ht="15.75">
      <c r="A40" s="34" t="s">
        <v>231</v>
      </c>
      <c r="B40" s="17"/>
      <c r="C40" s="19" t="s">
        <v>580</v>
      </c>
      <c r="D40" s="183" t="s">
        <v>3</v>
      </c>
      <c r="E40" s="239">
        <v>1</v>
      </c>
      <c r="F40" s="17"/>
      <c r="G40" s="17"/>
      <c r="H40" s="35"/>
    </row>
    <row r="41" spans="1:8" ht="15.75">
      <c r="A41" s="34" t="s">
        <v>232</v>
      </c>
      <c r="B41" s="17"/>
      <c r="C41" s="19" t="s">
        <v>586</v>
      </c>
      <c r="D41" s="183" t="s">
        <v>3</v>
      </c>
      <c r="E41" s="239">
        <v>4</v>
      </c>
      <c r="F41" s="17"/>
      <c r="G41" s="17"/>
      <c r="H41" s="35"/>
    </row>
    <row r="42" spans="1:8" ht="15.75">
      <c r="A42" s="34" t="s">
        <v>233</v>
      </c>
      <c r="B42" s="17"/>
      <c r="C42" s="19" t="s">
        <v>446</v>
      </c>
      <c r="D42" s="183" t="s">
        <v>3</v>
      </c>
      <c r="E42" s="239">
        <v>4</v>
      </c>
      <c r="F42" s="17"/>
      <c r="G42" s="17"/>
      <c r="H42" s="35"/>
    </row>
    <row r="43" spans="1:8" ht="16.5" thickBot="1">
      <c r="A43" s="34" t="s">
        <v>234</v>
      </c>
      <c r="B43" s="17"/>
      <c r="C43" s="19" t="s">
        <v>526</v>
      </c>
      <c r="D43" s="186" t="s">
        <v>3</v>
      </c>
      <c r="E43" s="187">
        <v>1</v>
      </c>
      <c r="F43" s="17"/>
      <c r="G43" s="17"/>
      <c r="H43" s="35"/>
    </row>
    <row r="44" spans="1:8" ht="15.75">
      <c r="A44" s="34" t="s">
        <v>235</v>
      </c>
      <c r="B44" s="17"/>
      <c r="C44" s="19" t="s">
        <v>448</v>
      </c>
      <c r="D44" s="183" t="s">
        <v>3</v>
      </c>
      <c r="E44" s="184">
        <v>1</v>
      </c>
      <c r="F44" s="17"/>
      <c r="G44" s="17"/>
      <c r="H44" s="35"/>
    </row>
    <row r="45" spans="1:8" ht="16.5" thickBot="1">
      <c r="A45" s="34" t="s">
        <v>236</v>
      </c>
      <c r="B45" s="17"/>
      <c r="C45" s="19" t="s">
        <v>527</v>
      </c>
      <c r="D45" s="186" t="s">
        <v>3</v>
      </c>
      <c r="E45" s="187">
        <v>1</v>
      </c>
      <c r="F45" s="17"/>
      <c r="G45" s="17"/>
      <c r="H45" s="35"/>
    </row>
    <row r="46" spans="1:8" ht="15.75">
      <c r="A46" s="34" t="s">
        <v>237</v>
      </c>
      <c r="B46" s="17"/>
      <c r="C46" s="19" t="s">
        <v>587</v>
      </c>
      <c r="D46" s="188" t="s">
        <v>3</v>
      </c>
      <c r="E46" s="184">
        <v>1</v>
      </c>
      <c r="F46" s="17"/>
      <c r="G46" s="17"/>
      <c r="H46" s="35"/>
    </row>
    <row r="47" spans="1:8" ht="12.75" customHeight="1">
      <c r="A47" s="34" t="s">
        <v>238</v>
      </c>
      <c r="B47" s="17"/>
      <c r="C47" s="244" t="s">
        <v>528</v>
      </c>
      <c r="D47" s="188" t="s">
        <v>3</v>
      </c>
      <c r="E47" s="184">
        <v>1</v>
      </c>
      <c r="F47" s="17"/>
      <c r="G47" s="17"/>
      <c r="H47" s="35"/>
    </row>
    <row r="48" spans="1:8" ht="14.25" customHeight="1">
      <c r="A48" s="34" t="s">
        <v>239</v>
      </c>
      <c r="B48" s="17"/>
      <c r="C48" s="19" t="s">
        <v>495</v>
      </c>
      <c r="D48" s="188" t="s">
        <v>3</v>
      </c>
      <c r="E48" s="184">
        <v>2</v>
      </c>
      <c r="F48" s="17"/>
      <c r="G48" s="17"/>
      <c r="H48" s="35"/>
    </row>
    <row r="49" spans="1:8" ht="15.75">
      <c r="A49" s="34" t="s">
        <v>240</v>
      </c>
      <c r="B49" s="17"/>
      <c r="C49" s="19" t="s">
        <v>529</v>
      </c>
      <c r="D49" s="183" t="s">
        <v>3</v>
      </c>
      <c r="E49" s="184">
        <v>2</v>
      </c>
      <c r="F49" s="17"/>
      <c r="G49" s="17"/>
      <c r="H49" s="35"/>
    </row>
    <row r="50" spans="1:8" ht="15.75">
      <c r="A50" s="34" t="s">
        <v>241</v>
      </c>
      <c r="B50" s="17"/>
      <c r="C50" s="19" t="s">
        <v>530</v>
      </c>
      <c r="D50" s="183" t="s">
        <v>3</v>
      </c>
      <c r="E50" s="184">
        <v>1</v>
      </c>
      <c r="F50" s="17"/>
      <c r="G50" s="17"/>
      <c r="H50" s="35"/>
    </row>
    <row r="51" spans="1:8" ht="15.75">
      <c r="A51" s="34" t="s">
        <v>242</v>
      </c>
      <c r="B51" s="17"/>
      <c r="C51" s="19" t="s">
        <v>531</v>
      </c>
      <c r="D51" s="240" t="s">
        <v>3</v>
      </c>
      <c r="E51" s="184">
        <v>4</v>
      </c>
      <c r="F51" s="17"/>
      <c r="G51" s="17"/>
      <c r="H51" s="35"/>
    </row>
    <row r="52" spans="1:8" ht="15.75">
      <c r="A52" s="34" t="s">
        <v>243</v>
      </c>
      <c r="B52" s="17"/>
      <c r="C52" s="241" t="s">
        <v>532</v>
      </c>
      <c r="D52" s="242" t="s">
        <v>19</v>
      </c>
      <c r="E52" s="243">
        <v>3</v>
      </c>
      <c r="F52" s="17"/>
      <c r="G52" s="17"/>
      <c r="H52" s="35"/>
    </row>
    <row r="53" spans="1:8" ht="16.5" thickBot="1">
      <c r="A53" s="34" t="s">
        <v>244</v>
      </c>
      <c r="B53" s="15"/>
      <c r="C53" s="241" t="s">
        <v>563</v>
      </c>
      <c r="D53" s="242" t="s">
        <v>3</v>
      </c>
      <c r="E53" s="239">
        <v>13</v>
      </c>
      <c r="F53" s="6"/>
      <c r="G53" s="16"/>
      <c r="H53" s="14"/>
    </row>
    <row r="54" spans="1:8" ht="15.75" thickBot="1">
      <c r="A54" s="34" t="s">
        <v>569</v>
      </c>
      <c r="B54" s="15"/>
      <c r="C54" s="195" t="s">
        <v>583</v>
      </c>
      <c r="D54" s="196" t="s">
        <v>3</v>
      </c>
      <c r="E54" s="197">
        <v>4</v>
      </c>
      <c r="F54" s="6"/>
      <c r="G54" s="16"/>
      <c r="H54" s="14"/>
    </row>
    <row r="55" spans="1:8" ht="15.75" thickBot="1">
      <c r="A55" s="38"/>
      <c r="B55" s="39"/>
      <c r="C55" s="39"/>
      <c r="D55" s="39"/>
      <c r="E55" s="39"/>
      <c r="F55" s="40"/>
      <c r="G55" s="41" t="s">
        <v>10</v>
      </c>
      <c r="H55" s="42"/>
    </row>
    <row r="56" spans="1:8" ht="15.75" thickBot="1">
      <c r="A56" s="43"/>
      <c r="B56" s="32"/>
      <c r="C56" s="32"/>
      <c r="D56" s="32"/>
      <c r="E56" s="32"/>
      <c r="F56" s="44"/>
      <c r="G56" s="45" t="s">
        <v>11</v>
      </c>
      <c r="H56" s="46"/>
    </row>
    <row r="57" spans="1:8" ht="15.75" thickBot="1">
      <c r="A57" s="47"/>
      <c r="B57" s="48"/>
      <c r="C57" s="48"/>
      <c r="D57" s="48"/>
      <c r="E57" s="48"/>
      <c r="F57" s="49"/>
      <c r="G57" s="73" t="s">
        <v>12</v>
      </c>
      <c r="H57" s="74"/>
    </row>
    <row r="237" spans="7:8" ht="15.75" thickBot="1"/>
    <row r="238" spans="7:8" ht="15.75" thickBot="1">
      <c r="G238" s="10" t="s">
        <v>10</v>
      </c>
      <c r="H238" s="11" t="e">
        <f>SUM(#REF!+#REF!)</f>
        <v>#REF!</v>
      </c>
    </row>
    <row r="239" spans="7:8" ht="15.75" thickBot="1">
      <c r="G239" s="12" t="s">
        <v>11</v>
      </c>
      <c r="H239" s="11" t="e">
        <f>+H238*19%</f>
        <v>#REF!</v>
      </c>
    </row>
    <row r="240" spans="7:8" ht="15.75" thickBot="1">
      <c r="G240" s="10" t="s">
        <v>12</v>
      </c>
      <c r="H240" s="13" t="e">
        <f>+H238+H239</f>
        <v>#REF!</v>
      </c>
    </row>
  </sheetData>
  <mergeCells count="5">
    <mergeCell ref="A1:H1"/>
    <mergeCell ref="A2:H2"/>
    <mergeCell ref="A3:H4"/>
    <mergeCell ref="A5:H5"/>
    <mergeCell ref="A7:H7"/>
  </mergeCells>
  <printOptions horizontalCentered="1"/>
  <pageMargins left="0" right="0" top="0" bottom="0" header="0.31496062992125984" footer="0.31496062992125984"/>
  <pageSetup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5"/>
  <sheetViews>
    <sheetView topLeftCell="A67" workbookViewId="0">
      <selection activeCell="C88" sqref="C88"/>
    </sheetView>
  </sheetViews>
  <sheetFormatPr baseColWidth="10" defaultRowHeight="15"/>
  <cols>
    <col min="1" max="1" width="11.7109375" customWidth="1"/>
    <col min="2" max="2" width="9.85546875" customWidth="1"/>
    <col min="3" max="3" width="85.140625" customWidth="1"/>
    <col min="4" max="4" width="6" customWidth="1"/>
    <col min="5" max="5" width="6.7109375" customWidth="1"/>
    <col min="6" max="6" width="11.7109375" customWidth="1"/>
    <col min="7" max="7" width="13.7109375" customWidth="1"/>
    <col min="8" max="8" width="17.42578125" customWidth="1"/>
  </cols>
  <sheetData>
    <row r="1" spans="1:8" ht="15" customHeight="1">
      <c r="A1" s="274" t="s">
        <v>346</v>
      </c>
      <c r="B1" s="275"/>
      <c r="C1" s="275"/>
      <c r="D1" s="275"/>
      <c r="E1" s="275"/>
      <c r="F1" s="275"/>
      <c r="G1" s="275"/>
      <c r="H1" s="276"/>
    </row>
    <row r="2" spans="1:8" ht="33.75" customHeight="1" thickBot="1">
      <c r="A2" s="277" t="s">
        <v>343</v>
      </c>
      <c r="B2" s="278"/>
      <c r="C2" s="278"/>
      <c r="D2" s="278"/>
      <c r="E2" s="278"/>
      <c r="F2" s="278"/>
      <c r="G2" s="278"/>
      <c r="H2" s="279"/>
    </row>
    <row r="3" spans="1:8" ht="15" customHeight="1">
      <c r="A3" s="280" t="s">
        <v>8</v>
      </c>
      <c r="B3" s="281"/>
      <c r="C3" s="281"/>
      <c r="D3" s="281"/>
      <c r="E3" s="281"/>
      <c r="F3" s="282"/>
      <c r="G3" s="281"/>
      <c r="H3" s="283"/>
    </row>
    <row r="4" spans="1:8" ht="15" customHeight="1" thickBot="1">
      <c r="A4" s="284"/>
      <c r="B4" s="285"/>
      <c r="C4" s="285"/>
      <c r="D4" s="285"/>
      <c r="E4" s="285"/>
      <c r="F4" s="286"/>
      <c r="G4" s="285"/>
      <c r="H4" s="287"/>
    </row>
    <row r="5" spans="1:8" ht="15" customHeight="1" thickBot="1">
      <c r="A5" s="288"/>
      <c r="B5" s="289"/>
      <c r="C5" s="289"/>
      <c r="D5" s="289"/>
      <c r="E5" s="289"/>
      <c r="F5" s="289"/>
      <c r="G5" s="289"/>
      <c r="H5" s="290"/>
    </row>
    <row r="6" spans="1:8" ht="24.95" customHeight="1" thickBot="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2" t="s">
        <v>5</v>
      </c>
      <c r="G6" s="2" t="s">
        <v>6</v>
      </c>
      <c r="H6" s="2" t="s">
        <v>7</v>
      </c>
    </row>
    <row r="7" spans="1:8" ht="15" customHeight="1">
      <c r="A7" s="294"/>
      <c r="B7" s="295"/>
      <c r="C7" s="295"/>
      <c r="D7" s="295"/>
      <c r="E7" s="295"/>
      <c r="F7" s="295"/>
      <c r="G7" s="295"/>
      <c r="H7" s="296"/>
    </row>
    <row r="8" spans="1:8">
      <c r="A8" s="79">
        <v>5</v>
      </c>
      <c r="B8" s="80"/>
      <c r="C8" s="80" t="s">
        <v>245</v>
      </c>
      <c r="D8" s="80"/>
      <c r="E8" s="80"/>
      <c r="F8" s="80"/>
      <c r="G8" s="80"/>
      <c r="H8" s="81"/>
    </row>
    <row r="9" spans="1:8" ht="15.75">
      <c r="A9" s="34" t="s">
        <v>246</v>
      </c>
      <c r="B9" s="17"/>
      <c r="C9" s="225" t="s">
        <v>533</v>
      </c>
      <c r="D9" s="226" t="s">
        <v>3</v>
      </c>
      <c r="E9" s="227">
        <v>40</v>
      </c>
      <c r="F9" s="17"/>
      <c r="G9" s="17"/>
      <c r="H9" s="35"/>
    </row>
    <row r="10" spans="1:8" ht="15.75">
      <c r="A10" s="34" t="s">
        <v>247</v>
      </c>
      <c r="B10" s="17"/>
      <c r="C10" s="225" t="s">
        <v>534</v>
      </c>
      <c r="D10" s="228" t="s">
        <v>3</v>
      </c>
      <c r="E10" s="229">
        <v>28</v>
      </c>
      <c r="F10" s="17"/>
      <c r="G10" s="17"/>
      <c r="H10" s="35"/>
    </row>
    <row r="11" spans="1:8" ht="15.75">
      <c r="A11" s="34" t="s">
        <v>248</v>
      </c>
      <c r="B11" s="17"/>
      <c r="C11" s="225" t="s">
        <v>535</v>
      </c>
      <c r="D11" s="228" t="s">
        <v>3</v>
      </c>
      <c r="E11" s="229">
        <v>58</v>
      </c>
      <c r="F11" s="17"/>
      <c r="G11" s="17"/>
      <c r="H11" s="35"/>
    </row>
    <row r="12" spans="1:8" ht="15.75">
      <c r="A12" s="34" t="s">
        <v>249</v>
      </c>
      <c r="B12" s="17"/>
      <c r="C12" s="106" t="s">
        <v>536</v>
      </c>
      <c r="D12" s="228" t="s">
        <v>3</v>
      </c>
      <c r="E12" s="229">
        <v>7</v>
      </c>
      <c r="F12" s="17"/>
      <c r="G12" s="17"/>
      <c r="H12" s="35"/>
    </row>
    <row r="13" spans="1:8" ht="15.75">
      <c r="A13" s="34" t="s">
        <v>250</v>
      </c>
      <c r="B13" s="17"/>
      <c r="C13" s="106" t="s">
        <v>590</v>
      </c>
      <c r="D13" s="228" t="s">
        <v>3</v>
      </c>
      <c r="E13" s="229">
        <v>107</v>
      </c>
      <c r="F13" s="17"/>
      <c r="G13" s="17"/>
      <c r="H13" s="35"/>
    </row>
    <row r="14" spans="1:8" ht="15.75">
      <c r="A14" s="34" t="s">
        <v>251</v>
      </c>
      <c r="B14" s="17"/>
      <c r="C14" s="106" t="s">
        <v>412</v>
      </c>
      <c r="D14" s="228" t="s">
        <v>3</v>
      </c>
      <c r="E14" s="229">
        <v>8</v>
      </c>
      <c r="F14" s="17"/>
      <c r="G14" s="17"/>
      <c r="H14" s="35"/>
    </row>
    <row r="15" spans="1:8" ht="15.75">
      <c r="A15" s="34" t="s">
        <v>252</v>
      </c>
      <c r="B15" s="17"/>
      <c r="C15" s="106" t="s">
        <v>413</v>
      </c>
      <c r="D15" s="228" t="s">
        <v>3</v>
      </c>
      <c r="E15" s="229">
        <v>58</v>
      </c>
      <c r="F15" s="17"/>
      <c r="G15" s="17"/>
      <c r="H15" s="35"/>
    </row>
    <row r="16" spans="1:8" ht="15.75">
      <c r="A16" s="34" t="s">
        <v>253</v>
      </c>
      <c r="B16" s="17"/>
      <c r="C16" s="106" t="s">
        <v>537</v>
      </c>
      <c r="D16" s="228" t="s">
        <v>3</v>
      </c>
      <c r="E16" s="229">
        <v>48</v>
      </c>
      <c r="F16" s="17"/>
      <c r="G16" s="17"/>
      <c r="H16" s="35"/>
    </row>
    <row r="17" spans="1:8" ht="15.75">
      <c r="A17" s="34" t="s">
        <v>254</v>
      </c>
      <c r="B17" s="17"/>
      <c r="C17" s="106" t="s">
        <v>415</v>
      </c>
      <c r="D17" s="228" t="s">
        <v>3</v>
      </c>
      <c r="E17" s="229">
        <v>6</v>
      </c>
      <c r="F17" s="17"/>
      <c r="G17" s="17"/>
      <c r="H17" s="35"/>
    </row>
    <row r="18" spans="1:8" ht="15.75">
      <c r="A18" s="34" t="s">
        <v>255</v>
      </c>
      <c r="B18" s="17"/>
      <c r="C18" s="106" t="s">
        <v>416</v>
      </c>
      <c r="D18" s="228" t="s">
        <v>3</v>
      </c>
      <c r="E18" s="229">
        <v>5</v>
      </c>
      <c r="F18" s="17"/>
      <c r="G18" s="17"/>
      <c r="H18" s="35"/>
    </row>
    <row r="19" spans="1:8" ht="15.75">
      <c r="A19" s="34" t="s">
        <v>256</v>
      </c>
      <c r="B19" s="17"/>
      <c r="C19" s="106" t="s">
        <v>538</v>
      </c>
      <c r="D19" s="228" t="s">
        <v>3</v>
      </c>
      <c r="E19" s="229">
        <v>10</v>
      </c>
      <c r="F19" s="17"/>
      <c r="G19" s="17"/>
      <c r="H19" s="35"/>
    </row>
    <row r="20" spans="1:8" ht="15.75">
      <c r="A20" s="34" t="s">
        <v>257</v>
      </c>
      <c r="B20" s="17"/>
      <c r="C20" s="106" t="s">
        <v>511</v>
      </c>
      <c r="D20" s="228" t="s">
        <v>3</v>
      </c>
      <c r="E20" s="229">
        <v>1</v>
      </c>
      <c r="F20" s="17"/>
      <c r="G20" s="17"/>
      <c r="H20" s="35"/>
    </row>
    <row r="21" spans="1:8" ht="15.75">
      <c r="A21" s="34" t="s">
        <v>258</v>
      </c>
      <c r="B21" s="17"/>
      <c r="C21" s="106" t="s">
        <v>588</v>
      </c>
      <c r="D21" s="228" t="s">
        <v>3</v>
      </c>
      <c r="E21" s="229">
        <v>84</v>
      </c>
      <c r="F21" s="17"/>
      <c r="G21" s="17"/>
      <c r="H21" s="35"/>
    </row>
    <row r="22" spans="1:8" ht="15.75">
      <c r="A22" s="34" t="s">
        <v>259</v>
      </c>
      <c r="B22" s="17"/>
      <c r="C22" s="106" t="s">
        <v>539</v>
      </c>
      <c r="D22" s="228" t="s">
        <v>3</v>
      </c>
      <c r="E22" s="229">
        <v>2</v>
      </c>
      <c r="F22" s="17"/>
      <c r="G22" s="17"/>
      <c r="H22" s="35"/>
    </row>
    <row r="23" spans="1:8" ht="15.75">
      <c r="A23" s="34" t="s">
        <v>260</v>
      </c>
      <c r="B23" s="17"/>
      <c r="C23" s="106" t="s">
        <v>540</v>
      </c>
      <c r="D23" s="228" t="s">
        <v>3</v>
      </c>
      <c r="E23" s="229">
        <v>2</v>
      </c>
      <c r="F23" s="17"/>
      <c r="G23" s="17"/>
      <c r="H23" s="35"/>
    </row>
    <row r="24" spans="1:8" ht="15.75">
      <c r="A24" s="34" t="s">
        <v>261</v>
      </c>
      <c r="B24" s="17"/>
      <c r="C24" s="106" t="s">
        <v>541</v>
      </c>
      <c r="D24" s="228" t="s">
        <v>3</v>
      </c>
      <c r="E24" s="229">
        <v>5</v>
      </c>
      <c r="F24" s="17"/>
      <c r="G24" s="17"/>
      <c r="H24" s="35"/>
    </row>
    <row r="25" spans="1:8" ht="15.75">
      <c r="A25" s="34" t="s">
        <v>262</v>
      </c>
      <c r="B25" s="17"/>
      <c r="C25" s="106" t="s">
        <v>422</v>
      </c>
      <c r="D25" s="228" t="s">
        <v>3</v>
      </c>
      <c r="E25" s="229">
        <v>7</v>
      </c>
      <c r="F25" s="17"/>
      <c r="G25" s="17"/>
      <c r="H25" s="35"/>
    </row>
    <row r="26" spans="1:8" ht="15.75">
      <c r="A26" s="34" t="s">
        <v>263</v>
      </c>
      <c r="B26" s="17"/>
      <c r="C26" s="106" t="s">
        <v>542</v>
      </c>
      <c r="D26" s="228" t="s">
        <v>3</v>
      </c>
      <c r="E26" s="229">
        <v>4</v>
      </c>
      <c r="F26" s="17"/>
      <c r="G26" s="17"/>
      <c r="H26" s="35"/>
    </row>
    <row r="27" spans="1:8" ht="15.75">
      <c r="A27" s="34" t="s">
        <v>264</v>
      </c>
      <c r="B27" s="17"/>
      <c r="C27" s="106" t="s">
        <v>479</v>
      </c>
      <c r="D27" s="228" t="s">
        <v>3</v>
      </c>
      <c r="E27" s="229">
        <v>3</v>
      </c>
      <c r="F27" s="17"/>
      <c r="G27" s="17"/>
      <c r="H27" s="35"/>
    </row>
    <row r="28" spans="1:8" ht="15.75">
      <c r="A28" s="34" t="s">
        <v>265</v>
      </c>
      <c r="B28" s="17"/>
      <c r="C28" s="106" t="s">
        <v>425</v>
      </c>
      <c r="D28" s="228" t="s">
        <v>3</v>
      </c>
      <c r="E28" s="229">
        <v>22</v>
      </c>
      <c r="F28" s="17"/>
      <c r="G28" s="17"/>
      <c r="H28" s="35"/>
    </row>
    <row r="29" spans="1:8" ht="15.75">
      <c r="A29" s="34" t="s">
        <v>266</v>
      </c>
      <c r="B29" s="17"/>
      <c r="C29" s="106" t="s">
        <v>481</v>
      </c>
      <c r="D29" s="228" t="s">
        <v>3</v>
      </c>
      <c r="E29" s="229">
        <v>9</v>
      </c>
      <c r="F29" s="17"/>
      <c r="G29" s="17"/>
      <c r="H29" s="35"/>
    </row>
    <row r="30" spans="1:8" ht="15.75">
      <c r="A30" s="34" t="s">
        <v>267</v>
      </c>
      <c r="B30" s="17"/>
      <c r="C30" s="106" t="s">
        <v>543</v>
      </c>
      <c r="D30" s="228" t="s">
        <v>3</v>
      </c>
      <c r="E30" s="229">
        <v>20</v>
      </c>
      <c r="F30" s="17"/>
      <c r="G30" s="17"/>
      <c r="H30" s="35"/>
    </row>
    <row r="31" spans="1:8" ht="15.75">
      <c r="A31" s="34" t="s">
        <v>268</v>
      </c>
      <c r="B31" s="17"/>
      <c r="C31" s="106" t="s">
        <v>544</v>
      </c>
      <c r="D31" s="228" t="s">
        <v>3</v>
      </c>
      <c r="E31" s="229">
        <v>4</v>
      </c>
      <c r="F31" s="17"/>
      <c r="G31" s="17"/>
      <c r="H31" s="35"/>
    </row>
    <row r="32" spans="1:8" ht="25.5">
      <c r="A32" s="34" t="s">
        <v>269</v>
      </c>
      <c r="B32" s="17"/>
      <c r="C32" s="106" t="s">
        <v>545</v>
      </c>
      <c r="D32" s="228" t="s">
        <v>3</v>
      </c>
      <c r="E32" s="229">
        <v>4</v>
      </c>
      <c r="F32" s="17"/>
      <c r="G32" s="17"/>
      <c r="H32" s="35"/>
    </row>
    <row r="33" spans="1:8" ht="16.5" customHeight="1">
      <c r="A33" s="34" t="s">
        <v>270</v>
      </c>
      <c r="B33" s="17"/>
      <c r="C33" s="106" t="s">
        <v>430</v>
      </c>
      <c r="D33" s="228" t="s">
        <v>3</v>
      </c>
      <c r="E33" s="229">
        <v>12</v>
      </c>
      <c r="F33" s="17"/>
      <c r="G33" s="17"/>
      <c r="H33" s="35"/>
    </row>
    <row r="34" spans="1:8" ht="15.75">
      <c r="A34" s="34" t="s">
        <v>271</v>
      </c>
      <c r="B34" s="17"/>
      <c r="C34" s="106" t="s">
        <v>431</v>
      </c>
      <c r="D34" s="228" t="s">
        <v>3</v>
      </c>
      <c r="E34" s="229">
        <v>52</v>
      </c>
      <c r="F34" s="17"/>
      <c r="G34" s="17"/>
      <c r="H34" s="35"/>
    </row>
    <row r="35" spans="1:8" ht="15.75">
      <c r="A35" s="34" t="s">
        <v>272</v>
      </c>
      <c r="B35" s="17"/>
      <c r="C35" s="106" t="s">
        <v>546</v>
      </c>
      <c r="D35" s="228" t="s">
        <v>3</v>
      </c>
      <c r="E35" s="229">
        <v>68</v>
      </c>
      <c r="F35" s="17"/>
      <c r="G35" s="17"/>
      <c r="H35" s="35"/>
    </row>
    <row r="36" spans="1:8" ht="15.75">
      <c r="A36" s="34" t="s">
        <v>273</v>
      </c>
      <c r="B36" s="17"/>
      <c r="C36" s="106" t="s">
        <v>433</v>
      </c>
      <c r="D36" s="228" t="s">
        <v>3</v>
      </c>
      <c r="E36" s="229">
        <v>12</v>
      </c>
      <c r="F36" s="17"/>
      <c r="G36" s="17"/>
      <c r="H36" s="35"/>
    </row>
    <row r="37" spans="1:8" ht="15.75">
      <c r="A37" s="34" t="s">
        <v>274</v>
      </c>
      <c r="B37" s="17"/>
      <c r="C37" s="106" t="s">
        <v>434</v>
      </c>
      <c r="D37" s="228" t="s">
        <v>3</v>
      </c>
      <c r="E37" s="229">
        <v>1</v>
      </c>
      <c r="F37" s="17"/>
      <c r="G37" s="17"/>
      <c r="H37" s="35"/>
    </row>
    <row r="38" spans="1:8" ht="15.75">
      <c r="A38" s="34" t="s">
        <v>275</v>
      </c>
      <c r="B38" s="17"/>
      <c r="C38" s="106" t="s">
        <v>435</v>
      </c>
      <c r="D38" s="228" t="s">
        <v>3</v>
      </c>
      <c r="E38" s="229">
        <v>4</v>
      </c>
      <c r="F38" s="17"/>
      <c r="G38" s="17"/>
      <c r="H38" s="35"/>
    </row>
    <row r="39" spans="1:8" ht="15.75">
      <c r="A39" s="34" t="s">
        <v>276</v>
      </c>
      <c r="B39" s="17"/>
      <c r="C39" s="106" t="s">
        <v>436</v>
      </c>
      <c r="D39" s="228" t="s">
        <v>3</v>
      </c>
      <c r="E39" s="229">
        <v>54</v>
      </c>
      <c r="F39" s="17"/>
      <c r="G39" s="17"/>
      <c r="H39" s="35"/>
    </row>
    <row r="40" spans="1:8" ht="15.75">
      <c r="A40" s="34" t="s">
        <v>277</v>
      </c>
      <c r="B40" s="17"/>
      <c r="C40" s="106" t="s">
        <v>547</v>
      </c>
      <c r="D40" s="228" t="s">
        <v>3</v>
      </c>
      <c r="E40" s="229">
        <v>36</v>
      </c>
      <c r="F40" s="17"/>
      <c r="G40" s="17"/>
      <c r="H40" s="35"/>
    </row>
    <row r="41" spans="1:8" ht="15.75">
      <c r="A41" s="34" t="s">
        <v>278</v>
      </c>
      <c r="B41" s="17"/>
      <c r="C41" s="106" t="s">
        <v>548</v>
      </c>
      <c r="D41" s="228" t="s">
        <v>3</v>
      </c>
      <c r="E41" s="229">
        <v>3</v>
      </c>
      <c r="F41" s="17"/>
      <c r="G41" s="17"/>
      <c r="H41" s="35"/>
    </row>
    <row r="42" spans="1:8" ht="15.75">
      <c r="A42" s="34" t="s">
        <v>279</v>
      </c>
      <c r="B42" s="17"/>
      <c r="C42" s="106" t="s">
        <v>438</v>
      </c>
      <c r="D42" s="228" t="s">
        <v>3</v>
      </c>
      <c r="E42" s="229">
        <v>18</v>
      </c>
      <c r="F42" s="17"/>
      <c r="G42" s="17"/>
      <c r="H42" s="35"/>
    </row>
    <row r="43" spans="1:8" ht="15.75">
      <c r="A43" s="34" t="s">
        <v>280</v>
      </c>
      <c r="B43" s="17"/>
      <c r="C43" s="106" t="s">
        <v>439</v>
      </c>
      <c r="D43" s="228" t="s">
        <v>3</v>
      </c>
      <c r="E43" s="229">
        <v>5</v>
      </c>
      <c r="F43" s="17"/>
      <c r="G43" s="17"/>
      <c r="H43" s="35"/>
    </row>
    <row r="44" spans="1:8" ht="15.75">
      <c r="A44" s="34" t="s">
        <v>281</v>
      </c>
      <c r="B44" s="17"/>
      <c r="C44" s="106" t="s">
        <v>440</v>
      </c>
      <c r="D44" s="228" t="s">
        <v>3</v>
      </c>
      <c r="E44" s="229">
        <v>2</v>
      </c>
      <c r="F44" s="17"/>
      <c r="G44" s="17"/>
      <c r="H44" s="35"/>
    </row>
    <row r="45" spans="1:8" ht="15.75">
      <c r="A45" s="34" t="s">
        <v>282</v>
      </c>
      <c r="B45" s="17"/>
      <c r="C45" s="106" t="s">
        <v>549</v>
      </c>
      <c r="D45" s="228" t="s">
        <v>3</v>
      </c>
      <c r="E45" s="229">
        <v>1</v>
      </c>
      <c r="F45" s="17"/>
      <c r="G45" s="17"/>
      <c r="H45" s="35"/>
    </row>
    <row r="46" spans="1:8" ht="15.75">
      <c r="A46" s="34" t="s">
        <v>283</v>
      </c>
      <c r="B46" s="17"/>
      <c r="C46" s="106" t="s">
        <v>441</v>
      </c>
      <c r="D46" s="228" t="s">
        <v>3</v>
      </c>
      <c r="E46" s="229">
        <v>6</v>
      </c>
      <c r="F46" s="17"/>
      <c r="G46" s="17"/>
      <c r="H46" s="35"/>
    </row>
    <row r="47" spans="1:8" ht="15.75">
      <c r="A47" s="34" t="s">
        <v>284</v>
      </c>
      <c r="B47" s="17"/>
      <c r="C47" s="106" t="s">
        <v>524</v>
      </c>
      <c r="D47" s="228" t="s">
        <v>3</v>
      </c>
      <c r="E47" s="229">
        <v>17</v>
      </c>
      <c r="F47" s="17"/>
      <c r="G47" s="17"/>
      <c r="H47" s="35"/>
    </row>
    <row r="48" spans="1:8" ht="15.75">
      <c r="A48" s="34" t="s">
        <v>285</v>
      </c>
      <c r="B48" s="17"/>
      <c r="C48" s="106" t="s">
        <v>443</v>
      </c>
      <c r="D48" s="228" t="s">
        <v>3</v>
      </c>
      <c r="E48" s="229">
        <v>7</v>
      </c>
      <c r="F48" s="17"/>
      <c r="G48" s="17"/>
      <c r="H48" s="35"/>
    </row>
    <row r="49" spans="1:8" ht="15.75">
      <c r="A49" s="34" t="s">
        <v>286</v>
      </c>
      <c r="B49" s="17"/>
      <c r="C49" s="106" t="s">
        <v>550</v>
      </c>
      <c r="D49" s="228" t="s">
        <v>3</v>
      </c>
      <c r="E49" s="229">
        <v>1</v>
      </c>
      <c r="F49" s="17"/>
      <c r="G49" s="17"/>
      <c r="H49" s="35"/>
    </row>
    <row r="50" spans="1:8" ht="15.75">
      <c r="A50" s="34" t="s">
        <v>287</v>
      </c>
      <c r="B50" s="17"/>
      <c r="C50" s="106" t="s">
        <v>551</v>
      </c>
      <c r="D50" s="228" t="s">
        <v>3</v>
      </c>
      <c r="E50" s="245">
        <v>3</v>
      </c>
      <c r="F50" s="17"/>
      <c r="G50" s="17"/>
      <c r="H50" s="35"/>
    </row>
    <row r="51" spans="1:8" ht="15.75">
      <c r="A51" s="34" t="s">
        <v>288</v>
      </c>
      <c r="B51" s="17"/>
      <c r="C51" s="106" t="s">
        <v>580</v>
      </c>
      <c r="D51" s="228" t="s">
        <v>3</v>
      </c>
      <c r="E51" s="245">
        <v>1</v>
      </c>
      <c r="F51" s="17"/>
      <c r="G51" s="17"/>
      <c r="H51" s="35"/>
    </row>
    <row r="52" spans="1:8" ht="15.75">
      <c r="A52" s="34" t="s">
        <v>289</v>
      </c>
      <c r="B52" s="17"/>
      <c r="C52" s="106" t="s">
        <v>585</v>
      </c>
      <c r="D52" s="228" t="s">
        <v>3</v>
      </c>
      <c r="E52" s="245">
        <v>1</v>
      </c>
      <c r="F52" s="17"/>
      <c r="G52" s="17"/>
      <c r="H52" s="35"/>
    </row>
    <row r="53" spans="1:8" ht="15.75">
      <c r="A53" s="34" t="s">
        <v>290</v>
      </c>
      <c r="B53" s="17"/>
      <c r="C53" s="106" t="s">
        <v>446</v>
      </c>
      <c r="D53" s="228" t="s">
        <v>3</v>
      </c>
      <c r="E53" s="245">
        <v>3</v>
      </c>
      <c r="F53" s="17"/>
      <c r="G53" s="17"/>
      <c r="H53" s="35"/>
    </row>
    <row r="54" spans="1:8" ht="16.5" thickBot="1">
      <c r="A54" s="34" t="s">
        <v>291</v>
      </c>
      <c r="B54" s="17"/>
      <c r="C54" s="106" t="s">
        <v>447</v>
      </c>
      <c r="D54" s="230" t="s">
        <v>3</v>
      </c>
      <c r="E54" s="231">
        <v>1</v>
      </c>
      <c r="F54" s="17"/>
      <c r="G54" s="17"/>
      <c r="H54" s="35"/>
    </row>
    <row r="55" spans="1:8" ht="15.75">
      <c r="A55" s="34" t="s">
        <v>292</v>
      </c>
      <c r="B55" s="17"/>
      <c r="C55" s="106" t="s">
        <v>552</v>
      </c>
      <c r="D55" s="228" t="s">
        <v>3</v>
      </c>
      <c r="E55" s="229">
        <v>1</v>
      </c>
      <c r="F55" s="17"/>
      <c r="G55" s="17"/>
      <c r="H55" s="35"/>
    </row>
    <row r="56" spans="1:8" ht="16.5" thickBot="1">
      <c r="A56" s="34" t="s">
        <v>293</v>
      </c>
      <c r="B56" s="17"/>
      <c r="C56" s="106" t="s">
        <v>553</v>
      </c>
      <c r="D56" s="230" t="s">
        <v>3</v>
      </c>
      <c r="E56" s="231">
        <v>1</v>
      </c>
      <c r="F56" s="17"/>
      <c r="G56" s="17"/>
      <c r="H56" s="35"/>
    </row>
    <row r="57" spans="1:8" ht="15.75">
      <c r="A57" s="34" t="s">
        <v>294</v>
      </c>
      <c r="B57" s="17"/>
      <c r="C57" s="106" t="s">
        <v>589</v>
      </c>
      <c r="D57" s="232" t="s">
        <v>3</v>
      </c>
      <c r="E57" s="229">
        <v>1</v>
      </c>
      <c r="F57" s="17"/>
      <c r="G57" s="17"/>
      <c r="H57" s="35"/>
    </row>
    <row r="58" spans="1:8" ht="15.75">
      <c r="A58" s="34" t="s">
        <v>295</v>
      </c>
      <c r="B58" s="17"/>
      <c r="C58" s="106" t="s">
        <v>450</v>
      </c>
      <c r="D58" s="232" t="s">
        <v>3</v>
      </c>
      <c r="E58" s="229">
        <v>1</v>
      </c>
      <c r="F58" s="17"/>
      <c r="G58" s="17"/>
      <c r="H58" s="35"/>
    </row>
    <row r="59" spans="1:8" ht="15.75">
      <c r="A59" s="34" t="s">
        <v>296</v>
      </c>
      <c r="B59" s="17"/>
      <c r="C59" s="106" t="s">
        <v>495</v>
      </c>
      <c r="D59" s="232" t="s">
        <v>3</v>
      </c>
      <c r="E59" s="229">
        <v>5</v>
      </c>
      <c r="F59" s="17"/>
      <c r="G59" s="17"/>
      <c r="H59" s="35"/>
    </row>
    <row r="60" spans="1:8" ht="15.75">
      <c r="A60" s="34" t="s">
        <v>297</v>
      </c>
      <c r="B60" s="17"/>
      <c r="C60" s="106" t="s">
        <v>554</v>
      </c>
      <c r="D60" s="232" t="s">
        <v>3</v>
      </c>
      <c r="E60" s="229">
        <v>12</v>
      </c>
      <c r="F60" s="17"/>
      <c r="G60" s="17"/>
      <c r="H60" s="35"/>
    </row>
    <row r="61" spans="1:8" ht="15.75">
      <c r="A61" s="34" t="s">
        <v>298</v>
      </c>
      <c r="B61" s="17"/>
      <c r="C61" s="106" t="s">
        <v>496</v>
      </c>
      <c r="D61" s="232" t="s">
        <v>3</v>
      </c>
      <c r="E61" s="229">
        <v>12</v>
      </c>
      <c r="F61" s="17"/>
      <c r="G61" s="17"/>
      <c r="H61" s="35"/>
    </row>
    <row r="62" spans="1:8" ht="15.75">
      <c r="A62" s="34" t="s">
        <v>299</v>
      </c>
      <c r="B62" s="17"/>
      <c r="C62" s="106" t="s">
        <v>497</v>
      </c>
      <c r="D62" s="228" t="s">
        <v>3</v>
      </c>
      <c r="E62" s="229">
        <v>2</v>
      </c>
      <c r="F62" s="17"/>
      <c r="G62" s="17"/>
      <c r="H62" s="35"/>
    </row>
    <row r="63" spans="1:8" ht="15.75">
      <c r="A63" s="34" t="s">
        <v>300</v>
      </c>
      <c r="B63" s="17"/>
      <c r="C63" s="106" t="s">
        <v>555</v>
      </c>
      <c r="D63" s="228" t="s">
        <v>3</v>
      </c>
      <c r="E63" s="229">
        <v>2</v>
      </c>
      <c r="F63" s="17"/>
      <c r="G63" s="17"/>
      <c r="H63" s="35"/>
    </row>
    <row r="64" spans="1:8" ht="15.75">
      <c r="A64" s="34" t="s">
        <v>301</v>
      </c>
      <c r="B64" s="17"/>
      <c r="C64" s="106" t="s">
        <v>531</v>
      </c>
      <c r="D64" s="246" t="s">
        <v>3</v>
      </c>
      <c r="E64" s="229">
        <v>3</v>
      </c>
      <c r="F64" s="17"/>
      <c r="G64" s="17"/>
      <c r="H64" s="35"/>
    </row>
    <row r="65" spans="1:8" ht="15.75">
      <c r="A65" s="34" t="s">
        <v>302</v>
      </c>
      <c r="B65" s="17"/>
      <c r="C65" s="106" t="s">
        <v>457</v>
      </c>
      <c r="D65" s="247" t="s">
        <v>19</v>
      </c>
      <c r="E65" s="233">
        <v>31</v>
      </c>
      <c r="F65" s="17"/>
      <c r="G65" s="17"/>
      <c r="H65" s="35"/>
    </row>
    <row r="66" spans="1:8" ht="15.75">
      <c r="A66" s="34" t="s">
        <v>303</v>
      </c>
      <c r="B66" s="17"/>
      <c r="C66" s="106" t="s">
        <v>556</v>
      </c>
      <c r="D66" s="247" t="s">
        <v>19</v>
      </c>
      <c r="E66" s="233">
        <v>6</v>
      </c>
      <c r="F66" s="17"/>
      <c r="G66" s="17"/>
      <c r="H66" s="35"/>
    </row>
    <row r="67" spans="1:8" ht="15.75">
      <c r="A67" s="34" t="s">
        <v>304</v>
      </c>
      <c r="B67" s="17"/>
      <c r="C67" s="106" t="s">
        <v>557</v>
      </c>
      <c r="D67" s="248" t="s">
        <v>19</v>
      </c>
      <c r="E67" s="233">
        <v>16</v>
      </c>
      <c r="F67" s="17"/>
      <c r="G67" s="17"/>
      <c r="H67" s="35"/>
    </row>
    <row r="68" spans="1:8" ht="15.75">
      <c r="A68" s="34" t="s">
        <v>305</v>
      </c>
      <c r="B68" s="17"/>
      <c r="C68" s="106" t="s">
        <v>459</v>
      </c>
      <c r="D68" s="248" t="s">
        <v>3</v>
      </c>
      <c r="E68" s="233">
        <v>4</v>
      </c>
      <c r="F68" s="17"/>
      <c r="G68" s="17"/>
      <c r="H68" s="35"/>
    </row>
    <row r="69" spans="1:8" ht="15.75">
      <c r="A69" s="34" t="s">
        <v>306</v>
      </c>
      <c r="B69" s="17"/>
      <c r="C69" s="106" t="s">
        <v>460</v>
      </c>
      <c r="D69" s="248" t="s">
        <v>3</v>
      </c>
      <c r="E69" s="233">
        <v>5</v>
      </c>
      <c r="F69" s="17"/>
      <c r="G69" s="17"/>
      <c r="H69" s="35"/>
    </row>
    <row r="70" spans="1:8" ht="15.75">
      <c r="A70" s="34" t="s">
        <v>307</v>
      </c>
      <c r="B70" s="17"/>
      <c r="C70" s="106" t="s">
        <v>461</v>
      </c>
      <c r="D70" s="248" t="s">
        <v>3</v>
      </c>
      <c r="E70" s="233">
        <v>4</v>
      </c>
      <c r="F70" s="17"/>
      <c r="G70" s="17"/>
      <c r="H70" s="35"/>
    </row>
    <row r="71" spans="1:8" ht="15.75">
      <c r="A71" s="34" t="s">
        <v>308</v>
      </c>
      <c r="B71" s="17"/>
      <c r="C71" s="106" t="s">
        <v>558</v>
      </c>
      <c r="D71" s="248" t="s">
        <v>3</v>
      </c>
      <c r="E71" s="233">
        <v>2</v>
      </c>
      <c r="F71" s="17"/>
      <c r="G71" s="17"/>
      <c r="H71" s="35"/>
    </row>
    <row r="72" spans="1:8" ht="15.75">
      <c r="A72" s="34" t="s">
        <v>309</v>
      </c>
      <c r="B72" s="17"/>
      <c r="C72" s="106" t="s">
        <v>559</v>
      </c>
      <c r="D72" s="248" t="s">
        <v>3</v>
      </c>
      <c r="E72" s="233">
        <v>3</v>
      </c>
      <c r="F72" s="17"/>
      <c r="G72" s="17"/>
      <c r="H72" s="35"/>
    </row>
    <row r="73" spans="1:8" ht="15.75">
      <c r="A73" s="34" t="s">
        <v>310</v>
      </c>
      <c r="B73" s="17"/>
      <c r="C73" s="106" t="s">
        <v>560</v>
      </c>
      <c r="D73" s="248" t="s">
        <v>3</v>
      </c>
      <c r="E73" s="233">
        <v>4</v>
      </c>
      <c r="F73" s="17"/>
      <c r="G73" s="17"/>
      <c r="H73" s="35"/>
    </row>
    <row r="74" spans="1:8">
      <c r="A74" s="34" t="s">
        <v>311</v>
      </c>
      <c r="B74" s="17"/>
      <c r="C74" s="106" t="s">
        <v>561</v>
      </c>
      <c r="D74" s="248" t="s">
        <v>3</v>
      </c>
      <c r="E74" s="249">
        <v>1</v>
      </c>
      <c r="F74" s="17"/>
      <c r="G74" s="17"/>
      <c r="H74" s="35"/>
    </row>
    <row r="75" spans="1:8" ht="16.5" thickBot="1">
      <c r="A75" s="34" t="s">
        <v>312</v>
      </c>
      <c r="B75" s="17"/>
      <c r="C75" s="108" t="s">
        <v>562</v>
      </c>
      <c r="D75" s="248" t="s">
        <v>3</v>
      </c>
      <c r="E75" s="250">
        <v>6</v>
      </c>
      <c r="F75" s="17"/>
      <c r="G75" s="17"/>
      <c r="H75" s="35"/>
    </row>
    <row r="76" spans="1:8" ht="16.5" thickBot="1">
      <c r="A76" s="34" t="s">
        <v>313</v>
      </c>
      <c r="B76" s="17"/>
      <c r="C76" s="251" t="s">
        <v>563</v>
      </c>
      <c r="D76" s="247" t="s">
        <v>3</v>
      </c>
      <c r="E76" s="245">
        <v>13</v>
      </c>
      <c r="F76" s="17"/>
      <c r="G76" s="17"/>
      <c r="H76" s="35"/>
    </row>
    <row r="77" spans="1:8" ht="15.75" thickBot="1">
      <c r="A77" s="34" t="s">
        <v>314</v>
      </c>
      <c r="B77" s="17"/>
      <c r="C77" s="234" t="s">
        <v>583</v>
      </c>
      <c r="D77" s="235" t="s">
        <v>3</v>
      </c>
      <c r="E77" s="236">
        <v>7</v>
      </c>
      <c r="F77" s="17"/>
      <c r="G77" s="17"/>
      <c r="H77" s="35"/>
    </row>
    <row r="78" spans="1:8" ht="15.75" thickBot="1">
      <c r="A78" s="34" t="s">
        <v>315</v>
      </c>
      <c r="B78" s="17"/>
      <c r="C78" s="234" t="s">
        <v>577</v>
      </c>
      <c r="D78" s="235" t="s">
        <v>3</v>
      </c>
      <c r="E78" s="236">
        <v>56</v>
      </c>
      <c r="F78" s="17"/>
      <c r="G78" s="17"/>
      <c r="H78" s="35"/>
    </row>
    <row r="79" spans="1:8" ht="15.75" thickBot="1">
      <c r="A79" s="34" t="s">
        <v>568</v>
      </c>
      <c r="B79" s="171"/>
      <c r="C79" s="234"/>
      <c r="D79" s="235"/>
      <c r="E79" s="236"/>
      <c r="F79" s="36"/>
      <c r="G79" s="36"/>
      <c r="H79" s="37"/>
    </row>
    <row r="80" spans="1:8" ht="15.75" thickBot="1">
      <c r="A80" s="38"/>
      <c r="B80" s="39"/>
      <c r="C80" s="39"/>
      <c r="D80" s="39"/>
      <c r="E80" s="39"/>
      <c r="F80" s="40"/>
      <c r="G80" s="41" t="s">
        <v>10</v>
      </c>
      <c r="H80" s="42"/>
    </row>
    <row r="81" spans="1:8" ht="15.75" thickBot="1">
      <c r="A81" s="43"/>
      <c r="B81" s="32"/>
      <c r="C81" s="32"/>
      <c r="D81" s="32"/>
      <c r="E81" s="32"/>
      <c r="F81" s="44"/>
      <c r="G81" s="45" t="s">
        <v>11</v>
      </c>
      <c r="H81" s="46">
        <f>+H80*19%</f>
        <v>0</v>
      </c>
    </row>
    <row r="82" spans="1:8" ht="15.75" thickBot="1">
      <c r="A82" s="47"/>
      <c r="B82" s="48"/>
      <c r="C82" s="48"/>
      <c r="D82" s="48"/>
      <c r="E82" s="48"/>
      <c r="F82" s="49"/>
      <c r="G82" s="50" t="s">
        <v>12</v>
      </c>
      <c r="H82" s="51">
        <f>+H80+H81</f>
        <v>0</v>
      </c>
    </row>
    <row r="262" spans="7:8" ht="15.75" thickBot="1"/>
    <row r="263" spans="7:8" ht="15.75" thickBot="1">
      <c r="G263" s="10" t="s">
        <v>10</v>
      </c>
      <c r="H263" s="11" t="e">
        <f>SUM(#REF!+#REF!)</f>
        <v>#REF!</v>
      </c>
    </row>
    <row r="264" spans="7:8" ht="15.75" thickBot="1">
      <c r="G264" s="12" t="s">
        <v>11</v>
      </c>
      <c r="H264" s="11" t="e">
        <f>+H263*19%</f>
        <v>#REF!</v>
      </c>
    </row>
    <row r="265" spans="7:8" ht="15.75" thickBot="1">
      <c r="G265" s="10" t="s">
        <v>12</v>
      </c>
      <c r="H265" s="13" t="e">
        <f>+H263+H264</f>
        <v>#REF!</v>
      </c>
    </row>
  </sheetData>
  <mergeCells count="5">
    <mergeCell ref="A1:H1"/>
    <mergeCell ref="A2:H2"/>
    <mergeCell ref="A3:H4"/>
    <mergeCell ref="A5:H5"/>
    <mergeCell ref="A7:H7"/>
  </mergeCells>
  <printOptions horizontalCentered="1"/>
  <pageMargins left="0" right="0" top="0" bottom="0" header="0.31496062992125984" footer="0.31496062992125984"/>
  <pageSetup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7"/>
  <sheetViews>
    <sheetView tabSelected="1" workbookViewId="0">
      <selection activeCell="K25" sqref="K25"/>
    </sheetView>
  </sheetViews>
  <sheetFormatPr baseColWidth="10" defaultRowHeight="15"/>
  <cols>
    <col min="3" max="3" width="15.85546875" customWidth="1"/>
    <col min="4" max="4" width="51.5703125" customWidth="1"/>
    <col min="5" max="5" width="18.140625" customWidth="1"/>
    <col min="8" max="8" width="18.140625" customWidth="1"/>
    <col min="9" max="9" width="18.42578125" customWidth="1"/>
  </cols>
  <sheetData>
    <row r="1" spans="2:12" ht="17.25" customHeight="1">
      <c r="B1" s="274" t="s">
        <v>346</v>
      </c>
      <c r="C1" s="275"/>
      <c r="D1" s="275"/>
      <c r="E1" s="275"/>
      <c r="F1" s="275"/>
      <c r="G1" s="275"/>
      <c r="H1" s="275"/>
      <c r="I1" s="276"/>
    </row>
    <row r="2" spans="2:12" ht="26.25" customHeight="1" thickBot="1">
      <c r="B2" s="303" t="s">
        <v>340</v>
      </c>
      <c r="C2" s="304"/>
      <c r="D2" s="304"/>
      <c r="E2" s="304"/>
      <c r="F2" s="304"/>
      <c r="G2" s="304"/>
      <c r="H2" s="304"/>
      <c r="I2" s="305"/>
    </row>
    <row r="3" spans="2:12">
      <c r="B3" s="280" t="s">
        <v>8</v>
      </c>
      <c r="C3" s="281"/>
      <c r="D3" s="281"/>
      <c r="E3" s="281"/>
      <c r="F3" s="281"/>
      <c r="G3" s="282"/>
      <c r="H3" s="281"/>
      <c r="I3" s="283"/>
    </row>
    <row r="4" spans="2:12" ht="15.75" thickBot="1">
      <c r="B4" s="284"/>
      <c r="C4" s="285"/>
      <c r="D4" s="285"/>
      <c r="E4" s="285"/>
      <c r="F4" s="285"/>
      <c r="G4" s="286"/>
      <c r="H4" s="285"/>
      <c r="I4" s="287"/>
    </row>
    <row r="5" spans="2:12" ht="16.5" thickBot="1">
      <c r="B5" s="306"/>
      <c r="C5" s="307"/>
      <c r="D5" s="307"/>
      <c r="E5" s="307"/>
      <c r="F5" s="307"/>
      <c r="G5" s="307"/>
      <c r="H5" s="307"/>
      <c r="I5" s="308"/>
    </row>
    <row r="6" spans="2:12" ht="15.75" thickBot="1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2" t="s">
        <v>5</v>
      </c>
      <c r="H6" s="2" t="s">
        <v>6</v>
      </c>
      <c r="I6" s="2" t="s">
        <v>7</v>
      </c>
    </row>
    <row r="7" spans="2:12" ht="16.5" thickBot="1">
      <c r="B7" s="294"/>
      <c r="C7" s="295"/>
      <c r="D7" s="295"/>
      <c r="E7" s="295"/>
      <c r="F7" s="295"/>
      <c r="G7" s="295"/>
      <c r="H7" s="295"/>
      <c r="I7" s="296"/>
    </row>
    <row r="8" spans="2:12" ht="15.75" thickBot="1">
      <c r="B8" s="3" t="s">
        <v>318</v>
      </c>
      <c r="C8" s="4"/>
      <c r="D8" s="297" t="s">
        <v>317</v>
      </c>
      <c r="E8" s="297"/>
      <c r="F8" s="297"/>
      <c r="G8" s="298"/>
      <c r="H8" s="5"/>
      <c r="I8" s="7"/>
    </row>
    <row r="9" spans="2:12" ht="23.25" customHeight="1" thickBot="1">
      <c r="B9" s="3" t="s">
        <v>324</v>
      </c>
      <c r="C9" s="17"/>
      <c r="D9" s="137" t="s">
        <v>481</v>
      </c>
      <c r="E9" s="138" t="s">
        <v>3</v>
      </c>
      <c r="F9" s="139">
        <v>1</v>
      </c>
      <c r="G9" s="140"/>
      <c r="H9" s="17"/>
      <c r="I9" s="35"/>
    </row>
    <row r="10" spans="2:12" ht="21" customHeight="1" thickBot="1">
      <c r="B10" s="3" t="s">
        <v>325</v>
      </c>
      <c r="C10" s="17"/>
      <c r="D10" s="137" t="s">
        <v>411</v>
      </c>
      <c r="E10" s="141" t="s">
        <v>321</v>
      </c>
      <c r="F10" s="142">
        <v>26</v>
      </c>
      <c r="G10" s="140"/>
      <c r="H10" s="17"/>
      <c r="I10" s="35"/>
    </row>
    <row r="11" spans="2:12" ht="17.25" customHeight="1" thickBot="1">
      <c r="B11" s="3" t="s">
        <v>326</v>
      </c>
      <c r="C11" s="82"/>
      <c r="D11" s="137" t="s">
        <v>563</v>
      </c>
      <c r="E11" s="143" t="s">
        <v>3</v>
      </c>
      <c r="F11" s="144">
        <v>2</v>
      </c>
      <c r="G11" s="145"/>
      <c r="H11" s="82"/>
      <c r="I11" s="52"/>
      <c r="L11">
        <f>F9+F10+F11+F13+F15+F16+F17+F19+F20+F22+F23+F24</f>
        <v>147</v>
      </c>
    </row>
    <row r="12" spans="2:12" ht="19.5" customHeight="1" thickBot="1">
      <c r="B12" s="3" t="s">
        <v>319</v>
      </c>
      <c r="C12" s="4"/>
      <c r="D12" s="252" t="s">
        <v>320</v>
      </c>
      <c r="E12" s="252"/>
      <c r="F12" s="252"/>
      <c r="G12" s="253"/>
      <c r="H12" s="5"/>
      <c r="I12" s="7"/>
    </row>
    <row r="13" spans="2:12" ht="15.75" thickBot="1">
      <c r="B13" s="92" t="s">
        <v>327</v>
      </c>
      <c r="C13" s="98"/>
      <c r="D13" s="137" t="s">
        <v>411</v>
      </c>
      <c r="E13" s="146" t="s">
        <v>321</v>
      </c>
      <c r="F13" s="146">
        <v>1</v>
      </c>
      <c r="G13" s="147"/>
      <c r="H13" s="99"/>
      <c r="I13" s="100"/>
    </row>
    <row r="14" spans="2:12" ht="15.75" thickBot="1">
      <c r="B14" s="93" t="s">
        <v>322</v>
      </c>
      <c r="C14" s="94"/>
      <c r="D14" s="299" t="s">
        <v>323</v>
      </c>
      <c r="E14" s="299"/>
      <c r="F14" s="299"/>
      <c r="G14" s="300"/>
      <c r="H14" s="95"/>
      <c r="I14" s="96"/>
    </row>
    <row r="15" spans="2:12" ht="24.75" thickBot="1">
      <c r="B15" s="3" t="s">
        <v>328</v>
      </c>
      <c r="C15" s="17"/>
      <c r="D15" s="137" t="s">
        <v>481</v>
      </c>
      <c r="E15" s="148" t="s">
        <v>3</v>
      </c>
      <c r="F15" s="149">
        <v>2</v>
      </c>
      <c r="G15" s="140"/>
      <c r="H15" s="17"/>
      <c r="I15" s="35"/>
    </row>
    <row r="16" spans="2:12" ht="15.75" thickBot="1">
      <c r="B16" s="3" t="s">
        <v>329</v>
      </c>
      <c r="C16" s="17"/>
      <c r="D16" s="137" t="s">
        <v>411</v>
      </c>
      <c r="E16" s="150" t="s">
        <v>321</v>
      </c>
      <c r="F16" s="151">
        <v>10</v>
      </c>
      <c r="G16" s="140"/>
      <c r="H16" s="17"/>
      <c r="I16" s="35"/>
    </row>
    <row r="17" spans="2:9" ht="15.75" thickBot="1">
      <c r="B17" s="3" t="s">
        <v>330</v>
      </c>
      <c r="C17" s="17"/>
      <c r="D17" s="137" t="s">
        <v>563</v>
      </c>
      <c r="E17" s="152" t="s">
        <v>3</v>
      </c>
      <c r="F17" s="153">
        <v>4</v>
      </c>
      <c r="G17" s="140"/>
      <c r="H17" s="17"/>
      <c r="I17" s="35"/>
    </row>
    <row r="18" spans="2:9" ht="15.75" thickBot="1">
      <c r="B18" s="3" t="s">
        <v>331</v>
      </c>
      <c r="C18" s="91"/>
      <c r="D18" s="252" t="s">
        <v>332</v>
      </c>
      <c r="E18" s="252"/>
      <c r="F18" s="252"/>
      <c r="G18" s="301"/>
      <c r="H18" s="89"/>
      <c r="I18" s="90"/>
    </row>
    <row r="19" spans="2:9" ht="15.75" thickBot="1">
      <c r="B19" s="3" t="s">
        <v>333</v>
      </c>
      <c r="C19" s="17"/>
      <c r="D19" s="137" t="s">
        <v>411</v>
      </c>
      <c r="E19" s="150" t="s">
        <v>321</v>
      </c>
      <c r="F19" s="151">
        <v>23</v>
      </c>
      <c r="G19" s="140"/>
      <c r="H19" s="17"/>
      <c r="I19" s="17"/>
    </row>
    <row r="20" spans="2:9" ht="15.75" thickBot="1">
      <c r="B20" s="3" t="s">
        <v>334</v>
      </c>
      <c r="C20" s="17"/>
      <c r="D20" s="137" t="s">
        <v>563</v>
      </c>
      <c r="E20" s="154" t="s">
        <v>3</v>
      </c>
      <c r="F20" s="155">
        <v>6</v>
      </c>
      <c r="G20" s="140"/>
      <c r="H20" s="17"/>
      <c r="I20" s="17"/>
    </row>
    <row r="21" spans="2:9" ht="15.75" thickBot="1">
      <c r="B21" s="97" t="s">
        <v>335</v>
      </c>
      <c r="C21" s="24"/>
      <c r="D21" s="302" t="s">
        <v>336</v>
      </c>
      <c r="E21" s="302"/>
      <c r="F21" s="302"/>
      <c r="G21" s="301"/>
      <c r="H21" s="89"/>
      <c r="I21" s="90"/>
    </row>
    <row r="22" spans="2:9">
      <c r="B22" s="101" t="s">
        <v>337</v>
      </c>
      <c r="C22" s="102"/>
      <c r="D22" s="137" t="s">
        <v>563</v>
      </c>
      <c r="E22" s="139" t="s">
        <v>3</v>
      </c>
      <c r="F22" s="156">
        <v>2</v>
      </c>
      <c r="G22" s="157"/>
      <c r="H22" s="102"/>
      <c r="I22" s="103"/>
    </row>
    <row r="23" spans="2:9">
      <c r="B23" s="104" t="s">
        <v>338</v>
      </c>
      <c r="C23" s="17"/>
      <c r="D23" s="137" t="s">
        <v>411</v>
      </c>
      <c r="E23" s="146" t="s">
        <v>321</v>
      </c>
      <c r="F23" s="158">
        <v>57</v>
      </c>
      <c r="G23" s="140"/>
      <c r="H23" s="17"/>
      <c r="I23" s="35"/>
    </row>
    <row r="24" spans="2:9" ht="15.75" thickBot="1">
      <c r="B24" s="105" t="s">
        <v>339</v>
      </c>
      <c r="C24" s="36"/>
      <c r="D24" s="137" t="s">
        <v>564</v>
      </c>
      <c r="E24" s="153" t="s">
        <v>3</v>
      </c>
      <c r="F24" s="159">
        <v>13</v>
      </c>
      <c r="G24" s="160"/>
      <c r="H24" s="36"/>
      <c r="I24" s="37"/>
    </row>
    <row r="25" spans="2:9" ht="15.75" thickBot="1">
      <c r="B25" s="83"/>
      <c r="C25" s="84"/>
      <c r="D25" s="84"/>
      <c r="E25" s="84"/>
      <c r="F25" s="84"/>
      <c r="G25" s="85"/>
      <c r="H25" s="86" t="s">
        <v>10</v>
      </c>
      <c r="I25" s="87"/>
    </row>
    <row r="26" spans="2:9" ht="15.75" thickBot="1">
      <c r="B26" s="26"/>
      <c r="C26" s="20"/>
      <c r="D26" s="20"/>
      <c r="E26" s="20"/>
      <c r="F26" s="20"/>
      <c r="G26" s="29"/>
      <c r="H26" s="31" t="s">
        <v>11</v>
      </c>
      <c r="I26" s="22">
        <f>+I25*19%</f>
        <v>0</v>
      </c>
    </row>
    <row r="27" spans="2:9" ht="15.75" thickBot="1">
      <c r="B27" s="27"/>
      <c r="C27" s="28"/>
      <c r="D27" s="28"/>
      <c r="E27" s="28"/>
      <c r="F27" s="28"/>
      <c r="G27" s="30"/>
      <c r="H27" s="21" t="s">
        <v>12</v>
      </c>
      <c r="I27" s="23">
        <f>+I25+I26</f>
        <v>0</v>
      </c>
    </row>
  </sheetData>
  <mergeCells count="10">
    <mergeCell ref="B1:I1"/>
    <mergeCell ref="B2:I2"/>
    <mergeCell ref="B3:I4"/>
    <mergeCell ref="B5:I5"/>
    <mergeCell ref="B7:I7"/>
    <mergeCell ref="D8:G8"/>
    <mergeCell ref="D12:G12"/>
    <mergeCell ref="D14:G14"/>
    <mergeCell ref="D18:G18"/>
    <mergeCell ref="D21:G21"/>
  </mergeCells>
  <conditionalFormatting sqref="B8:D8 B9:B11">
    <cfRule type="cellIs" dxfId="7" priority="8" operator="equal">
      <formula>"ESCRIBA AQUÍ EL NOMBRE DEL CAPITULO"</formula>
    </cfRule>
  </conditionalFormatting>
  <conditionalFormatting sqref="B12:D12 B13">
    <cfRule type="cellIs" dxfId="6" priority="7" operator="equal">
      <formula>"ESCRIBA AQUÍ EL NOMBRE DEL CAPITULO"</formula>
    </cfRule>
  </conditionalFormatting>
  <conditionalFormatting sqref="B14:D14">
    <cfRule type="cellIs" dxfId="5" priority="6" operator="equal">
      <formula>"ESCRIBA AQUÍ EL NOMBRE DEL CAPITULO"</formula>
    </cfRule>
  </conditionalFormatting>
  <conditionalFormatting sqref="B15:B17">
    <cfRule type="cellIs" dxfId="4" priority="5" operator="equal">
      <formula>"ESCRIBA AQUÍ EL NOMBRE DEL CAPITULO"</formula>
    </cfRule>
  </conditionalFormatting>
  <conditionalFormatting sqref="B18:D18">
    <cfRule type="cellIs" dxfId="3" priority="4" operator="equal">
      <formula>"ESCRIBA AQUÍ EL NOMBRE DEL CAPITULO"</formula>
    </cfRule>
  </conditionalFormatting>
  <conditionalFormatting sqref="B19:B20">
    <cfRule type="cellIs" dxfId="2" priority="3" operator="equal">
      <formula>"ESCRIBA AQUÍ EL NOMBRE DEL CAPITULO"</formula>
    </cfRule>
  </conditionalFormatting>
  <conditionalFormatting sqref="B21:D21">
    <cfRule type="cellIs" dxfId="1" priority="2" operator="equal">
      <formula>"ESCRIBA AQUÍ EL NOMBRE DEL CAPITULO"</formula>
    </cfRule>
  </conditionalFormatting>
  <conditionalFormatting sqref="B22:B24">
    <cfRule type="cellIs" dxfId="0" priority="1" operator="equal">
      <formula>"ESCRIBA AQUÍ EL NOMBRE DEL CAPITULO"</formula>
    </cfRule>
  </conditionalFormatting>
  <printOptions horizontalCentered="1"/>
  <pageMargins left="0" right="0" top="1.3779527559055118" bottom="0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FORMATO 7 ITEM 1 AERO-TO YOPAL</vt:lpstr>
      <vt:lpstr>FORMATO 7 ITEM 2  A-PTO IBAGUE</vt:lpstr>
      <vt:lpstr>FORMATO 7 ITEM 3  A-PTO PASTO</vt:lpstr>
      <vt:lpstr>FORMATO 7 ITEM 4  A-PTO BMANGA</vt:lpstr>
      <vt:lpstr>FORMATO 7 ITEM 5 A-PTO LETICIA </vt:lpstr>
      <vt:lpstr>FORMATO 7 OTROS AEROPUERTOS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Aerounal</dc:creator>
  <cp:lastModifiedBy>Lina Maria Franco Carvajal</cp:lastModifiedBy>
  <cp:lastPrinted>2018-07-17T16:54:15Z</cp:lastPrinted>
  <dcterms:created xsi:type="dcterms:W3CDTF">2013-12-27T14:50:20Z</dcterms:created>
  <dcterms:modified xsi:type="dcterms:W3CDTF">2018-08-17T21:17:36Z</dcterms:modified>
</cp:coreProperties>
</file>