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29"/>
  <workbookPr date1904="1" showInkAnnotation="0" autoCompressPictures="0"/>
  <mc:AlternateContent xmlns:mc="http://schemas.openxmlformats.org/markup-compatibility/2006">
    <mc:Choice Requires="x15">
      <x15ac:absPath xmlns:x15ac="http://schemas.microsoft.com/office/spreadsheetml/2010/11/ac" url="E:\2021\ESTUDIOS PREVIOS\ESTUDIOS PREVIOS PARAMETRIZACION\"/>
    </mc:Choice>
  </mc:AlternateContent>
  <xr:revisionPtr revIDLastSave="0" documentId="13_ncr:1_{78E7E215-BD50-4168-9F55-749B3A0307B2}" xr6:coauthVersionLast="46" xr6:coauthVersionMax="46" xr10:uidLastSave="{00000000-0000-0000-0000-000000000000}"/>
  <bookViews>
    <workbookView xWindow="-120" yWindow="-120" windowWidth="29040" windowHeight="15840" tabRatio="500" xr2:uid="{00000000-000D-0000-FFFF-FFFF00000000}"/>
  </bookViews>
  <sheets>
    <sheet name="Estudio de Mercado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M5" i="2" l="1"/>
  <c r="I5" i="2"/>
  <c r="F5" i="2"/>
  <c r="L5" i="2"/>
  <c r="N5" i="2"/>
  <c r="O5" i="2" l="1"/>
  <c r="O6" i="2" s="1"/>
</calcChain>
</file>

<file path=xl/sharedStrings.xml><?xml version="1.0" encoding="utf-8"?>
<sst xmlns="http://schemas.openxmlformats.org/spreadsheetml/2006/main" count="21" uniqueCount="15">
  <si>
    <t>DESCRIPCIÓN SERVICIO</t>
    <phoneticPr fontId="2" type="noConversion"/>
  </si>
  <si>
    <t>CANTIDAD</t>
    <phoneticPr fontId="2" type="noConversion"/>
  </si>
  <si>
    <t>INSPECCIÓN Y CERTIFICACIÓN DE ASCENSOR</t>
    <phoneticPr fontId="2" type="noConversion"/>
  </si>
  <si>
    <t>VALOR UNITARIO</t>
    <phoneticPr fontId="2" type="noConversion"/>
  </si>
  <si>
    <t>IVA</t>
    <phoneticPr fontId="2" type="noConversion"/>
  </si>
  <si>
    <t>VALOR TOTAL IVA INCLUIDO</t>
    <phoneticPr fontId="2" type="noConversion"/>
  </si>
  <si>
    <t>VALOR PROMEDIO ANTES DE IVA</t>
    <phoneticPr fontId="2" type="noConversion"/>
  </si>
  <si>
    <t>VALOR PROMEDIO TOTAL IVA INCLUIDO</t>
    <phoneticPr fontId="2" type="noConversion"/>
  </si>
  <si>
    <t>PROMEDIO</t>
    <phoneticPr fontId="2" type="noConversion"/>
  </si>
  <si>
    <t>IVA</t>
    <phoneticPr fontId="2" type="noConversion"/>
  </si>
  <si>
    <t>TOTAL</t>
    <phoneticPr fontId="2" type="noConversion"/>
  </si>
  <si>
    <t>ORGANISMO DE INSPECCIONES TECNICAS DE COLOMBIA OITEC S.A.S.</t>
  </si>
  <si>
    <t xml:space="preserve">MONTAJES Y PROCESOS
Gestionando soluciones </t>
  </si>
  <si>
    <t>PARAMETRIZANDO INGENIERIA SAS</t>
  </si>
  <si>
    <t>ESTUDIO DE MERCADO 
INSPECCION Y CERTIFICACIÓN ASCENSOR - 2021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</si>
</sst>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\ * #,##0_-;\-&quot;$&quot;\ * #,##0_-;_-&quot;$&quot;\ * &quot;-&quot;_-;_-@_-"/>
    <numFmt numFmtId="165" formatCode="[$$-80A]#,##0_ ;\-[$$-80A]#,##0\ "/>
  </numFmts>
  <fonts count="9" x14ac:knownFonts="1">
    <font>
      <sz val="10"/>
      <name val="Verdana"/>
    </font>
    <font>
      <sz val="10"/>
      <name val="Verdana"/>
      <family val="2"/>
    </font>
    <font>
      <sz val="8"/>
      <name val="Verdana"/>
      <family val="2"/>
    </font>
    <font>
      <sz val="11"/>
      <name val="Arial Narrow"/>
      <family val="2"/>
    </font>
    <font>
      <b/>
      <sz val="11"/>
      <name val="Arial Narrow"/>
      <family val="2"/>
    </font>
    <font>
      <sz val="11"/>
      <color indexed="206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24">
    <border>
      <left/>
      <right/>
      <top/>
      <bottom/>
      <diagonal/>
    </border>
    <border>
      <left style="double">
        <color indexed="64"/>
      </left>
      <right style="thin">
        <color indexed="63"/>
      </right>
      <top style="double">
        <color indexed="64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double">
        <color indexed="64"/>
      </top>
      <bottom style="thin">
        <color indexed="63"/>
      </bottom>
      <diagonal/>
    </border>
    <border>
      <left style="thin">
        <color indexed="63"/>
      </left>
      <right style="double">
        <color indexed="64"/>
      </right>
      <top style="double">
        <color indexed="64"/>
      </top>
      <bottom style="thin">
        <color indexed="63"/>
      </bottom>
      <diagonal/>
    </border>
    <border>
      <left style="double">
        <color indexed="64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double">
        <color indexed="64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/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double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4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/>
      <top style="thin">
        <color indexed="63"/>
      </top>
      <bottom/>
      <diagonal/>
    </border>
    <border>
      <left style="double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double">
        <color indexed="63"/>
      </right>
      <top style="thin">
        <color indexed="63"/>
      </top>
      <bottom/>
      <diagonal/>
    </border>
    <border>
      <left/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double">
        <color indexed="64"/>
      </right>
      <top style="thin">
        <color indexed="63"/>
      </top>
      <bottom/>
      <diagonal/>
    </border>
    <border>
      <left style="thin">
        <color indexed="63"/>
      </left>
      <right style="thin">
        <color indexed="63"/>
      </right>
      <top style="thin">
        <color indexed="23"/>
      </top>
      <bottom style="double">
        <color indexed="64"/>
      </bottom>
      <diagonal/>
    </border>
    <border>
      <left/>
      <right style="thin">
        <color indexed="63"/>
      </right>
      <top style="thin">
        <color indexed="23"/>
      </top>
      <bottom style="double">
        <color indexed="64"/>
      </bottom>
      <diagonal/>
    </border>
    <border>
      <left style="thin">
        <color indexed="63"/>
      </left>
      <right style="double">
        <color indexed="64"/>
      </right>
      <top style="thin">
        <color indexed="23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9">
    <xf numFmtId="0" fontId="0" fillId="0" borderId="0" xfId="0"/>
    <xf numFmtId="0" fontId="3" fillId="0" borderId="0" xfId="0" applyFont="1" applyAlignment="1">
      <alignment horizontal="center" vertical="center" wrapText="1"/>
    </xf>
    <xf numFmtId="165" fontId="3" fillId="0" borderId="0" xfId="1" applyNumberFormat="1" applyFont="1" applyAlignment="1">
      <alignment horizontal="center" vertical="center" wrapText="1"/>
    </xf>
    <xf numFmtId="165" fontId="3" fillId="0" borderId="13" xfId="1" applyNumberFormat="1" applyFont="1" applyBorder="1" applyAlignment="1">
      <alignment horizontal="center" vertical="center" wrapText="1"/>
    </xf>
    <xf numFmtId="165" fontId="3" fillId="0" borderId="14" xfId="1" applyNumberFormat="1" applyFont="1" applyBorder="1" applyAlignment="1">
      <alignment horizontal="center" vertical="center" wrapText="1"/>
    </xf>
    <xf numFmtId="165" fontId="3" fillId="0" borderId="15" xfId="1" applyNumberFormat="1" applyFont="1" applyBorder="1" applyAlignment="1">
      <alignment horizontal="center" vertical="center" wrapText="1"/>
    </xf>
    <xf numFmtId="165" fontId="3" fillId="0" borderId="16" xfId="1" applyNumberFormat="1" applyFont="1" applyBorder="1" applyAlignment="1">
      <alignment horizontal="center" vertical="center" wrapText="1"/>
    </xf>
    <xf numFmtId="165" fontId="3" fillId="0" borderId="12" xfId="1" applyNumberFormat="1" applyFont="1" applyBorder="1" applyAlignment="1">
      <alignment horizontal="center" vertical="center" wrapText="1"/>
    </xf>
    <xf numFmtId="165" fontId="5" fillId="0" borderId="19" xfId="0" applyNumberFormat="1" applyFont="1" applyBorder="1" applyAlignment="1">
      <alignment horizontal="center" vertical="center" wrapText="1"/>
    </xf>
    <xf numFmtId="165" fontId="3" fillId="0" borderId="18" xfId="0" applyNumberFormat="1" applyFont="1" applyBorder="1" applyAlignment="1">
      <alignment horizontal="center" vertical="center" wrapText="1"/>
    </xf>
    <xf numFmtId="165" fontId="3" fillId="0" borderId="0" xfId="0" applyNumberFormat="1" applyFont="1" applyAlignment="1">
      <alignment horizontal="center" vertical="center" wrapText="1"/>
    </xf>
    <xf numFmtId="165" fontId="7" fillId="0" borderId="14" xfId="0" applyNumberFormat="1" applyFont="1" applyBorder="1" applyAlignment="1">
      <alignment horizontal="center" vertical="center" wrapText="1"/>
    </xf>
    <xf numFmtId="165" fontId="7" fillId="0" borderId="17" xfId="0" applyNumberFormat="1" applyFont="1" applyBorder="1" applyAlignment="1">
      <alignment horizontal="center" vertical="center" wrapText="1"/>
    </xf>
    <xf numFmtId="165" fontId="6" fillId="0" borderId="20" xfId="0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165" fontId="8" fillId="0" borderId="16" xfId="0" applyNumberFormat="1" applyFont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</cellXfs>
  <cellStyles count="2">
    <cellStyle name="Moneda [0]" xfId="1" builtinId="7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published="0"/>
  <dimension ref="B1:R12"/>
  <sheetViews>
    <sheetView tabSelected="1" workbookViewId="0">
      <selection activeCell="R5" sqref="R5"/>
    </sheetView>
  </sheetViews>
  <sheetFormatPr baseColWidth="10" defaultColWidth="10.75" defaultRowHeight="16.5" x14ac:dyDescent="0.2"/>
  <cols>
    <col min="1" max="1" width="3" style="1" customWidth="1"/>
    <col min="2" max="2" width="15.375" style="1" customWidth="1"/>
    <col min="3" max="3" width="10.375" style="1" customWidth="1"/>
    <col min="4" max="4" width="8.75" style="1" customWidth="1"/>
    <col min="5" max="5" width="6.875" style="1" customWidth="1"/>
    <col min="6" max="6" width="10" style="1" bestFit="1" customWidth="1"/>
    <col min="7" max="7" width="8.875" style="1" customWidth="1"/>
    <col min="8" max="8" width="7.625" style="1" customWidth="1"/>
    <col min="9" max="9" width="10" style="1" bestFit="1" customWidth="1"/>
    <col min="10" max="10" width="9" style="1" customWidth="1"/>
    <col min="11" max="11" width="6.875" style="1" customWidth="1"/>
    <col min="12" max="13" width="10" style="1" bestFit="1" customWidth="1"/>
    <col min="14" max="14" width="7.25" style="1" customWidth="1"/>
    <col min="15" max="15" width="12.25" style="1" customWidth="1"/>
    <col min="16" max="16384" width="10.75" style="1"/>
  </cols>
  <sheetData>
    <row r="1" spans="2:18" ht="17.25" thickBot="1" x14ac:dyDescent="0.25"/>
    <row r="2" spans="2:18" ht="39.950000000000003" customHeight="1" thickTop="1" x14ac:dyDescent="0.2">
      <c r="B2" s="32" t="s">
        <v>14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4"/>
    </row>
    <row r="3" spans="2:18" ht="39.950000000000003" customHeight="1" x14ac:dyDescent="0.2">
      <c r="B3" s="35" t="s">
        <v>0</v>
      </c>
      <c r="C3" s="36" t="s">
        <v>1</v>
      </c>
      <c r="D3" s="37" t="s">
        <v>13</v>
      </c>
      <c r="E3" s="38"/>
      <c r="F3" s="39"/>
      <c r="G3" s="40" t="s">
        <v>11</v>
      </c>
      <c r="H3" s="41"/>
      <c r="I3" s="42"/>
      <c r="J3" s="43" t="s">
        <v>12</v>
      </c>
      <c r="K3" s="44"/>
      <c r="L3" s="45"/>
      <c r="M3" s="46" t="s">
        <v>8</v>
      </c>
      <c r="N3" s="47"/>
      <c r="O3" s="48"/>
    </row>
    <row r="4" spans="2:18" ht="66" x14ac:dyDescent="0.2">
      <c r="B4" s="35"/>
      <c r="C4" s="36"/>
      <c r="D4" s="26" t="s">
        <v>3</v>
      </c>
      <c r="E4" s="27" t="s">
        <v>4</v>
      </c>
      <c r="F4" s="28" t="s">
        <v>5</v>
      </c>
      <c r="G4" s="15" t="s">
        <v>3</v>
      </c>
      <c r="H4" s="16" t="s">
        <v>4</v>
      </c>
      <c r="I4" s="17" t="s">
        <v>5</v>
      </c>
      <c r="J4" s="18" t="s">
        <v>3</v>
      </c>
      <c r="K4" s="19" t="s">
        <v>4</v>
      </c>
      <c r="L4" s="20" t="s">
        <v>5</v>
      </c>
      <c r="M4" s="23" t="s">
        <v>6</v>
      </c>
      <c r="N4" s="24" t="s">
        <v>9</v>
      </c>
      <c r="O4" s="25" t="s">
        <v>7</v>
      </c>
    </row>
    <row r="5" spans="2:18" ht="50.25" thickBot="1" x14ac:dyDescent="0.25">
      <c r="B5" s="14" t="s">
        <v>2</v>
      </c>
      <c r="C5" s="21">
        <v>1</v>
      </c>
      <c r="D5" s="3">
        <v>330000</v>
      </c>
      <c r="E5" s="4">
        <v>62700</v>
      </c>
      <c r="F5" s="5">
        <f>+D5+E5</f>
        <v>392700</v>
      </c>
      <c r="G5" s="6">
        <v>300000</v>
      </c>
      <c r="H5" s="4">
        <v>57000</v>
      </c>
      <c r="I5" s="7">
        <f>+G5+H5</f>
        <v>357000</v>
      </c>
      <c r="J5" s="3">
        <v>350000</v>
      </c>
      <c r="K5" s="4">
        <v>66500</v>
      </c>
      <c r="L5" s="5">
        <f>+J5+K5</f>
        <v>416500</v>
      </c>
      <c r="M5" s="22">
        <f>AVERAGE(D5,G5,J5)</f>
        <v>326666.66666666669</v>
      </c>
      <c r="N5" s="11">
        <f>+M5*0.19</f>
        <v>62066.666666666672</v>
      </c>
      <c r="O5" s="12">
        <f>+(M5+N5)*C5</f>
        <v>388733.33333333337</v>
      </c>
      <c r="Q5" s="10"/>
      <c r="R5" s="10"/>
    </row>
    <row r="6" spans="2:18" ht="18" thickTop="1" thickBot="1" x14ac:dyDescent="0.25">
      <c r="B6" s="29" t="s">
        <v>10</v>
      </c>
      <c r="C6" s="30"/>
      <c r="D6" s="30"/>
      <c r="E6" s="30"/>
      <c r="F6" s="30"/>
      <c r="G6" s="30"/>
      <c r="H6" s="30"/>
      <c r="I6" s="30"/>
      <c r="J6" s="30"/>
      <c r="K6" s="30"/>
      <c r="L6" s="31"/>
      <c r="M6" s="8"/>
      <c r="N6" s="9"/>
      <c r="O6" s="13">
        <f>SUM(O5)</f>
        <v>388733.33333333337</v>
      </c>
    </row>
    <row r="7" spans="2:18" ht="17.25" thickTop="1" x14ac:dyDescent="0.2">
      <c r="D7" s="2"/>
      <c r="E7" s="2"/>
      <c r="F7" s="2"/>
      <c r="G7" s="2"/>
      <c r="H7" s="2"/>
      <c r="I7" s="2"/>
      <c r="J7" s="2"/>
      <c r="K7" s="2"/>
      <c r="L7" s="2"/>
    </row>
    <row r="8" spans="2:18" x14ac:dyDescent="0.2">
      <c r="D8" s="2"/>
      <c r="E8" s="2"/>
      <c r="F8" s="2"/>
      <c r="G8" s="2"/>
      <c r="H8" s="2"/>
      <c r="I8" s="2"/>
      <c r="J8" s="2"/>
      <c r="K8" s="2"/>
      <c r="L8" s="2"/>
    </row>
    <row r="9" spans="2:18" x14ac:dyDescent="0.2">
      <c r="D9" s="2"/>
      <c r="E9" s="2"/>
      <c r="F9" s="2"/>
      <c r="G9" s="2"/>
      <c r="H9" s="2"/>
      <c r="I9" s="2"/>
      <c r="J9" s="2"/>
      <c r="K9" s="2"/>
      <c r="L9" s="2"/>
    </row>
    <row r="10" spans="2:18" x14ac:dyDescent="0.2">
      <c r="D10" s="2"/>
      <c r="E10" s="2"/>
      <c r="F10" s="2"/>
      <c r="G10" s="2"/>
      <c r="H10" s="2"/>
      <c r="I10" s="2"/>
      <c r="J10" s="2"/>
      <c r="K10" s="2"/>
      <c r="L10" s="2"/>
    </row>
    <row r="11" spans="2:18" x14ac:dyDescent="0.2">
      <c r="D11" s="2"/>
      <c r="E11" s="2"/>
      <c r="F11" s="2"/>
      <c r="G11" s="2"/>
      <c r="H11" s="2"/>
      <c r="I11" s="2"/>
      <c r="J11" s="2"/>
      <c r="K11" s="2"/>
      <c r="L11" s="2"/>
    </row>
    <row r="12" spans="2:18" x14ac:dyDescent="0.2">
      <c r="D12" s="2"/>
      <c r="E12" s="2"/>
      <c r="F12" s="2"/>
      <c r="G12" s="2"/>
      <c r="H12" s="2"/>
      <c r="I12" s="2"/>
      <c r="J12" s="2"/>
      <c r="K12" s="2"/>
      <c r="L12" s="2"/>
    </row>
  </sheetData>
  <mergeCells count="8">
    <mergeCell ref="B6:L6"/>
    <mergeCell ref="B2:O2"/>
    <mergeCell ref="B3:B4"/>
    <mergeCell ref="C3:C4"/>
    <mergeCell ref="D3:F3"/>
    <mergeCell ref="G3:I3"/>
    <mergeCell ref="J3:L3"/>
    <mergeCell ref="M3:O3"/>
  </mergeCells>
  <phoneticPr fontId="2" type="noConversion"/>
  <pageMargins left="0.7" right="0.7" top="0.75" bottom="0.75" header="0.3" footer="0.3"/>
  <pageSetup orientation="portrait" verticalDpi="0" r:id="rId1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Mercado</vt:lpstr>
    </vt:vector>
  </TitlesOfParts>
  <Company>_x0008_personal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Brenda Gutiérrez</dc:creator>
  <cp:lastModifiedBy>Dora Elcy Guevara Agudelo</cp:lastModifiedBy>
  <dcterms:created xsi:type="dcterms:W3CDTF">2019-04-19T22:58:33Z</dcterms:created>
  <dcterms:modified xsi:type="dcterms:W3CDTF">2021-05-25T16:37:32Z</dcterms:modified>
</cp:coreProperties>
</file>