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onicasarmiento/Documents/EMPRESA 2020/COVID 19/"/>
    </mc:Choice>
  </mc:AlternateContent>
  <xr:revisionPtr revIDLastSave="0" documentId="8_{A0B1FDEB-4470-C444-8877-150D8D94D7C8}" xr6:coauthVersionLast="45" xr6:coauthVersionMax="45" xr10:uidLastSave="{00000000-0000-0000-0000-000000000000}"/>
  <bookViews>
    <workbookView xWindow="3580" yWindow="2920" windowWidth="29740" windowHeight="14060" activeTab="1" xr2:uid="{00000000-000D-0000-FFFF-FFFF00000000}"/>
  </bookViews>
  <sheets>
    <sheet name="ADMINISTRATIVO" sheetId="8" r:id="rId1"/>
    <sheet name="Hoja1" sheetId="9" r:id="rId2"/>
  </sheets>
  <definedNames>
    <definedName name="_xlnm._FilterDatabase" localSheetId="0" hidden="1">ADMINISTRATIVO!$B$6:$AD$46</definedName>
    <definedName name="_xlnm.Print_Area" localSheetId="0">ADMINISTRATIVO!$A$1:$AD$53</definedName>
    <definedName name="_xlnm.Print_Titles" localSheetId="0">ADMINISTRATIVO!$A$4:$AD$6</definedName>
  </definedNames>
  <calcPr calcId="191029"/>
</workbook>
</file>

<file path=xl/calcChain.xml><?xml version="1.0" encoding="utf-8"?>
<calcChain xmlns="http://schemas.openxmlformats.org/spreadsheetml/2006/main">
  <c r="AC12" i="8" l="1"/>
  <c r="AD12" i="8" s="1"/>
  <c r="R12" i="8"/>
  <c r="S12" i="8" s="1"/>
  <c r="AC13" i="8"/>
  <c r="AD13" i="8" s="1"/>
  <c r="R13" i="8"/>
  <c r="S13" i="8" s="1"/>
  <c r="AC17" i="8"/>
  <c r="AD17" i="8" s="1"/>
  <c r="R17" i="8"/>
  <c r="S17" i="8" s="1"/>
  <c r="AC37" i="8"/>
  <c r="AD37" i="8" s="1"/>
  <c r="R37" i="8"/>
  <c r="S37" i="8" s="1"/>
  <c r="AC45" i="8"/>
  <c r="AD45" i="8" s="1"/>
  <c r="R45" i="8"/>
  <c r="S45" i="8" s="1"/>
  <c r="AC43" i="8" l="1"/>
  <c r="R43" i="8"/>
  <c r="AC25" i="8" l="1"/>
  <c r="AD25" i="8" s="1"/>
  <c r="R25" i="8"/>
  <c r="S25" i="8" s="1"/>
  <c r="AC23" i="8"/>
  <c r="AD23" i="8" s="1"/>
  <c r="R23" i="8"/>
  <c r="S23" i="8" s="1"/>
  <c r="AC29" i="8"/>
  <c r="AD29" i="8" s="1"/>
  <c r="R29" i="8"/>
  <c r="S29" i="8" s="1"/>
  <c r="AC46" i="8" l="1"/>
  <c r="AD46" i="8" s="1"/>
  <c r="AC44" i="8"/>
  <c r="AD44" i="8" s="1"/>
  <c r="AC39" i="8"/>
  <c r="AD39" i="8" s="1"/>
  <c r="AC38" i="8"/>
  <c r="AD38" i="8" s="1"/>
  <c r="AC36" i="8"/>
  <c r="AD36" i="8" s="1"/>
  <c r="AC35" i="8"/>
  <c r="AD35" i="8" s="1"/>
  <c r="AC34" i="8"/>
  <c r="AD34" i="8" s="1"/>
  <c r="AC42" i="8"/>
  <c r="AD42" i="8" s="1"/>
  <c r="AC41" i="8"/>
  <c r="AD41" i="8" s="1"/>
  <c r="AC40" i="8"/>
  <c r="AD40" i="8" s="1"/>
  <c r="AC33" i="8"/>
  <c r="AD33" i="8" s="1"/>
  <c r="AC32" i="8"/>
  <c r="AD32" i="8" s="1"/>
  <c r="AC31" i="8"/>
  <c r="AD31" i="8" s="1"/>
  <c r="AC30" i="8"/>
  <c r="AD30" i="8" s="1"/>
  <c r="AC28" i="8"/>
  <c r="AD28" i="8" s="1"/>
  <c r="AC27" i="8"/>
  <c r="AD27" i="8" s="1"/>
  <c r="AC26" i="8"/>
  <c r="AD26" i="8" s="1"/>
  <c r="AC24" i="8"/>
  <c r="AD24" i="8" s="1"/>
  <c r="AC22" i="8"/>
  <c r="AD22" i="8" s="1"/>
  <c r="AC21" i="8"/>
  <c r="AD21" i="8" s="1"/>
  <c r="AC20" i="8"/>
  <c r="AD20" i="8" s="1"/>
  <c r="AC19" i="8"/>
  <c r="AD19" i="8" s="1"/>
  <c r="AC18" i="8"/>
  <c r="AD18" i="8" s="1"/>
  <c r="AC16" i="8"/>
  <c r="AD16" i="8" s="1"/>
  <c r="AC15" i="8"/>
  <c r="AD15" i="8" s="1"/>
  <c r="AC14" i="8"/>
  <c r="AD14" i="8" s="1"/>
  <c r="AC11" i="8"/>
  <c r="AD11" i="8" s="1"/>
  <c r="AC10" i="8"/>
  <c r="AC9" i="8"/>
  <c r="AD9" i="8" s="1"/>
  <c r="AC8" i="8"/>
  <c r="AD8" i="8" s="1"/>
  <c r="AC7" i="8"/>
  <c r="AD7" i="8" s="1"/>
  <c r="R41" i="8"/>
  <c r="S41" i="8" s="1"/>
  <c r="R42" i="8"/>
  <c r="S42" i="8" s="1"/>
  <c r="R34" i="8"/>
  <c r="S34" i="8" s="1"/>
  <c r="R35" i="8"/>
  <c r="S35" i="8" s="1"/>
  <c r="R36" i="8"/>
  <c r="S36" i="8" s="1"/>
  <c r="R38" i="8"/>
  <c r="S38" i="8" s="1"/>
  <c r="R39" i="8"/>
  <c r="S39" i="8" s="1"/>
  <c r="R44" i="8"/>
  <c r="S44" i="8" s="1"/>
  <c r="R46" i="8"/>
  <c r="S46" i="8" s="1"/>
  <c r="R15" i="8"/>
  <c r="S15" i="8" s="1"/>
  <c r="R14" i="8"/>
  <c r="S14" i="8" s="1"/>
  <c r="R27" i="8"/>
  <c r="S27" i="8" s="1"/>
  <c r="R40" i="8"/>
  <c r="S40" i="8" s="1"/>
  <c r="R33" i="8"/>
  <c r="S33" i="8" s="1"/>
  <c r="R32" i="8"/>
  <c r="S32" i="8" s="1"/>
  <c r="R19" i="8"/>
  <c r="S19" i="8" s="1"/>
  <c r="R24" i="8"/>
  <c r="S24" i="8" s="1"/>
  <c r="R31" i="8"/>
  <c r="S31" i="8" s="1"/>
  <c r="R30" i="8"/>
  <c r="S30" i="8" s="1"/>
  <c r="R28" i="8"/>
  <c r="S28" i="8" s="1"/>
  <c r="R26" i="8"/>
  <c r="S26" i="8" s="1"/>
  <c r="R22" i="8"/>
  <c r="S22" i="8" s="1"/>
  <c r="R21" i="8"/>
  <c r="S21" i="8" s="1"/>
  <c r="R20" i="8"/>
  <c r="S20" i="8" s="1"/>
  <c r="R18" i="8"/>
  <c r="S18" i="8" s="1"/>
  <c r="R16" i="8"/>
  <c r="S16" i="8" s="1"/>
  <c r="R11" i="8"/>
  <c r="S11" i="8" s="1"/>
  <c r="R10" i="8"/>
  <c r="R9" i="8"/>
  <c r="S9" i="8" s="1"/>
  <c r="R8" i="8"/>
  <c r="S8" i="8" s="1"/>
  <c r="R7" i="8"/>
  <c r="S7" i="8" s="1"/>
  <c r="S10" i="8" l="1"/>
  <c r="S43" i="8"/>
  <c r="AD10" i="8"/>
  <c r="AD43" i="8"/>
</calcChain>
</file>

<file path=xl/sharedStrings.xml><?xml version="1.0" encoding="utf-8"?>
<sst xmlns="http://schemas.openxmlformats.org/spreadsheetml/2006/main" count="494" uniqueCount="257">
  <si>
    <t>PELIGRO</t>
  </si>
  <si>
    <t>EFECTOS POSIBLES</t>
  </si>
  <si>
    <t>CONTROLES EXISTENTES</t>
  </si>
  <si>
    <t>CRITERIOS PARA ESTABLECER CONTROLES</t>
  </si>
  <si>
    <t>DESCRIPCIÓN</t>
  </si>
  <si>
    <t>FUENTE</t>
  </si>
  <si>
    <t>MEDIO</t>
  </si>
  <si>
    <t>INDIVIDUO</t>
  </si>
  <si>
    <t>PROCESO</t>
  </si>
  <si>
    <t>SI</t>
  </si>
  <si>
    <t>Quimico</t>
  </si>
  <si>
    <t>Electrico</t>
  </si>
  <si>
    <t>NO</t>
  </si>
  <si>
    <t>Biomecánico</t>
  </si>
  <si>
    <t>N° DE EXPUESTOS</t>
  </si>
  <si>
    <t>EXISTENCIA REQUISITO LEGAL ESPECIFICO ASOCIADO (SI / NO)</t>
  </si>
  <si>
    <t>ELIMINACION</t>
  </si>
  <si>
    <t>SUSTITUCION</t>
  </si>
  <si>
    <t>CONTROLES ADMINISTRATIVOS</t>
  </si>
  <si>
    <t>CAPACITACIONES Y ENTRENAMIENTO</t>
  </si>
  <si>
    <t>INSPECCIONES</t>
  </si>
  <si>
    <t>PROGRAMAS</t>
  </si>
  <si>
    <t>Natural</t>
  </si>
  <si>
    <t>Trabajos a una altura mayor a 1,5 m.</t>
  </si>
  <si>
    <t>Trabajo en alturas</t>
  </si>
  <si>
    <t xml:space="preserve">Lesiones graves e irreparables (Incapacidad permanente, parcial o invalidez) </t>
  </si>
  <si>
    <t>PROBABILIDAD</t>
  </si>
  <si>
    <t>CONSECUENCIA</t>
  </si>
  <si>
    <t>ZONA - LUGAR</t>
  </si>
  <si>
    <t>ACTIVIDADES</t>
  </si>
  <si>
    <t>TAREA</t>
  </si>
  <si>
    <t xml:space="preserve">FUENTE </t>
  </si>
  <si>
    <t>CLASIFICACION DE CONTROLES</t>
  </si>
  <si>
    <t>CLASIFICACION</t>
  </si>
  <si>
    <t>NIVEL DE RIESGO E INTERVENCION</t>
  </si>
  <si>
    <t>TODOS</t>
  </si>
  <si>
    <t>Generación y procesamiento de documentos</t>
  </si>
  <si>
    <t>Físico</t>
  </si>
  <si>
    <t>Radiación no ionizante</t>
  </si>
  <si>
    <t>Pantallas de computo</t>
  </si>
  <si>
    <t>Cefaleas, fatiga visual, alteraciones oculares comunes</t>
  </si>
  <si>
    <t>Exámenes Ocupacionales, Pausas activas</t>
  </si>
  <si>
    <t>Locativos</t>
  </si>
  <si>
    <t>Caídas, golpes, choques, etc.</t>
  </si>
  <si>
    <t>Comportamientons inseguros derivados de malas posturas</t>
  </si>
  <si>
    <t>Estrés Ocupacional</t>
  </si>
  <si>
    <t>Ritmo de trabajo, carga laboral, repetitividad y monotonía</t>
  </si>
  <si>
    <t>sobrecarga mental, estrés laboral, propensión a accidentes de trabajo</t>
  </si>
  <si>
    <t>Postura sedante prolongada , movimientos repetitivos</t>
  </si>
  <si>
    <t>Carga estática por postura prolongada sedente. Posturas inadecuadas en tareas de digitación y revisión de documentos.</t>
  </si>
  <si>
    <t>Cansancio muscular, dolores de espalda, cefaleas, lumbalgias, fatiga. Síndrome del túnel del Carpio</t>
  </si>
  <si>
    <t>Por escritorios, gavetas, archivadores con cajones o compuertas abiertas y dejar elementos en lugares que no corresponden</t>
  </si>
  <si>
    <t xml:space="preserve"> Heridas de tejidos blandos o duros, Laceraciones</t>
  </si>
  <si>
    <t>Llamadas a clientes y proveedores</t>
  </si>
  <si>
    <t>Disminucion de la audicion</t>
  </si>
  <si>
    <t>Examenes ocupacionales</t>
  </si>
  <si>
    <t>Todas las actividades</t>
  </si>
  <si>
    <t>Sismo, Inundación, Tormenta eléctrica, Terremoto, Vendaval, Granizada.</t>
  </si>
  <si>
    <t>Condiciones climáticas y características geomorfológicas de la zona.</t>
  </si>
  <si>
    <t>Muerte, golpe, cortada, fractura, lesiones osteomuscular.</t>
  </si>
  <si>
    <t>Realizar simulacros especializados por cada escenario</t>
  </si>
  <si>
    <t>Cruce de la vía donde existe zona de alto flujo vehicular</t>
  </si>
  <si>
    <t>Limpieza de pisos, ventanas (interno), escritorios y muebles.</t>
  </si>
  <si>
    <t>Carga estática por postura prolongada sedente. Posturas inadecuadas en tareas de limpieza</t>
  </si>
  <si>
    <t>Preparación de bebidas calientes en cocina</t>
  </si>
  <si>
    <t xml:space="preserve">Temperatura extrema (Calor) </t>
  </si>
  <si>
    <t>Quemadura de 1 o 2 grado</t>
  </si>
  <si>
    <t>Limpieza de baños</t>
  </si>
  <si>
    <t>Biologico</t>
  </si>
  <si>
    <t>Fluidos o excrementos</t>
  </si>
  <si>
    <t>Contacto con baños</t>
  </si>
  <si>
    <t>Postura esfuerzo movimiento repetitivo</t>
  </si>
  <si>
    <t>Baja tension, por mantenimeinto de luminarias o cableado.</t>
  </si>
  <si>
    <t>Temperaturas extermas</t>
  </si>
  <si>
    <t>Estrés termico</t>
  </si>
  <si>
    <t>Distribución áreas de trabajo, Sistema de almacenamiento</t>
  </si>
  <si>
    <t>Caida, golpe, machucon</t>
  </si>
  <si>
    <t>Equipos contra incendio</t>
  </si>
  <si>
    <t>MENSAJERIA</t>
  </si>
  <si>
    <t>Cruce de la vía donde existe zona de alto flujo vehicular.</t>
  </si>
  <si>
    <t>Condiciones de la tarea</t>
  </si>
  <si>
    <t>Postura sedante prolongada de pie</t>
  </si>
  <si>
    <t>Carga estática por postura prolongada en posición de pie.</t>
  </si>
  <si>
    <t xml:space="preserve">Cansancio muscular, dolores de espalda, cefaleas, lumbalgias, fatiga. </t>
  </si>
  <si>
    <t>Entrega de documentos</t>
  </si>
  <si>
    <t>Elementos en la calle.</t>
  </si>
  <si>
    <t>Caracteristicas del grupo social de trabajo</t>
  </si>
  <si>
    <t>Trato con diferente personal.</t>
  </si>
  <si>
    <t>VISITANTES</t>
  </si>
  <si>
    <t>VISITA</t>
  </si>
  <si>
    <t>Distribución áreas de oficina</t>
  </si>
  <si>
    <t xml:space="preserve">Postura sedante prolongada </t>
  </si>
  <si>
    <t>LABORES ADMINISTRATIVAS</t>
  </si>
  <si>
    <t>Pausas activas, capacitación manejo y prevención del estrés ocupacional</t>
  </si>
  <si>
    <t>Sensibilizacion en accidentes de oficina</t>
  </si>
  <si>
    <t>ACTIVIDAD 
RUTINARIA - SI o NO</t>
  </si>
  <si>
    <t>VALORACION DEL RIESGO</t>
  </si>
  <si>
    <t>INTERPRETACION 
DEL NR</t>
  </si>
  <si>
    <t>VALORACION DEL RIESGO RESIDUAL</t>
  </si>
  <si>
    <t>TIEMPO DE EXPOSICION
(h/día)</t>
  </si>
  <si>
    <t>CONTROLES DE              INGENIERIA</t>
  </si>
  <si>
    <t>EQUIPOS DE      PROTECCION PERSONAL</t>
  </si>
  <si>
    <t>VARIABLE</t>
  </si>
  <si>
    <t>Condiciones Termohigrométricas, calor, clima
 caídas</t>
  </si>
  <si>
    <t>Programa de orden y aseo</t>
  </si>
  <si>
    <t>Inspección de instalaciones y locativa</t>
  </si>
  <si>
    <t>Programa de capacitacion</t>
  </si>
  <si>
    <t>COTA - BOGOTA</t>
  </si>
  <si>
    <t>VECINDADES</t>
  </si>
  <si>
    <t>Tecnológico (Explosión, fuga, derrame, incendio)</t>
  </si>
  <si>
    <t>Condiciones de seguridad</t>
  </si>
  <si>
    <t>Por uso de calderas y combustibles</t>
  </si>
  <si>
    <t>Accidentes de transito</t>
  </si>
  <si>
    <t>Por el paso rapido de vehiculos de todos los tipos</t>
  </si>
  <si>
    <t>COMPORTAMIENTOS, APTITUDES Y OTROS FACTORES</t>
  </si>
  <si>
    <t>Postura (Prolongada, mantenida, forzada, anti gravitacional)
Movimiento repetitivo</t>
  </si>
  <si>
    <t>Gestión organizacional 
Características de la organización del trabajo 
Condiciones de la tarea 
Interface persona – tarea 
Jornada de trabajo</t>
  </si>
  <si>
    <t>Ritmo de trabajo, carga laboral, repetitividad y monotonía, sobrecarga mental, estrés laboral, propensión a accidentes de trabajo</t>
  </si>
  <si>
    <t>PVE psicosocial</t>
  </si>
  <si>
    <t>Estructuracion de los procesos de trabajo.</t>
  </si>
  <si>
    <t>Suministro de pad mouse, sillas ergonómicas.</t>
  </si>
  <si>
    <t>PVE osteomuscular</t>
  </si>
  <si>
    <t xml:space="preserve">Pausas activas, capacitación en higiene postural. </t>
  </si>
  <si>
    <t>Inspecciones enfocadas al orden y al aseo.</t>
  </si>
  <si>
    <t>Ruido, uso del telefono por tiempo prolongados</t>
  </si>
  <si>
    <t>Uso de telefono por tiempo prologando o varias veces</t>
  </si>
  <si>
    <t xml:space="preserve">Plan de emergencias y contingencias, Simulacros, Equipos para atención de emergencias: camilla, botiquín, extintores  Rutas de evacuación. </t>
  </si>
  <si>
    <t>Capacitación en plan de emergencias y  contingencia. Entrenamiento al personal como brigadista integral (incendio, primeros auxilios y evacuación)</t>
  </si>
  <si>
    <t>Capacitación de seguridad vial</t>
  </si>
  <si>
    <t>Viajes de Gerencia y personal administrativo de operaciones</t>
  </si>
  <si>
    <t>Psicosocial</t>
  </si>
  <si>
    <t>Capacitacion en ergonomia</t>
  </si>
  <si>
    <t>Reporte actos y condiciones inseguras</t>
  </si>
  <si>
    <t>Inspecicon de comportamiento</t>
  </si>
  <si>
    <t>Por uso de productos quimicos</t>
  </si>
  <si>
    <t>Inspeccion locativa</t>
  </si>
  <si>
    <t>Almacenamiento inadecuado
Elementos ubicados en lugares inadecuados</t>
  </si>
  <si>
    <t xml:space="preserve">Gases y Vapores </t>
  </si>
  <si>
    <t>Uso de productos quimicos para la limpieza</t>
  </si>
  <si>
    <t>Capacitación en manejo de productos quimicos</t>
  </si>
  <si>
    <t>Irritacion, intoxicación, dermatitis</t>
  </si>
  <si>
    <t>Caidas, lesiones osteomusculares, afectacion respiratoria</t>
  </si>
  <si>
    <t>Atropellamiento, Heridas, lesiones, muerte.</t>
  </si>
  <si>
    <t>Enfermedad gastrointestinal. Problemas dermatologicos</t>
  </si>
  <si>
    <t>Entrega de EPP
Vacunación.</t>
  </si>
  <si>
    <t>Inspeccion de ergonomia</t>
  </si>
  <si>
    <t xml:space="preserve"> Control de visitantes (formato medevac) Entrega de folleto de emergencias.  
Brindar acompañamiento durante toda la visita.</t>
  </si>
  <si>
    <t>Programa de seguridad vial</t>
  </si>
  <si>
    <t>Quemadura de 1 o 2 grado Incendio</t>
  </si>
  <si>
    <t>Inspeccion electrica
Inspeccion locativa</t>
  </si>
  <si>
    <t>Capacitación sobre el orden y el aseo</t>
  </si>
  <si>
    <t>Enfermedad soteomuscular</t>
  </si>
  <si>
    <t>Muerte, golpe, laceracion desmembramiento</t>
  </si>
  <si>
    <t>Cansancio muscular.</t>
  </si>
  <si>
    <t>Enfermedad laboral de tipo osteomuscular</t>
  </si>
  <si>
    <t>Sensiblizacion Riesgo biologico</t>
  </si>
  <si>
    <t>Jornada de ejercicios y gimnasia laboral</t>
  </si>
  <si>
    <t>Participacion en pausas activas</t>
  </si>
  <si>
    <t>Entrega de EPP
Sensibilizacion en uso de EPP</t>
  </si>
  <si>
    <t>Continuar con el control establecido</t>
  </si>
  <si>
    <t>MATRIZ DE IDENTIFICAICON DE PELIGROS, VALORACION DE RIESGOS Y DETERMINACION DE CONTROLES.</t>
  </si>
  <si>
    <t>Postura (Prolongada, mantenida, forzada, anti gravitacional)</t>
  </si>
  <si>
    <t>BIOLÓGICO</t>
  </si>
  <si>
    <t>FÍSICO</t>
  </si>
  <si>
    <t>Virus</t>
  </si>
  <si>
    <t>Bacterias</t>
  </si>
  <si>
    <t>Hongos</t>
  </si>
  <si>
    <t>Ricketsias</t>
  </si>
  <si>
    <t>Parásitos</t>
  </si>
  <si>
    <t>Picaduras</t>
  </si>
  <si>
    <t>Mordeduras</t>
  </si>
  <si>
    <t>Fluidos o Excrementos</t>
  </si>
  <si>
    <t>Ruido (de impacto intermitente, continuo)</t>
  </si>
  <si>
    <t>Iluminación (Luz visible por exceso o deficiencia)</t>
  </si>
  <si>
    <t>Vibración (Cuerpo entero, segmentaria)</t>
  </si>
  <si>
    <t>Temperaturas extremas (Calor y frío)</t>
  </si>
  <si>
    <t>Presión Atmosférica (Normal y ajustada)</t>
  </si>
  <si>
    <t>Radiaciones ionizantes (Rayos x, gama, beta y alfa)</t>
  </si>
  <si>
    <t>Radiaciones no ionizantes (Laser, ultravioleta, infrarroja, radiofrecuencia, microondas)</t>
  </si>
  <si>
    <t>QUÍMICO</t>
  </si>
  <si>
    <t>PSICOSOCIAL</t>
  </si>
  <si>
    <t>Polvos orgánicos inorgánicos</t>
  </si>
  <si>
    <t>Fibras</t>
  </si>
  <si>
    <t>Líquidos (Nieblas y Rocíos)</t>
  </si>
  <si>
    <t>Humos metálicos, no metálicos</t>
  </si>
  <si>
    <t>Material Particulado</t>
  </si>
  <si>
    <t>Gestión organizacional (estilo de mando, pago, contratación, participación, inducción y capacitación, bienestar social, evaluación del desempeño, manejo de cambios)</t>
  </si>
  <si>
    <t>Características de la organización del trabajo (Relaciones, Cohesión, calidad de interacciones, trabajo en equipo)</t>
  </si>
  <si>
    <t>Condiciones de la tarea (Carga mental, contenido de la tarea, demandas emocionales, sistemas de control, definición de roles, monotonía, etc.)</t>
  </si>
  <si>
    <t>Interface persona – tarea (Conocimientos, habilidades en relación con la demanda de la tarea, iniciativa, autonomía y reconocimiento, identificación de la persona con la tarea y la organización).</t>
  </si>
  <si>
    <t>Jornada de trabajo (Pausas, trabajo nocturno, rotación, horas extra y descansos)</t>
  </si>
  <si>
    <t>BIOMECÁNICO</t>
  </si>
  <si>
    <t>CONDICIONES DE SEGURIDAD</t>
  </si>
  <si>
    <t>Esfuerzo</t>
  </si>
  <si>
    <t>Movimiento repetitivo</t>
  </si>
  <si>
    <t>Manipulación manual de cargas</t>
  </si>
  <si>
    <t>Mecánico (Elementos o partes de máquinas, herramientas, equipos, piezas a trabajar, materiales proyectados sólidos o fluidos)</t>
  </si>
  <si>
    <t>Eléctrico (Alta y baja tensión, estática)</t>
  </si>
  <si>
    <t>Locativo (Sistemas y medios de almacenamiento), superficies de trabajo (Irregulares, deslizantes, con deficiencia del nivel) condiciones de orden y aseo (Caídas de objetos)</t>
  </si>
  <si>
    <t>Públicos (Robos atracos, asaltos, atentados, de orden público, etc.)</t>
  </si>
  <si>
    <t>Trabajo en caliente</t>
  </si>
  <si>
    <t>Espacios confinados</t>
  </si>
  <si>
    <t>FENÓMENOS NÁTURALES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</si>
  <si>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"/>
        <family val="2"/>
      </rPr>
      <t>Sismo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</si>
  <si>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"/>
        <family val="2"/>
      </rPr>
      <t>Terremoto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</si>
  <si>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"/>
        <family val="2"/>
      </rPr>
      <t>Vendaval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</si>
  <si>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"/>
        <family val="2"/>
      </rPr>
      <t>Inundación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</si>
  <si>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"/>
        <family val="2"/>
      </rPr>
      <t>Derrumbe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</si>
  <si>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sz val="11"/>
        <color theme="1"/>
        <rFont val="Arial"/>
        <family val="2"/>
      </rPr>
      <t>Precipitaciones (Lluvias, granizadas, heladas)</t>
    </r>
  </si>
  <si>
    <t>Capacitacion en manejo defensivo</t>
  </si>
  <si>
    <t>Jornada de ejercicios y gimnasia laboral. Realizar capacitacion acerca de comportamiento seguro</t>
  </si>
  <si>
    <t>Realizar capacitación sobre comportamiento seguro.
Capacitación de seguridad vial</t>
  </si>
  <si>
    <t>Condiciones De Seguridad</t>
  </si>
  <si>
    <t>Trabajo En Alturas</t>
  </si>
  <si>
    <t>Mecanico</t>
  </si>
  <si>
    <t>Capacitacion acerca de autocuidado y comportamiento seguro</t>
  </si>
  <si>
    <t>Programa de gestion del riesgo Mecanico
Programa de capacitacion</t>
  </si>
  <si>
    <t>Programa para la prevencion y proteccion contra caidas</t>
  </si>
  <si>
    <t>Entrenamiento en trabajo en altura
Inspeccion EPP altura
ATS - Permiso de trabajo</t>
  </si>
  <si>
    <t>Fecha de actualización</t>
  </si>
  <si>
    <t>Inspeccion de andamios.</t>
  </si>
  <si>
    <t>Inspección comportamental.
Inspección de escaleras</t>
  </si>
  <si>
    <t>SERVICIOS GENERALES DE LAS INSTALACIONES</t>
  </si>
  <si>
    <t>Uso de productos quimicos para la fumigación</t>
  </si>
  <si>
    <t>Control del proveedor, Requisitos HSE y verificación de cumplimiento.</t>
  </si>
  <si>
    <t>Actos inseguros por inadecuado uso de EPP.
Proyeccion de particulas o elementos al cortar el cesped</t>
  </si>
  <si>
    <t>Lesiones,  golpes y caidas</t>
  </si>
  <si>
    <t>Reporte actos y condiciones inseguras
Uso de EPP</t>
  </si>
  <si>
    <t>Creacion de nuevas capacitaciones enfocadas a las situaciones existentes</t>
  </si>
  <si>
    <t>Programa de gestion de reisgo quimico</t>
  </si>
  <si>
    <t>Curso de manejo defenisvo para todo el perosnal que conduce</t>
  </si>
  <si>
    <t xml:space="preserve">Capacitación sobre el riesgo locativo </t>
  </si>
  <si>
    <t>Capacitación sobre el riesgo locativo</t>
  </si>
  <si>
    <t>Uso de microhondas y dispensador de agua caliente</t>
  </si>
  <si>
    <t>Muerte, golpe, cortada, fractura, lesiones osteomuscular. Electrocuciòn</t>
  </si>
  <si>
    <t>OFICINA</t>
  </si>
  <si>
    <t>BOGOTA</t>
  </si>
  <si>
    <t>Mantenimientos locativos (Iluminación, techos, fumigación)</t>
  </si>
  <si>
    <t>Movilizacion de personal</t>
  </si>
  <si>
    <t xml:space="preserve">Paso de vehiculos </t>
  </si>
  <si>
    <t>Actividad de restaurante u otras empresas</t>
  </si>
  <si>
    <t>Extintore</t>
  </si>
  <si>
    <t xml:space="preserve">Divulgación en conservación visual. </t>
  </si>
  <si>
    <t>Programa de pausas activas. 
Capacitacion manejo del estrés.</t>
  </si>
  <si>
    <t>Pandemia por enfermedad Covid 19</t>
  </si>
  <si>
    <t>Virus Covid 19</t>
  </si>
  <si>
    <t>Fatiga, fiebre, dificultad respiratoria, muerte</t>
  </si>
  <si>
    <t>Medidas higienicas definidas para las instalaciones (Protocolo de Bioseguridad)</t>
  </si>
  <si>
    <t>Medidas higienicas definidas para las personas (Protocolo de Bioseguridad)</t>
  </si>
  <si>
    <t>Capacitación acerca de Covid 19</t>
  </si>
  <si>
    <t>Verificación de medidas de higiene en instalaciones</t>
  </si>
  <si>
    <t>Protocolo de bioseguridad</t>
  </si>
  <si>
    <t>Mascarilla quirurgica
Guantes
Gafas</t>
  </si>
  <si>
    <t xml:space="preserve">Todas </t>
  </si>
  <si>
    <t>Programa de mantenimiento de vehiculos de Quimicompany.
Programa de seguridad vial</t>
  </si>
  <si>
    <t>OFICINA Quimicompany</t>
  </si>
  <si>
    <t>Uso de los puestos de trabajo de Quimicompany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</si>
</sst>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theme="0"/>
      <name val="Calibri"/>
      <family val="2"/>
      <scheme val="minor"/>
    </font>
    <font>
      <sz val="15"/>
      <color indexed="8"/>
      <name val="Calibri"/>
      <family val="2"/>
    </font>
    <font>
      <b/>
      <sz val="15"/>
      <color indexed="8"/>
      <name val="Calibri"/>
      <family val="2"/>
    </font>
    <font>
      <sz val="11"/>
      <color indexed="8"/>
      <name val="Calibri"/>
      <family val="2"/>
    </font>
    <font>
      <sz val="13"/>
      <color indexed="8"/>
      <name val="Arial"/>
      <family val="2"/>
    </font>
    <font>
      <sz val="15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3"/>
      <color indexed="8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5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sz val="15"/>
      <color indexed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30"/>
      </patternFill>
    </fill>
    <fill>
      <patternFill patternType="solid">
        <fgColor indexed="44"/>
      </patternFill>
    </fill>
    <fill>
      <patternFill patternType="solid">
        <fgColor indexed="36"/>
      </patternFill>
    </fill>
    <fill>
      <patternFill patternType="solid">
        <fgColor rgb="FF0F539A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auto="1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5" fillId="2" borderId="0" applyNumberFormat="0" applyBorder="0" applyAlignment="0" applyProtection="0"/>
    <xf numFmtId="164" fontId="8" fillId="0" borderId="0" applyFont="0" applyFill="0" applyBorder="0" applyAlignment="0" applyProtection="0"/>
    <xf numFmtId="0" fontId="2" fillId="3" borderId="0" applyNumberFormat="0" applyBorder="0" applyAlignment="0" applyProtection="0"/>
    <xf numFmtId="0" fontId="5" fillId="4" borderId="0" applyNumberFormat="0" applyBorder="0" applyAlignment="0" applyProtection="0"/>
    <xf numFmtId="0" fontId="1" fillId="0" borderId="0"/>
    <xf numFmtId="0" fontId="2" fillId="0" borderId="0"/>
  </cellStyleXfs>
  <cellXfs count="129">
    <xf numFmtId="0" fontId="0" fillId="0" borderId="0" xfId="0"/>
    <xf numFmtId="0" fontId="10" fillId="0" borderId="0" xfId="0" applyFont="1" applyBorder="1"/>
    <xf numFmtId="0" fontId="10" fillId="0" borderId="0" xfId="0" applyFont="1"/>
    <xf numFmtId="0" fontId="6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/>
    <xf numFmtId="0" fontId="7" fillId="0" borderId="0" xfId="0" applyFont="1" applyAlignment="1">
      <alignment horizontal="center" vertical="center" textRotation="90" wrapText="1"/>
    </xf>
    <xf numFmtId="0" fontId="7" fillId="0" borderId="0" xfId="0" applyFont="1" applyAlignment="1">
      <alignment horizontal="center" textRotation="90"/>
    </xf>
    <xf numFmtId="0" fontId="6" fillId="0" borderId="0" xfId="0" applyFont="1" applyAlignment="1">
      <alignment vertical="center" textRotation="90" wrapText="1"/>
    </xf>
    <xf numFmtId="0" fontId="10" fillId="0" borderId="0" xfId="0" applyFont="1" applyAlignment="1">
      <alignment textRotation="90"/>
    </xf>
    <xf numFmtId="0" fontId="16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textRotation="90" wrapText="1"/>
    </xf>
    <xf numFmtId="0" fontId="10" fillId="0" borderId="0" xfId="0" applyFont="1" applyFill="1" applyBorder="1"/>
    <xf numFmtId="0" fontId="10" fillId="0" borderId="0" xfId="0" applyFont="1" applyFill="1"/>
    <xf numFmtId="0" fontId="10" fillId="0" borderId="1" xfId="0" applyFont="1" applyFill="1" applyBorder="1"/>
    <xf numFmtId="0" fontId="0" fillId="0" borderId="1" xfId="0" applyFill="1" applyBorder="1"/>
    <xf numFmtId="0" fontId="0" fillId="0" borderId="0" xfId="0" applyFill="1"/>
    <xf numFmtId="0" fontId="1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9" fillId="5" borderId="7" xfId="0" applyFont="1" applyFill="1" applyBorder="1" applyAlignment="1">
      <alignment horizontal="justify" vertical="top"/>
    </xf>
    <xf numFmtId="0" fontId="19" fillId="5" borderId="8" xfId="0" applyFont="1" applyFill="1" applyBorder="1" applyAlignment="1">
      <alignment horizontal="justify" vertical="top"/>
    </xf>
    <xf numFmtId="0" fontId="20" fillId="0" borderId="10" xfId="0" applyFont="1" applyBorder="1" applyAlignment="1">
      <alignment horizontal="justify" vertical="top"/>
    </xf>
    <xf numFmtId="0" fontId="20" fillId="0" borderId="12" xfId="0" applyFont="1" applyBorder="1" applyAlignment="1">
      <alignment horizontal="justify" vertical="top"/>
    </xf>
    <xf numFmtId="0" fontId="20" fillId="0" borderId="9" xfId="0" applyFont="1" applyBorder="1" applyAlignment="1">
      <alignment horizontal="justify" vertical="top"/>
    </xf>
    <xf numFmtId="0" fontId="0" fillId="0" borderId="11" xfId="0" applyBorder="1" applyAlignment="1">
      <alignment vertical="top"/>
    </xf>
    <xf numFmtId="0" fontId="19" fillId="5" borderId="9" xfId="0" applyFont="1" applyFill="1" applyBorder="1" applyAlignment="1">
      <alignment horizontal="justify" vertical="top"/>
    </xf>
    <xf numFmtId="0" fontId="19" fillId="5" borderId="11" xfId="0" applyFont="1" applyFill="1" applyBorder="1" applyAlignment="1">
      <alignment horizontal="justify" vertical="top"/>
    </xf>
    <xf numFmtId="0" fontId="0" fillId="0" borderId="10" xfId="0" applyBorder="1" applyAlignment="1">
      <alignment vertical="top"/>
    </xf>
    <xf numFmtId="0" fontId="0" fillId="0" borderId="9" xfId="0" applyBorder="1" applyAlignment="1">
      <alignment vertical="top"/>
    </xf>
    <xf numFmtId="0" fontId="20" fillId="0" borderId="11" xfId="0" applyFont="1" applyBorder="1" applyAlignment="1">
      <alignment horizontal="justify" vertical="top"/>
    </xf>
    <xf numFmtId="0" fontId="0" fillId="0" borderId="0" xfId="0" applyAlignment="1"/>
    <xf numFmtId="0" fontId="9" fillId="7" borderId="1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wrapText="1"/>
    </xf>
    <xf numFmtId="37" fontId="9" fillId="7" borderId="1" xfId="4" applyNumberFormat="1" applyFont="1" applyFill="1" applyBorder="1" applyAlignment="1">
      <alignment horizontal="center" vertical="center" wrapText="1"/>
    </xf>
    <xf numFmtId="1" fontId="9" fillId="7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textRotation="90" wrapText="1"/>
    </xf>
    <xf numFmtId="0" fontId="14" fillId="7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37" fontId="9" fillId="12" borderId="1" xfId="4" applyNumberFormat="1" applyFont="1" applyFill="1" applyBorder="1" applyAlignment="1">
      <alignment horizontal="center" vertical="center" wrapText="1"/>
    </xf>
    <xf numFmtId="1" fontId="9" fillId="12" borderId="1" xfId="0" applyNumberFormat="1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textRotation="90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1" xfId="0" applyNumberFormat="1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 wrapText="1"/>
    </xf>
    <xf numFmtId="37" fontId="9" fillId="9" borderId="1" xfId="4" applyNumberFormat="1" applyFont="1" applyFill="1" applyBorder="1" applyAlignment="1">
      <alignment horizontal="center" vertical="center" wrapText="1"/>
    </xf>
    <xf numFmtId="1" fontId="9" fillId="9" borderId="1" xfId="0" applyNumberFormat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textRotation="90" wrapText="1"/>
    </xf>
    <xf numFmtId="0" fontId="9" fillId="9" borderId="1" xfId="0" applyFont="1" applyFill="1" applyBorder="1" applyAlignment="1">
      <alignment vertical="center" wrapText="1"/>
    </xf>
    <xf numFmtId="0" fontId="12" fillId="10" borderId="4" xfId="0" applyFont="1" applyFill="1" applyBorder="1" applyAlignment="1">
      <alignment horizontal="center" vertical="center" textRotation="90" wrapText="1"/>
    </xf>
    <xf numFmtId="0" fontId="12" fillId="10" borderId="1" xfId="0" applyFont="1" applyFill="1" applyBorder="1" applyAlignment="1">
      <alignment horizontal="center" vertical="center" wrapText="1"/>
    </xf>
    <xf numFmtId="37" fontId="9" fillId="10" borderId="1" xfId="4" applyNumberFormat="1" applyFont="1" applyFill="1" applyBorder="1" applyAlignment="1">
      <alignment horizontal="center" vertical="center" wrapText="1"/>
    </xf>
    <xf numFmtId="1" fontId="9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textRotation="90" wrapText="1"/>
    </xf>
    <xf numFmtId="0" fontId="12" fillId="11" borderId="1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 wrapText="1"/>
    </xf>
    <xf numFmtId="37" fontId="9" fillId="11" borderId="1" xfId="4" applyNumberFormat="1" applyFont="1" applyFill="1" applyBorder="1" applyAlignment="1">
      <alignment horizontal="center" vertical="center" wrapText="1"/>
    </xf>
    <xf numFmtId="1" fontId="9" fillId="11" borderId="1" xfId="0" applyNumberFormat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textRotation="90" wrapText="1"/>
    </xf>
    <xf numFmtId="0" fontId="15" fillId="11" borderId="1" xfId="0" applyNumberFormat="1" applyFont="1" applyFill="1" applyBorder="1" applyAlignment="1">
      <alignment horizontal="center" vertical="center" wrapText="1"/>
    </xf>
    <xf numFmtId="0" fontId="17" fillId="13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textRotation="90" wrapText="1"/>
    </xf>
    <xf numFmtId="0" fontId="12" fillId="12" borderId="1" xfId="0" applyFont="1" applyFill="1" applyBorder="1" applyAlignment="1">
      <alignment horizontal="center" vertical="center" textRotation="90" wrapText="1"/>
    </xf>
    <xf numFmtId="0" fontId="12" fillId="10" borderId="1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10" fillId="0" borderId="0" xfId="0" applyFont="1" applyAlignment="1">
      <alignment horizontal="center" vertical="center" textRotation="90"/>
    </xf>
    <xf numFmtId="0" fontId="12" fillId="8" borderId="1" xfId="0" applyFont="1" applyFill="1" applyBorder="1" applyAlignment="1">
      <alignment horizontal="center" vertical="center" textRotation="90" wrapText="1"/>
    </xf>
    <xf numFmtId="0" fontId="12" fillId="8" borderId="4" xfId="0" applyFont="1" applyFill="1" applyBorder="1" applyAlignment="1">
      <alignment horizontal="center" vertical="center" textRotation="90" wrapText="1"/>
    </xf>
    <xf numFmtId="14" fontId="23" fillId="12" borderId="1" xfId="0" applyNumberFormat="1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textRotation="90" wrapText="1"/>
    </xf>
    <xf numFmtId="0" fontId="9" fillId="12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textRotation="90" wrapText="1"/>
    </xf>
    <xf numFmtId="0" fontId="10" fillId="12" borderId="1" xfId="0" applyFont="1" applyFill="1" applyBorder="1" applyAlignment="1">
      <alignment horizontal="center" vertical="center"/>
    </xf>
    <xf numFmtId="0" fontId="17" fillId="13" borderId="1" xfId="0" applyFont="1" applyFill="1" applyBorder="1" applyAlignment="1">
      <alignment horizontal="center" vertical="center" textRotation="90" wrapText="1"/>
    </xf>
    <xf numFmtId="0" fontId="17" fillId="13" borderId="1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textRotation="90" wrapText="1"/>
    </xf>
    <xf numFmtId="0" fontId="12" fillId="8" borderId="5" xfId="0" applyFont="1" applyFill="1" applyBorder="1" applyAlignment="1">
      <alignment horizontal="center" vertical="center" textRotation="90" wrapText="1"/>
    </xf>
    <xf numFmtId="0" fontId="12" fillId="8" borderId="1" xfId="0" applyFont="1" applyFill="1" applyBorder="1" applyAlignment="1">
      <alignment horizontal="center" vertical="center" textRotation="90" wrapText="1"/>
    </xf>
    <xf numFmtId="0" fontId="12" fillId="11" borderId="1" xfId="0" applyFont="1" applyFill="1" applyBorder="1" applyAlignment="1">
      <alignment horizontal="center" vertical="center" textRotation="90" wrapText="1"/>
    </xf>
    <xf numFmtId="0" fontId="12" fillId="7" borderId="1" xfId="0" applyFont="1" applyFill="1" applyBorder="1" applyAlignment="1">
      <alignment horizontal="center" vertical="center" textRotation="90" wrapText="1"/>
    </xf>
    <xf numFmtId="0" fontId="12" fillId="12" borderId="1" xfId="0" applyFont="1" applyFill="1" applyBorder="1" applyAlignment="1">
      <alignment horizontal="center" vertical="center" textRotation="90" wrapText="1"/>
    </xf>
    <xf numFmtId="0" fontId="12" fillId="12" borderId="4" xfId="0" applyFont="1" applyFill="1" applyBorder="1" applyAlignment="1">
      <alignment horizontal="center" vertical="center" textRotation="90" wrapText="1"/>
    </xf>
    <xf numFmtId="0" fontId="12" fillId="12" borderId="5" xfId="0" applyFont="1" applyFill="1" applyBorder="1" applyAlignment="1">
      <alignment horizontal="center" vertical="center" textRotation="90" wrapText="1"/>
    </xf>
    <xf numFmtId="0" fontId="9" fillId="12" borderId="4" xfId="0" applyFont="1" applyFill="1" applyBorder="1" applyAlignment="1">
      <alignment horizontal="center" vertical="center" wrapText="1"/>
    </xf>
    <xf numFmtId="0" fontId="9" fillId="12" borderId="5" xfId="0" applyFont="1" applyFill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textRotation="90" wrapText="1"/>
    </xf>
    <xf numFmtId="0" fontId="9" fillId="12" borderId="1" xfId="0" applyFont="1" applyFill="1" applyBorder="1" applyAlignment="1">
      <alignment horizontal="center" vertical="center" wrapText="1"/>
    </xf>
    <xf numFmtId="0" fontId="17" fillId="13" borderId="1" xfId="3" applyFont="1" applyFill="1" applyBorder="1" applyAlignment="1">
      <alignment horizontal="center" vertical="center" textRotation="90" wrapText="1"/>
    </xf>
    <xf numFmtId="0" fontId="17" fillId="13" borderId="4" xfId="3" applyFont="1" applyFill="1" applyBorder="1" applyAlignment="1">
      <alignment horizontal="center" vertical="center" textRotation="90" wrapText="1"/>
    </xf>
    <xf numFmtId="0" fontId="17" fillId="13" borderId="6" xfId="3" applyFont="1" applyFill="1" applyBorder="1" applyAlignment="1">
      <alignment horizontal="center" vertical="center" textRotation="90" wrapText="1"/>
    </xf>
    <xf numFmtId="0" fontId="13" fillId="12" borderId="1" xfId="0" applyFont="1" applyFill="1" applyBorder="1" applyAlignment="1">
      <alignment horizontal="center" vertical="center" textRotation="90" wrapText="1"/>
    </xf>
    <xf numFmtId="0" fontId="12" fillId="7" borderId="4" xfId="0" applyFont="1" applyFill="1" applyBorder="1" applyAlignment="1">
      <alignment horizontal="center" vertical="center" textRotation="90" wrapText="1"/>
    </xf>
    <xf numFmtId="0" fontId="12" fillId="7" borderId="6" xfId="0" applyFont="1" applyFill="1" applyBorder="1" applyAlignment="1">
      <alignment horizontal="center" vertical="center" textRotation="90" wrapText="1"/>
    </xf>
    <xf numFmtId="0" fontId="3" fillId="0" borderId="1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21" fillId="0" borderId="13" xfId="0" applyFont="1" applyBorder="1" applyAlignment="1">
      <alignment horizontal="justify" vertical="top"/>
    </xf>
    <xf numFmtId="0" fontId="21" fillId="0" borderId="11" xfId="0" applyFont="1" applyBorder="1" applyAlignment="1">
      <alignment horizontal="justify" vertical="top"/>
    </xf>
    <xf numFmtId="0" fontId="19" fillId="6" borderId="15" xfId="0" applyFont="1" applyFill="1" applyBorder="1" applyAlignment="1">
      <alignment horizontal="justify"/>
    </xf>
    <xf numFmtId="0" fontId="19" fillId="6" borderId="8" xfId="0" applyFont="1" applyFill="1" applyBorder="1" applyAlignment="1">
      <alignment horizontal="justify"/>
    </xf>
    <xf numFmtId="0" fontId="21" fillId="0" borderId="16" xfId="0" applyFont="1" applyBorder="1" applyAlignment="1">
      <alignment horizontal="justify" vertical="top"/>
    </xf>
    <xf numFmtId="0" fontId="21" fillId="0" borderId="17" xfId="0" applyFont="1" applyBorder="1" applyAlignment="1">
      <alignment horizontal="justify" vertical="top"/>
    </xf>
    <xf numFmtId="0" fontId="21" fillId="0" borderId="14" xfId="0" applyFont="1" applyBorder="1" applyAlignment="1">
      <alignment horizontal="justify" vertical="top"/>
    </xf>
    <xf numFmtId="0" fontId="21" fillId="0" borderId="12" xfId="0" applyFont="1" applyBorder="1" applyAlignment="1">
      <alignment horizontal="justify" vertical="top"/>
    </xf>
  </cellXfs>
  <cellStyles count="9">
    <cellStyle name="40% - Énfasis1 2" xfId="5" xr:uid="{00000000-0005-0000-0000-000000000000}"/>
    <cellStyle name="60% - Énfasis1 2" xfId="3" xr:uid="{00000000-0005-0000-0000-000001000000}"/>
    <cellStyle name="Énfasis4 2" xfId="6" xr:uid="{00000000-0005-0000-0000-000002000000}"/>
    <cellStyle name="Millares 2" xfId="2" xr:uid="{00000000-0005-0000-0000-000003000000}"/>
    <cellStyle name="Millares 2 2" xfId="4" xr:uid="{00000000-0005-0000-0000-000004000000}"/>
    <cellStyle name="Normal" xfId="0" builtinId="0"/>
    <cellStyle name="Normal 2" xfId="1" xr:uid="{00000000-0005-0000-0000-000006000000}"/>
    <cellStyle name="Normal 3" xfId="7" xr:uid="{00000000-0005-0000-0000-000007000000}"/>
    <cellStyle name="Normal 4" xfId="8" xr:uid="{00000000-0005-0000-0000-000008000000}"/>
  </cellStyles>
  <dxfs count="88"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99FF"/>
      <color rgb="FFFFFF99"/>
      <color rgb="FFFF9900"/>
      <color rgb="FF00800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208197</xdr:colOff>
      <xdr:row>0</xdr:row>
      <xdr:rowOff>124918</xdr:rowOff>
    </xdr:from>
    <xdr:to>
      <xdr:col>2</xdr:col>
      <xdr:colOff>764499</xdr:colOff>
      <xdr:row>2</xdr:row>
      <xdr:rowOff>218119</xdr:rowOff>
    </xdr:to>
    <xdr:pic>
      <xdr:nvPicPr>
        <xdr:cNvPr id="3" name="Imagen 12">
          <a:extLst>
            <a:ext uri="{FF2B5EF4-FFF2-40B4-BE49-F238E27FC236}">
              <a16:creationId xmlns:a16="http://schemas.microsoft.com/office/drawing/2014/main" id="{F6966273-75C9-E445-A10F-088ADC14A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197" y="124918"/>
          <a:ext cx="3200400" cy="8427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85"/>
  <sheetViews>
    <sheetView topLeftCell="G1" zoomScale="90" zoomScaleNormal="90" zoomScaleSheetLayoutView="32" workbookViewId="0">
      <selection activeCell="H49" sqref="H49"/>
    </sheetView>
  </sheetViews>
  <sheetFormatPr baseColWidth="10" defaultColWidth="9" defaultRowHeight="20" x14ac:dyDescent="0.25"/>
  <cols>
    <col min="1" max="1" width="16.1640625" style="80" customWidth="1"/>
    <col min="2" max="2" width="18.5" style="80" customWidth="1"/>
    <col min="3" max="3" width="17.1640625" style="80" customWidth="1"/>
    <col min="4" max="4" width="20.33203125" style="80" customWidth="1"/>
    <col min="5" max="5" width="7.33203125" style="23" customWidth="1"/>
    <col min="6" max="6" width="25" style="4" customWidth="1"/>
    <col min="7" max="7" width="28.5" style="5" customWidth="1"/>
    <col min="8" max="9" width="36.83203125" style="2" customWidth="1"/>
    <col min="10" max="10" width="14.5" style="16" customWidth="1"/>
    <col min="11" max="12" width="14.5" style="11" customWidth="1"/>
    <col min="13" max="14" width="25.83203125" style="11" customWidth="1"/>
    <col min="15" max="15" width="25.83203125" style="2" customWidth="1"/>
    <col min="16" max="18" width="8.33203125" style="2" customWidth="1"/>
    <col min="19" max="19" width="8.33203125" style="15" customWidth="1"/>
    <col min="20" max="22" width="17.33203125" style="2" customWidth="1"/>
    <col min="23" max="23" width="25.5" style="2" customWidth="1"/>
    <col min="24" max="26" width="17.33203125" style="2" customWidth="1"/>
    <col min="27" max="29" width="7.33203125" style="2" customWidth="1"/>
    <col min="30" max="30" width="16.6640625" style="2" customWidth="1"/>
    <col min="31" max="63" width="9" style="2"/>
    <col min="64" max="64" width="16.1640625" style="2" customWidth="1"/>
    <col min="65" max="65" width="18.5" style="2" customWidth="1"/>
    <col min="66" max="66" width="20.83203125" style="2" customWidth="1"/>
    <col min="67" max="67" width="18.5" style="2" customWidth="1"/>
    <col min="68" max="68" width="7.33203125" style="2" customWidth="1"/>
    <col min="69" max="69" width="7.5" style="2" customWidth="1"/>
    <col min="70" max="70" width="18.83203125" style="2" customWidth="1"/>
    <col min="71" max="71" width="25.1640625" style="2" customWidth="1"/>
    <col min="72" max="72" width="19" style="2" customWidth="1"/>
    <col min="73" max="73" width="14.6640625" style="2" customWidth="1"/>
    <col min="74" max="74" width="9.5" style="2" customWidth="1"/>
    <col min="75" max="75" width="12" style="2" customWidth="1"/>
    <col min="76" max="76" width="26.33203125" style="2" customWidth="1"/>
    <col min="77" max="79" width="7.33203125" style="2" customWidth="1"/>
    <col min="80" max="80" width="17.5" style="2" customWidth="1"/>
    <col min="81" max="81" width="29.5" style="2" customWidth="1"/>
    <col min="82" max="83" width="11.5" style="2" customWidth="1"/>
    <col min="84" max="84" width="13.5" style="2" customWidth="1"/>
    <col min="85" max="85" width="15.5" style="2" customWidth="1"/>
    <col min="86" max="86" width="12.1640625" style="2" customWidth="1"/>
    <col min="87" max="89" width="7.33203125" style="2" customWidth="1"/>
    <col min="90" max="90" width="16.6640625" style="2" customWidth="1"/>
    <col min="91" max="319" width="9" style="2"/>
    <col min="320" max="320" width="16.1640625" style="2" customWidth="1"/>
    <col min="321" max="321" width="18.5" style="2" customWidth="1"/>
    <col min="322" max="322" width="20.83203125" style="2" customWidth="1"/>
    <col min="323" max="323" width="18.5" style="2" customWidth="1"/>
    <col min="324" max="324" width="7.33203125" style="2" customWidth="1"/>
    <col min="325" max="325" width="7.5" style="2" customWidth="1"/>
    <col min="326" max="326" width="18.83203125" style="2" customWidth="1"/>
    <col min="327" max="327" width="25.1640625" style="2" customWidth="1"/>
    <col min="328" max="328" width="19" style="2" customWidth="1"/>
    <col min="329" max="329" width="14.6640625" style="2" customWidth="1"/>
    <col min="330" max="330" width="9.5" style="2" customWidth="1"/>
    <col min="331" max="331" width="12" style="2" customWidth="1"/>
    <col min="332" max="332" width="26.33203125" style="2" customWidth="1"/>
    <col min="333" max="335" width="7.33203125" style="2" customWidth="1"/>
    <col min="336" max="336" width="17.5" style="2" customWidth="1"/>
    <col min="337" max="337" width="29.5" style="2" customWidth="1"/>
    <col min="338" max="339" width="11.5" style="2" customWidth="1"/>
    <col min="340" max="340" width="13.5" style="2" customWidth="1"/>
    <col min="341" max="341" width="15.5" style="2" customWidth="1"/>
    <col min="342" max="342" width="12.1640625" style="2" customWidth="1"/>
    <col min="343" max="345" width="7.33203125" style="2" customWidth="1"/>
    <col min="346" max="346" width="16.6640625" style="2" customWidth="1"/>
    <col min="347" max="575" width="9" style="2"/>
    <col min="576" max="576" width="16.1640625" style="2" customWidth="1"/>
    <col min="577" max="577" width="18.5" style="2" customWidth="1"/>
    <col min="578" max="578" width="20.83203125" style="2" customWidth="1"/>
    <col min="579" max="579" width="18.5" style="2" customWidth="1"/>
    <col min="580" max="580" width="7.33203125" style="2" customWidth="1"/>
    <col min="581" max="581" width="7.5" style="2" customWidth="1"/>
    <col min="582" max="582" width="18.83203125" style="2" customWidth="1"/>
    <col min="583" max="583" width="25.1640625" style="2" customWidth="1"/>
    <col min="584" max="584" width="19" style="2" customWidth="1"/>
    <col min="585" max="585" width="14.6640625" style="2" customWidth="1"/>
    <col min="586" max="586" width="9.5" style="2" customWidth="1"/>
    <col min="587" max="587" width="12" style="2" customWidth="1"/>
    <col min="588" max="588" width="26.33203125" style="2" customWidth="1"/>
    <col min="589" max="591" width="7.33203125" style="2" customWidth="1"/>
    <col min="592" max="592" width="17.5" style="2" customWidth="1"/>
    <col min="593" max="593" width="29.5" style="2" customWidth="1"/>
    <col min="594" max="595" width="11.5" style="2" customWidth="1"/>
    <col min="596" max="596" width="13.5" style="2" customWidth="1"/>
    <col min="597" max="597" width="15.5" style="2" customWidth="1"/>
    <col min="598" max="598" width="12.1640625" style="2" customWidth="1"/>
    <col min="599" max="601" width="7.33203125" style="2" customWidth="1"/>
    <col min="602" max="602" width="16.6640625" style="2" customWidth="1"/>
    <col min="603" max="831" width="9" style="2"/>
    <col min="832" max="832" width="16.1640625" style="2" customWidth="1"/>
    <col min="833" max="833" width="18.5" style="2" customWidth="1"/>
    <col min="834" max="834" width="20.83203125" style="2" customWidth="1"/>
    <col min="835" max="835" width="18.5" style="2" customWidth="1"/>
    <col min="836" max="836" width="7.33203125" style="2" customWidth="1"/>
    <col min="837" max="837" width="7.5" style="2" customWidth="1"/>
    <col min="838" max="838" width="18.83203125" style="2" customWidth="1"/>
    <col min="839" max="839" width="25.1640625" style="2" customWidth="1"/>
    <col min="840" max="840" width="19" style="2" customWidth="1"/>
    <col min="841" max="841" width="14.6640625" style="2" customWidth="1"/>
    <col min="842" max="842" width="9.5" style="2" customWidth="1"/>
    <col min="843" max="843" width="12" style="2" customWidth="1"/>
    <col min="844" max="844" width="26.33203125" style="2" customWidth="1"/>
    <col min="845" max="847" width="7.33203125" style="2" customWidth="1"/>
    <col min="848" max="848" width="17.5" style="2" customWidth="1"/>
    <col min="849" max="849" width="29.5" style="2" customWidth="1"/>
    <col min="850" max="851" width="11.5" style="2" customWidth="1"/>
    <col min="852" max="852" width="13.5" style="2" customWidth="1"/>
    <col min="853" max="853" width="15.5" style="2" customWidth="1"/>
    <col min="854" max="854" width="12.1640625" style="2" customWidth="1"/>
    <col min="855" max="857" width="7.33203125" style="2" customWidth="1"/>
    <col min="858" max="858" width="16.6640625" style="2" customWidth="1"/>
    <col min="859" max="1087" width="9" style="2"/>
    <col min="1088" max="1088" width="16.1640625" style="2" customWidth="1"/>
    <col min="1089" max="1089" width="18.5" style="2" customWidth="1"/>
    <col min="1090" max="1090" width="20.83203125" style="2" customWidth="1"/>
    <col min="1091" max="1091" width="18.5" style="2" customWidth="1"/>
    <col min="1092" max="1092" width="7.33203125" style="2" customWidth="1"/>
    <col min="1093" max="1093" width="7.5" style="2" customWidth="1"/>
    <col min="1094" max="1094" width="18.83203125" style="2" customWidth="1"/>
    <col min="1095" max="1095" width="25.1640625" style="2" customWidth="1"/>
    <col min="1096" max="1096" width="19" style="2" customWidth="1"/>
    <col min="1097" max="1097" width="14.6640625" style="2" customWidth="1"/>
    <col min="1098" max="1098" width="9.5" style="2" customWidth="1"/>
    <col min="1099" max="1099" width="12" style="2" customWidth="1"/>
    <col min="1100" max="1100" width="26.33203125" style="2" customWidth="1"/>
    <col min="1101" max="1103" width="7.33203125" style="2" customWidth="1"/>
    <col min="1104" max="1104" width="17.5" style="2" customWidth="1"/>
    <col min="1105" max="1105" width="29.5" style="2" customWidth="1"/>
    <col min="1106" max="1107" width="11.5" style="2" customWidth="1"/>
    <col min="1108" max="1108" width="13.5" style="2" customWidth="1"/>
    <col min="1109" max="1109" width="15.5" style="2" customWidth="1"/>
    <col min="1110" max="1110" width="12.1640625" style="2" customWidth="1"/>
    <col min="1111" max="1113" width="7.33203125" style="2" customWidth="1"/>
    <col min="1114" max="1114" width="16.6640625" style="2" customWidth="1"/>
    <col min="1115" max="1343" width="9" style="2"/>
    <col min="1344" max="1344" width="16.1640625" style="2" customWidth="1"/>
    <col min="1345" max="1345" width="18.5" style="2" customWidth="1"/>
    <col min="1346" max="1346" width="20.83203125" style="2" customWidth="1"/>
    <col min="1347" max="1347" width="18.5" style="2" customWidth="1"/>
    <col min="1348" max="1348" width="7.33203125" style="2" customWidth="1"/>
    <col min="1349" max="1349" width="7.5" style="2" customWidth="1"/>
    <col min="1350" max="1350" width="18.83203125" style="2" customWidth="1"/>
    <col min="1351" max="1351" width="25.1640625" style="2" customWidth="1"/>
    <col min="1352" max="1352" width="19" style="2" customWidth="1"/>
    <col min="1353" max="1353" width="14.6640625" style="2" customWidth="1"/>
    <col min="1354" max="1354" width="9.5" style="2" customWidth="1"/>
    <col min="1355" max="1355" width="12" style="2" customWidth="1"/>
    <col min="1356" max="1356" width="26.33203125" style="2" customWidth="1"/>
    <col min="1357" max="1359" width="7.33203125" style="2" customWidth="1"/>
    <col min="1360" max="1360" width="17.5" style="2" customWidth="1"/>
    <col min="1361" max="1361" width="29.5" style="2" customWidth="1"/>
    <col min="1362" max="1363" width="11.5" style="2" customWidth="1"/>
    <col min="1364" max="1364" width="13.5" style="2" customWidth="1"/>
    <col min="1365" max="1365" width="15.5" style="2" customWidth="1"/>
    <col min="1366" max="1366" width="12.1640625" style="2" customWidth="1"/>
    <col min="1367" max="1369" width="7.33203125" style="2" customWidth="1"/>
    <col min="1370" max="1370" width="16.6640625" style="2" customWidth="1"/>
    <col min="1371" max="1599" width="9" style="2"/>
    <col min="1600" max="1600" width="16.1640625" style="2" customWidth="1"/>
    <col min="1601" max="1601" width="18.5" style="2" customWidth="1"/>
    <col min="1602" max="1602" width="20.83203125" style="2" customWidth="1"/>
    <col min="1603" max="1603" width="18.5" style="2" customWidth="1"/>
    <col min="1604" max="1604" width="7.33203125" style="2" customWidth="1"/>
    <col min="1605" max="1605" width="7.5" style="2" customWidth="1"/>
    <col min="1606" max="1606" width="18.83203125" style="2" customWidth="1"/>
    <col min="1607" max="1607" width="25.1640625" style="2" customWidth="1"/>
    <col min="1608" max="1608" width="19" style="2" customWidth="1"/>
    <col min="1609" max="1609" width="14.6640625" style="2" customWidth="1"/>
    <col min="1610" max="1610" width="9.5" style="2" customWidth="1"/>
    <col min="1611" max="1611" width="12" style="2" customWidth="1"/>
    <col min="1612" max="1612" width="26.33203125" style="2" customWidth="1"/>
    <col min="1613" max="1615" width="7.33203125" style="2" customWidth="1"/>
    <col min="1616" max="1616" width="17.5" style="2" customWidth="1"/>
    <col min="1617" max="1617" width="29.5" style="2" customWidth="1"/>
    <col min="1618" max="1619" width="11.5" style="2" customWidth="1"/>
    <col min="1620" max="1620" width="13.5" style="2" customWidth="1"/>
    <col min="1621" max="1621" width="15.5" style="2" customWidth="1"/>
    <col min="1622" max="1622" width="12.1640625" style="2" customWidth="1"/>
    <col min="1623" max="1625" width="7.33203125" style="2" customWidth="1"/>
    <col min="1626" max="1626" width="16.6640625" style="2" customWidth="1"/>
    <col min="1627" max="1855" width="9" style="2"/>
    <col min="1856" max="1856" width="16.1640625" style="2" customWidth="1"/>
    <col min="1857" max="1857" width="18.5" style="2" customWidth="1"/>
    <col min="1858" max="1858" width="20.83203125" style="2" customWidth="1"/>
    <col min="1859" max="1859" width="18.5" style="2" customWidth="1"/>
    <col min="1860" max="1860" width="7.33203125" style="2" customWidth="1"/>
    <col min="1861" max="1861" width="7.5" style="2" customWidth="1"/>
    <col min="1862" max="1862" width="18.83203125" style="2" customWidth="1"/>
    <col min="1863" max="1863" width="25.1640625" style="2" customWidth="1"/>
    <col min="1864" max="1864" width="19" style="2" customWidth="1"/>
    <col min="1865" max="1865" width="14.6640625" style="2" customWidth="1"/>
    <col min="1866" max="1866" width="9.5" style="2" customWidth="1"/>
    <col min="1867" max="1867" width="12" style="2" customWidth="1"/>
    <col min="1868" max="1868" width="26.33203125" style="2" customWidth="1"/>
    <col min="1869" max="1871" width="7.33203125" style="2" customWidth="1"/>
    <col min="1872" max="1872" width="17.5" style="2" customWidth="1"/>
    <col min="1873" max="1873" width="29.5" style="2" customWidth="1"/>
    <col min="1874" max="1875" width="11.5" style="2" customWidth="1"/>
    <col min="1876" max="1876" width="13.5" style="2" customWidth="1"/>
    <col min="1877" max="1877" width="15.5" style="2" customWidth="1"/>
    <col min="1878" max="1878" width="12.1640625" style="2" customWidth="1"/>
    <col min="1879" max="1881" width="7.33203125" style="2" customWidth="1"/>
    <col min="1882" max="1882" width="16.6640625" style="2" customWidth="1"/>
    <col min="1883" max="2111" width="9" style="2"/>
    <col min="2112" max="2112" width="16.1640625" style="2" customWidth="1"/>
    <col min="2113" max="2113" width="18.5" style="2" customWidth="1"/>
    <col min="2114" max="2114" width="20.83203125" style="2" customWidth="1"/>
    <col min="2115" max="2115" width="18.5" style="2" customWidth="1"/>
    <col min="2116" max="2116" width="7.33203125" style="2" customWidth="1"/>
    <col min="2117" max="2117" width="7.5" style="2" customWidth="1"/>
    <col min="2118" max="2118" width="18.83203125" style="2" customWidth="1"/>
    <col min="2119" max="2119" width="25.1640625" style="2" customWidth="1"/>
    <col min="2120" max="2120" width="19" style="2" customWidth="1"/>
    <col min="2121" max="2121" width="14.6640625" style="2" customWidth="1"/>
    <col min="2122" max="2122" width="9.5" style="2" customWidth="1"/>
    <col min="2123" max="2123" width="12" style="2" customWidth="1"/>
    <col min="2124" max="2124" width="26.33203125" style="2" customWidth="1"/>
    <col min="2125" max="2127" width="7.33203125" style="2" customWidth="1"/>
    <col min="2128" max="2128" width="17.5" style="2" customWidth="1"/>
    <col min="2129" max="2129" width="29.5" style="2" customWidth="1"/>
    <col min="2130" max="2131" width="11.5" style="2" customWidth="1"/>
    <col min="2132" max="2132" width="13.5" style="2" customWidth="1"/>
    <col min="2133" max="2133" width="15.5" style="2" customWidth="1"/>
    <col min="2134" max="2134" width="12.1640625" style="2" customWidth="1"/>
    <col min="2135" max="2137" width="7.33203125" style="2" customWidth="1"/>
    <col min="2138" max="2138" width="16.6640625" style="2" customWidth="1"/>
    <col min="2139" max="2367" width="9" style="2"/>
    <col min="2368" max="2368" width="16.1640625" style="2" customWidth="1"/>
    <col min="2369" max="2369" width="18.5" style="2" customWidth="1"/>
    <col min="2370" max="2370" width="20.83203125" style="2" customWidth="1"/>
    <col min="2371" max="2371" width="18.5" style="2" customWidth="1"/>
    <col min="2372" max="2372" width="7.33203125" style="2" customWidth="1"/>
    <col min="2373" max="2373" width="7.5" style="2" customWidth="1"/>
    <col min="2374" max="2374" width="18.83203125" style="2" customWidth="1"/>
    <col min="2375" max="2375" width="25.1640625" style="2" customWidth="1"/>
    <col min="2376" max="2376" width="19" style="2" customWidth="1"/>
    <col min="2377" max="2377" width="14.6640625" style="2" customWidth="1"/>
    <col min="2378" max="2378" width="9.5" style="2" customWidth="1"/>
    <col min="2379" max="2379" width="12" style="2" customWidth="1"/>
    <col min="2380" max="2380" width="26.33203125" style="2" customWidth="1"/>
    <col min="2381" max="2383" width="7.33203125" style="2" customWidth="1"/>
    <col min="2384" max="2384" width="17.5" style="2" customWidth="1"/>
    <col min="2385" max="2385" width="29.5" style="2" customWidth="1"/>
    <col min="2386" max="2387" width="11.5" style="2" customWidth="1"/>
    <col min="2388" max="2388" width="13.5" style="2" customWidth="1"/>
    <col min="2389" max="2389" width="15.5" style="2" customWidth="1"/>
    <col min="2390" max="2390" width="12.1640625" style="2" customWidth="1"/>
    <col min="2391" max="2393" width="7.33203125" style="2" customWidth="1"/>
    <col min="2394" max="2394" width="16.6640625" style="2" customWidth="1"/>
    <col min="2395" max="2623" width="9" style="2"/>
    <col min="2624" max="2624" width="16.1640625" style="2" customWidth="1"/>
    <col min="2625" max="2625" width="18.5" style="2" customWidth="1"/>
    <col min="2626" max="2626" width="20.83203125" style="2" customWidth="1"/>
    <col min="2627" max="2627" width="18.5" style="2" customWidth="1"/>
    <col min="2628" max="2628" width="7.33203125" style="2" customWidth="1"/>
    <col min="2629" max="2629" width="7.5" style="2" customWidth="1"/>
    <col min="2630" max="2630" width="18.83203125" style="2" customWidth="1"/>
    <col min="2631" max="2631" width="25.1640625" style="2" customWidth="1"/>
    <col min="2632" max="2632" width="19" style="2" customWidth="1"/>
    <col min="2633" max="2633" width="14.6640625" style="2" customWidth="1"/>
    <col min="2634" max="2634" width="9.5" style="2" customWidth="1"/>
    <col min="2635" max="2635" width="12" style="2" customWidth="1"/>
    <col min="2636" max="2636" width="26.33203125" style="2" customWidth="1"/>
    <col min="2637" max="2639" width="7.33203125" style="2" customWidth="1"/>
    <col min="2640" max="2640" width="17.5" style="2" customWidth="1"/>
    <col min="2641" max="2641" width="29.5" style="2" customWidth="1"/>
    <col min="2642" max="2643" width="11.5" style="2" customWidth="1"/>
    <col min="2644" max="2644" width="13.5" style="2" customWidth="1"/>
    <col min="2645" max="2645" width="15.5" style="2" customWidth="1"/>
    <col min="2646" max="2646" width="12.1640625" style="2" customWidth="1"/>
    <col min="2647" max="2649" width="7.33203125" style="2" customWidth="1"/>
    <col min="2650" max="2650" width="16.6640625" style="2" customWidth="1"/>
    <col min="2651" max="2879" width="9" style="2"/>
    <col min="2880" max="2880" width="16.1640625" style="2" customWidth="1"/>
    <col min="2881" max="2881" width="18.5" style="2" customWidth="1"/>
    <col min="2882" max="2882" width="20.83203125" style="2" customWidth="1"/>
    <col min="2883" max="2883" width="18.5" style="2" customWidth="1"/>
    <col min="2884" max="2884" width="7.33203125" style="2" customWidth="1"/>
    <col min="2885" max="2885" width="7.5" style="2" customWidth="1"/>
    <col min="2886" max="2886" width="18.83203125" style="2" customWidth="1"/>
    <col min="2887" max="2887" width="25.1640625" style="2" customWidth="1"/>
    <col min="2888" max="2888" width="19" style="2" customWidth="1"/>
    <col min="2889" max="2889" width="14.6640625" style="2" customWidth="1"/>
    <col min="2890" max="2890" width="9.5" style="2" customWidth="1"/>
    <col min="2891" max="2891" width="12" style="2" customWidth="1"/>
    <col min="2892" max="2892" width="26.33203125" style="2" customWidth="1"/>
    <col min="2893" max="2895" width="7.33203125" style="2" customWidth="1"/>
    <col min="2896" max="2896" width="17.5" style="2" customWidth="1"/>
    <col min="2897" max="2897" width="29.5" style="2" customWidth="1"/>
    <col min="2898" max="2899" width="11.5" style="2" customWidth="1"/>
    <col min="2900" max="2900" width="13.5" style="2" customWidth="1"/>
    <col min="2901" max="2901" width="15.5" style="2" customWidth="1"/>
    <col min="2902" max="2902" width="12.1640625" style="2" customWidth="1"/>
    <col min="2903" max="2905" width="7.33203125" style="2" customWidth="1"/>
    <col min="2906" max="2906" width="16.6640625" style="2" customWidth="1"/>
    <col min="2907" max="3135" width="9" style="2"/>
    <col min="3136" max="3136" width="16.1640625" style="2" customWidth="1"/>
    <col min="3137" max="3137" width="18.5" style="2" customWidth="1"/>
    <col min="3138" max="3138" width="20.83203125" style="2" customWidth="1"/>
    <col min="3139" max="3139" width="18.5" style="2" customWidth="1"/>
    <col min="3140" max="3140" width="7.33203125" style="2" customWidth="1"/>
    <col min="3141" max="3141" width="7.5" style="2" customWidth="1"/>
    <col min="3142" max="3142" width="18.83203125" style="2" customWidth="1"/>
    <col min="3143" max="3143" width="25.1640625" style="2" customWidth="1"/>
    <col min="3144" max="3144" width="19" style="2" customWidth="1"/>
    <col min="3145" max="3145" width="14.6640625" style="2" customWidth="1"/>
    <col min="3146" max="3146" width="9.5" style="2" customWidth="1"/>
    <col min="3147" max="3147" width="12" style="2" customWidth="1"/>
    <col min="3148" max="3148" width="26.33203125" style="2" customWidth="1"/>
    <col min="3149" max="3151" width="7.33203125" style="2" customWidth="1"/>
    <col min="3152" max="3152" width="17.5" style="2" customWidth="1"/>
    <col min="3153" max="3153" width="29.5" style="2" customWidth="1"/>
    <col min="3154" max="3155" width="11.5" style="2" customWidth="1"/>
    <col min="3156" max="3156" width="13.5" style="2" customWidth="1"/>
    <col min="3157" max="3157" width="15.5" style="2" customWidth="1"/>
    <col min="3158" max="3158" width="12.1640625" style="2" customWidth="1"/>
    <col min="3159" max="3161" width="7.33203125" style="2" customWidth="1"/>
    <col min="3162" max="3162" width="16.6640625" style="2" customWidth="1"/>
    <col min="3163" max="3391" width="9" style="2"/>
    <col min="3392" max="3392" width="16.1640625" style="2" customWidth="1"/>
    <col min="3393" max="3393" width="18.5" style="2" customWidth="1"/>
    <col min="3394" max="3394" width="20.83203125" style="2" customWidth="1"/>
    <col min="3395" max="3395" width="18.5" style="2" customWidth="1"/>
    <col min="3396" max="3396" width="7.33203125" style="2" customWidth="1"/>
    <col min="3397" max="3397" width="7.5" style="2" customWidth="1"/>
    <col min="3398" max="3398" width="18.83203125" style="2" customWidth="1"/>
    <col min="3399" max="3399" width="25.1640625" style="2" customWidth="1"/>
    <col min="3400" max="3400" width="19" style="2" customWidth="1"/>
    <col min="3401" max="3401" width="14.6640625" style="2" customWidth="1"/>
    <col min="3402" max="3402" width="9.5" style="2" customWidth="1"/>
    <col min="3403" max="3403" width="12" style="2" customWidth="1"/>
    <col min="3404" max="3404" width="26.33203125" style="2" customWidth="1"/>
    <col min="3405" max="3407" width="7.33203125" style="2" customWidth="1"/>
    <col min="3408" max="3408" width="17.5" style="2" customWidth="1"/>
    <col min="3409" max="3409" width="29.5" style="2" customWidth="1"/>
    <col min="3410" max="3411" width="11.5" style="2" customWidth="1"/>
    <col min="3412" max="3412" width="13.5" style="2" customWidth="1"/>
    <col min="3413" max="3413" width="15.5" style="2" customWidth="1"/>
    <col min="3414" max="3414" width="12.1640625" style="2" customWidth="1"/>
    <col min="3415" max="3417" width="7.33203125" style="2" customWidth="1"/>
    <col min="3418" max="3418" width="16.6640625" style="2" customWidth="1"/>
    <col min="3419" max="3647" width="9" style="2"/>
    <col min="3648" max="3648" width="16.1640625" style="2" customWidth="1"/>
    <col min="3649" max="3649" width="18.5" style="2" customWidth="1"/>
    <col min="3650" max="3650" width="20.83203125" style="2" customWidth="1"/>
    <col min="3651" max="3651" width="18.5" style="2" customWidth="1"/>
    <col min="3652" max="3652" width="7.33203125" style="2" customWidth="1"/>
    <col min="3653" max="3653" width="7.5" style="2" customWidth="1"/>
    <col min="3654" max="3654" width="18.83203125" style="2" customWidth="1"/>
    <col min="3655" max="3655" width="25.1640625" style="2" customWidth="1"/>
    <col min="3656" max="3656" width="19" style="2" customWidth="1"/>
    <col min="3657" max="3657" width="14.6640625" style="2" customWidth="1"/>
    <col min="3658" max="3658" width="9.5" style="2" customWidth="1"/>
    <col min="3659" max="3659" width="12" style="2" customWidth="1"/>
    <col min="3660" max="3660" width="26.33203125" style="2" customWidth="1"/>
    <col min="3661" max="3663" width="7.33203125" style="2" customWidth="1"/>
    <col min="3664" max="3664" width="17.5" style="2" customWidth="1"/>
    <col min="3665" max="3665" width="29.5" style="2" customWidth="1"/>
    <col min="3666" max="3667" width="11.5" style="2" customWidth="1"/>
    <col min="3668" max="3668" width="13.5" style="2" customWidth="1"/>
    <col min="3669" max="3669" width="15.5" style="2" customWidth="1"/>
    <col min="3670" max="3670" width="12.1640625" style="2" customWidth="1"/>
    <col min="3671" max="3673" width="7.33203125" style="2" customWidth="1"/>
    <col min="3674" max="3674" width="16.6640625" style="2" customWidth="1"/>
    <col min="3675" max="3903" width="9" style="2"/>
    <col min="3904" max="3904" width="16.1640625" style="2" customWidth="1"/>
    <col min="3905" max="3905" width="18.5" style="2" customWidth="1"/>
    <col min="3906" max="3906" width="20.83203125" style="2" customWidth="1"/>
    <col min="3907" max="3907" width="18.5" style="2" customWidth="1"/>
    <col min="3908" max="3908" width="7.33203125" style="2" customWidth="1"/>
    <col min="3909" max="3909" width="7.5" style="2" customWidth="1"/>
    <col min="3910" max="3910" width="18.83203125" style="2" customWidth="1"/>
    <col min="3911" max="3911" width="25.1640625" style="2" customWidth="1"/>
    <col min="3912" max="3912" width="19" style="2" customWidth="1"/>
    <col min="3913" max="3913" width="14.6640625" style="2" customWidth="1"/>
    <col min="3914" max="3914" width="9.5" style="2" customWidth="1"/>
    <col min="3915" max="3915" width="12" style="2" customWidth="1"/>
    <col min="3916" max="3916" width="26.33203125" style="2" customWidth="1"/>
    <col min="3917" max="3919" width="7.33203125" style="2" customWidth="1"/>
    <col min="3920" max="3920" width="17.5" style="2" customWidth="1"/>
    <col min="3921" max="3921" width="29.5" style="2" customWidth="1"/>
    <col min="3922" max="3923" width="11.5" style="2" customWidth="1"/>
    <col min="3924" max="3924" width="13.5" style="2" customWidth="1"/>
    <col min="3925" max="3925" width="15.5" style="2" customWidth="1"/>
    <col min="3926" max="3926" width="12.1640625" style="2" customWidth="1"/>
    <col min="3927" max="3929" width="7.33203125" style="2" customWidth="1"/>
    <col min="3930" max="3930" width="16.6640625" style="2" customWidth="1"/>
    <col min="3931" max="4159" width="9" style="2"/>
    <col min="4160" max="4160" width="16.1640625" style="2" customWidth="1"/>
    <col min="4161" max="4161" width="18.5" style="2" customWidth="1"/>
    <col min="4162" max="4162" width="20.83203125" style="2" customWidth="1"/>
    <col min="4163" max="4163" width="18.5" style="2" customWidth="1"/>
    <col min="4164" max="4164" width="7.33203125" style="2" customWidth="1"/>
    <col min="4165" max="4165" width="7.5" style="2" customWidth="1"/>
    <col min="4166" max="4166" width="18.83203125" style="2" customWidth="1"/>
    <col min="4167" max="4167" width="25.1640625" style="2" customWidth="1"/>
    <col min="4168" max="4168" width="19" style="2" customWidth="1"/>
    <col min="4169" max="4169" width="14.6640625" style="2" customWidth="1"/>
    <col min="4170" max="4170" width="9.5" style="2" customWidth="1"/>
    <col min="4171" max="4171" width="12" style="2" customWidth="1"/>
    <col min="4172" max="4172" width="26.33203125" style="2" customWidth="1"/>
    <col min="4173" max="4175" width="7.33203125" style="2" customWidth="1"/>
    <col min="4176" max="4176" width="17.5" style="2" customWidth="1"/>
    <col min="4177" max="4177" width="29.5" style="2" customWidth="1"/>
    <col min="4178" max="4179" width="11.5" style="2" customWidth="1"/>
    <col min="4180" max="4180" width="13.5" style="2" customWidth="1"/>
    <col min="4181" max="4181" width="15.5" style="2" customWidth="1"/>
    <col min="4182" max="4182" width="12.1640625" style="2" customWidth="1"/>
    <col min="4183" max="4185" width="7.33203125" style="2" customWidth="1"/>
    <col min="4186" max="4186" width="16.6640625" style="2" customWidth="1"/>
    <col min="4187" max="4415" width="9" style="2"/>
    <col min="4416" max="4416" width="16.1640625" style="2" customWidth="1"/>
    <col min="4417" max="4417" width="18.5" style="2" customWidth="1"/>
    <col min="4418" max="4418" width="20.83203125" style="2" customWidth="1"/>
    <col min="4419" max="4419" width="18.5" style="2" customWidth="1"/>
    <col min="4420" max="4420" width="7.33203125" style="2" customWidth="1"/>
    <col min="4421" max="4421" width="7.5" style="2" customWidth="1"/>
    <col min="4422" max="4422" width="18.83203125" style="2" customWidth="1"/>
    <col min="4423" max="4423" width="25.1640625" style="2" customWidth="1"/>
    <col min="4424" max="4424" width="19" style="2" customWidth="1"/>
    <col min="4425" max="4425" width="14.6640625" style="2" customWidth="1"/>
    <col min="4426" max="4426" width="9.5" style="2" customWidth="1"/>
    <col min="4427" max="4427" width="12" style="2" customWidth="1"/>
    <col min="4428" max="4428" width="26.33203125" style="2" customWidth="1"/>
    <col min="4429" max="4431" width="7.33203125" style="2" customWidth="1"/>
    <col min="4432" max="4432" width="17.5" style="2" customWidth="1"/>
    <col min="4433" max="4433" width="29.5" style="2" customWidth="1"/>
    <col min="4434" max="4435" width="11.5" style="2" customWidth="1"/>
    <col min="4436" max="4436" width="13.5" style="2" customWidth="1"/>
    <col min="4437" max="4437" width="15.5" style="2" customWidth="1"/>
    <col min="4438" max="4438" width="12.1640625" style="2" customWidth="1"/>
    <col min="4439" max="4441" width="7.33203125" style="2" customWidth="1"/>
    <col min="4442" max="4442" width="16.6640625" style="2" customWidth="1"/>
    <col min="4443" max="4671" width="9" style="2"/>
    <col min="4672" max="4672" width="16.1640625" style="2" customWidth="1"/>
    <col min="4673" max="4673" width="18.5" style="2" customWidth="1"/>
    <col min="4674" max="4674" width="20.83203125" style="2" customWidth="1"/>
    <col min="4675" max="4675" width="18.5" style="2" customWidth="1"/>
    <col min="4676" max="4676" width="7.33203125" style="2" customWidth="1"/>
    <col min="4677" max="4677" width="7.5" style="2" customWidth="1"/>
    <col min="4678" max="4678" width="18.83203125" style="2" customWidth="1"/>
    <col min="4679" max="4679" width="25.1640625" style="2" customWidth="1"/>
    <col min="4680" max="4680" width="19" style="2" customWidth="1"/>
    <col min="4681" max="4681" width="14.6640625" style="2" customWidth="1"/>
    <col min="4682" max="4682" width="9.5" style="2" customWidth="1"/>
    <col min="4683" max="4683" width="12" style="2" customWidth="1"/>
    <col min="4684" max="4684" width="26.33203125" style="2" customWidth="1"/>
    <col min="4685" max="4687" width="7.33203125" style="2" customWidth="1"/>
    <col min="4688" max="4688" width="17.5" style="2" customWidth="1"/>
    <col min="4689" max="4689" width="29.5" style="2" customWidth="1"/>
    <col min="4690" max="4691" width="11.5" style="2" customWidth="1"/>
    <col min="4692" max="4692" width="13.5" style="2" customWidth="1"/>
    <col min="4693" max="4693" width="15.5" style="2" customWidth="1"/>
    <col min="4694" max="4694" width="12.1640625" style="2" customWidth="1"/>
    <col min="4695" max="4697" width="7.33203125" style="2" customWidth="1"/>
    <col min="4698" max="4698" width="16.6640625" style="2" customWidth="1"/>
    <col min="4699" max="4927" width="9" style="2"/>
    <col min="4928" max="4928" width="16.1640625" style="2" customWidth="1"/>
    <col min="4929" max="4929" width="18.5" style="2" customWidth="1"/>
    <col min="4930" max="4930" width="20.83203125" style="2" customWidth="1"/>
    <col min="4931" max="4931" width="18.5" style="2" customWidth="1"/>
    <col min="4932" max="4932" width="7.33203125" style="2" customWidth="1"/>
    <col min="4933" max="4933" width="7.5" style="2" customWidth="1"/>
    <col min="4934" max="4934" width="18.83203125" style="2" customWidth="1"/>
    <col min="4935" max="4935" width="25.1640625" style="2" customWidth="1"/>
    <col min="4936" max="4936" width="19" style="2" customWidth="1"/>
    <col min="4937" max="4937" width="14.6640625" style="2" customWidth="1"/>
    <col min="4938" max="4938" width="9.5" style="2" customWidth="1"/>
    <col min="4939" max="4939" width="12" style="2" customWidth="1"/>
    <col min="4940" max="4940" width="26.33203125" style="2" customWidth="1"/>
    <col min="4941" max="4943" width="7.33203125" style="2" customWidth="1"/>
    <col min="4944" max="4944" width="17.5" style="2" customWidth="1"/>
    <col min="4945" max="4945" width="29.5" style="2" customWidth="1"/>
    <col min="4946" max="4947" width="11.5" style="2" customWidth="1"/>
    <col min="4948" max="4948" width="13.5" style="2" customWidth="1"/>
    <col min="4949" max="4949" width="15.5" style="2" customWidth="1"/>
    <col min="4950" max="4950" width="12.1640625" style="2" customWidth="1"/>
    <col min="4951" max="4953" width="7.33203125" style="2" customWidth="1"/>
    <col min="4954" max="4954" width="16.6640625" style="2" customWidth="1"/>
    <col min="4955" max="5183" width="9" style="2"/>
    <col min="5184" max="5184" width="16.1640625" style="2" customWidth="1"/>
    <col min="5185" max="5185" width="18.5" style="2" customWidth="1"/>
    <col min="5186" max="5186" width="20.83203125" style="2" customWidth="1"/>
    <col min="5187" max="5187" width="18.5" style="2" customWidth="1"/>
    <col min="5188" max="5188" width="7.33203125" style="2" customWidth="1"/>
    <col min="5189" max="5189" width="7.5" style="2" customWidth="1"/>
    <col min="5190" max="5190" width="18.83203125" style="2" customWidth="1"/>
    <col min="5191" max="5191" width="25.1640625" style="2" customWidth="1"/>
    <col min="5192" max="5192" width="19" style="2" customWidth="1"/>
    <col min="5193" max="5193" width="14.6640625" style="2" customWidth="1"/>
    <col min="5194" max="5194" width="9.5" style="2" customWidth="1"/>
    <col min="5195" max="5195" width="12" style="2" customWidth="1"/>
    <col min="5196" max="5196" width="26.33203125" style="2" customWidth="1"/>
    <col min="5197" max="5199" width="7.33203125" style="2" customWidth="1"/>
    <col min="5200" max="5200" width="17.5" style="2" customWidth="1"/>
    <col min="5201" max="5201" width="29.5" style="2" customWidth="1"/>
    <col min="5202" max="5203" width="11.5" style="2" customWidth="1"/>
    <col min="5204" max="5204" width="13.5" style="2" customWidth="1"/>
    <col min="5205" max="5205" width="15.5" style="2" customWidth="1"/>
    <col min="5206" max="5206" width="12.1640625" style="2" customWidth="1"/>
    <col min="5207" max="5209" width="7.33203125" style="2" customWidth="1"/>
    <col min="5210" max="5210" width="16.6640625" style="2" customWidth="1"/>
    <col min="5211" max="5439" width="9" style="2"/>
    <col min="5440" max="5440" width="16.1640625" style="2" customWidth="1"/>
    <col min="5441" max="5441" width="18.5" style="2" customWidth="1"/>
    <col min="5442" max="5442" width="20.83203125" style="2" customWidth="1"/>
    <col min="5443" max="5443" width="18.5" style="2" customWidth="1"/>
    <col min="5444" max="5444" width="7.33203125" style="2" customWidth="1"/>
    <col min="5445" max="5445" width="7.5" style="2" customWidth="1"/>
    <col min="5446" max="5446" width="18.83203125" style="2" customWidth="1"/>
    <col min="5447" max="5447" width="25.1640625" style="2" customWidth="1"/>
    <col min="5448" max="5448" width="19" style="2" customWidth="1"/>
    <col min="5449" max="5449" width="14.6640625" style="2" customWidth="1"/>
    <col min="5450" max="5450" width="9.5" style="2" customWidth="1"/>
    <col min="5451" max="5451" width="12" style="2" customWidth="1"/>
    <col min="5452" max="5452" width="26.33203125" style="2" customWidth="1"/>
    <col min="5453" max="5455" width="7.33203125" style="2" customWidth="1"/>
    <col min="5456" max="5456" width="17.5" style="2" customWidth="1"/>
    <col min="5457" max="5457" width="29.5" style="2" customWidth="1"/>
    <col min="5458" max="5459" width="11.5" style="2" customWidth="1"/>
    <col min="5460" max="5460" width="13.5" style="2" customWidth="1"/>
    <col min="5461" max="5461" width="15.5" style="2" customWidth="1"/>
    <col min="5462" max="5462" width="12.1640625" style="2" customWidth="1"/>
    <col min="5463" max="5465" width="7.33203125" style="2" customWidth="1"/>
    <col min="5466" max="5466" width="16.6640625" style="2" customWidth="1"/>
    <col min="5467" max="5695" width="9" style="2"/>
    <col min="5696" max="5696" width="16.1640625" style="2" customWidth="1"/>
    <col min="5697" max="5697" width="18.5" style="2" customWidth="1"/>
    <col min="5698" max="5698" width="20.83203125" style="2" customWidth="1"/>
    <col min="5699" max="5699" width="18.5" style="2" customWidth="1"/>
    <col min="5700" max="5700" width="7.33203125" style="2" customWidth="1"/>
    <col min="5701" max="5701" width="7.5" style="2" customWidth="1"/>
    <col min="5702" max="5702" width="18.83203125" style="2" customWidth="1"/>
    <col min="5703" max="5703" width="25.1640625" style="2" customWidth="1"/>
    <col min="5704" max="5704" width="19" style="2" customWidth="1"/>
    <col min="5705" max="5705" width="14.6640625" style="2" customWidth="1"/>
    <col min="5706" max="5706" width="9.5" style="2" customWidth="1"/>
    <col min="5707" max="5707" width="12" style="2" customWidth="1"/>
    <col min="5708" max="5708" width="26.33203125" style="2" customWidth="1"/>
    <col min="5709" max="5711" width="7.33203125" style="2" customWidth="1"/>
    <col min="5712" max="5712" width="17.5" style="2" customWidth="1"/>
    <col min="5713" max="5713" width="29.5" style="2" customWidth="1"/>
    <col min="5714" max="5715" width="11.5" style="2" customWidth="1"/>
    <col min="5716" max="5716" width="13.5" style="2" customWidth="1"/>
    <col min="5717" max="5717" width="15.5" style="2" customWidth="1"/>
    <col min="5718" max="5718" width="12.1640625" style="2" customWidth="1"/>
    <col min="5719" max="5721" width="7.33203125" style="2" customWidth="1"/>
    <col min="5722" max="5722" width="16.6640625" style="2" customWidth="1"/>
    <col min="5723" max="5951" width="9" style="2"/>
    <col min="5952" max="5952" width="16.1640625" style="2" customWidth="1"/>
    <col min="5953" max="5953" width="18.5" style="2" customWidth="1"/>
    <col min="5954" max="5954" width="20.83203125" style="2" customWidth="1"/>
    <col min="5955" max="5955" width="18.5" style="2" customWidth="1"/>
    <col min="5956" max="5956" width="7.33203125" style="2" customWidth="1"/>
    <col min="5957" max="5957" width="7.5" style="2" customWidth="1"/>
    <col min="5958" max="5958" width="18.83203125" style="2" customWidth="1"/>
    <col min="5959" max="5959" width="25.1640625" style="2" customWidth="1"/>
    <col min="5960" max="5960" width="19" style="2" customWidth="1"/>
    <col min="5961" max="5961" width="14.6640625" style="2" customWidth="1"/>
    <col min="5962" max="5962" width="9.5" style="2" customWidth="1"/>
    <col min="5963" max="5963" width="12" style="2" customWidth="1"/>
    <col min="5964" max="5964" width="26.33203125" style="2" customWidth="1"/>
    <col min="5965" max="5967" width="7.33203125" style="2" customWidth="1"/>
    <col min="5968" max="5968" width="17.5" style="2" customWidth="1"/>
    <col min="5969" max="5969" width="29.5" style="2" customWidth="1"/>
    <col min="5970" max="5971" width="11.5" style="2" customWidth="1"/>
    <col min="5972" max="5972" width="13.5" style="2" customWidth="1"/>
    <col min="5973" max="5973" width="15.5" style="2" customWidth="1"/>
    <col min="5974" max="5974" width="12.1640625" style="2" customWidth="1"/>
    <col min="5975" max="5977" width="7.33203125" style="2" customWidth="1"/>
    <col min="5978" max="5978" width="16.6640625" style="2" customWidth="1"/>
    <col min="5979" max="6207" width="9" style="2"/>
    <col min="6208" max="6208" width="16.1640625" style="2" customWidth="1"/>
    <col min="6209" max="6209" width="18.5" style="2" customWidth="1"/>
    <col min="6210" max="6210" width="20.83203125" style="2" customWidth="1"/>
    <col min="6211" max="6211" width="18.5" style="2" customWidth="1"/>
    <col min="6212" max="6212" width="7.33203125" style="2" customWidth="1"/>
    <col min="6213" max="6213" width="7.5" style="2" customWidth="1"/>
    <col min="6214" max="6214" width="18.83203125" style="2" customWidth="1"/>
    <col min="6215" max="6215" width="25.1640625" style="2" customWidth="1"/>
    <col min="6216" max="6216" width="19" style="2" customWidth="1"/>
    <col min="6217" max="6217" width="14.6640625" style="2" customWidth="1"/>
    <col min="6218" max="6218" width="9.5" style="2" customWidth="1"/>
    <col min="6219" max="6219" width="12" style="2" customWidth="1"/>
    <col min="6220" max="6220" width="26.33203125" style="2" customWidth="1"/>
    <col min="6221" max="6223" width="7.33203125" style="2" customWidth="1"/>
    <col min="6224" max="6224" width="17.5" style="2" customWidth="1"/>
    <col min="6225" max="6225" width="29.5" style="2" customWidth="1"/>
    <col min="6226" max="6227" width="11.5" style="2" customWidth="1"/>
    <col min="6228" max="6228" width="13.5" style="2" customWidth="1"/>
    <col min="6229" max="6229" width="15.5" style="2" customWidth="1"/>
    <col min="6230" max="6230" width="12.1640625" style="2" customWidth="1"/>
    <col min="6231" max="6233" width="7.33203125" style="2" customWidth="1"/>
    <col min="6234" max="6234" width="16.6640625" style="2" customWidth="1"/>
    <col min="6235" max="6463" width="9" style="2"/>
    <col min="6464" max="6464" width="16.1640625" style="2" customWidth="1"/>
    <col min="6465" max="6465" width="18.5" style="2" customWidth="1"/>
    <col min="6466" max="6466" width="20.83203125" style="2" customWidth="1"/>
    <col min="6467" max="6467" width="18.5" style="2" customWidth="1"/>
    <col min="6468" max="6468" width="7.33203125" style="2" customWidth="1"/>
    <col min="6469" max="6469" width="7.5" style="2" customWidth="1"/>
    <col min="6470" max="6470" width="18.83203125" style="2" customWidth="1"/>
    <col min="6471" max="6471" width="25.1640625" style="2" customWidth="1"/>
    <col min="6472" max="6472" width="19" style="2" customWidth="1"/>
    <col min="6473" max="6473" width="14.6640625" style="2" customWidth="1"/>
    <col min="6474" max="6474" width="9.5" style="2" customWidth="1"/>
    <col min="6475" max="6475" width="12" style="2" customWidth="1"/>
    <col min="6476" max="6476" width="26.33203125" style="2" customWidth="1"/>
    <col min="6477" max="6479" width="7.33203125" style="2" customWidth="1"/>
    <col min="6480" max="6480" width="17.5" style="2" customWidth="1"/>
    <col min="6481" max="6481" width="29.5" style="2" customWidth="1"/>
    <col min="6482" max="6483" width="11.5" style="2" customWidth="1"/>
    <col min="6484" max="6484" width="13.5" style="2" customWidth="1"/>
    <col min="6485" max="6485" width="15.5" style="2" customWidth="1"/>
    <col min="6486" max="6486" width="12.1640625" style="2" customWidth="1"/>
    <col min="6487" max="6489" width="7.33203125" style="2" customWidth="1"/>
    <col min="6490" max="6490" width="16.6640625" style="2" customWidth="1"/>
    <col min="6491" max="6719" width="9" style="2"/>
    <col min="6720" max="6720" width="16.1640625" style="2" customWidth="1"/>
    <col min="6721" max="6721" width="18.5" style="2" customWidth="1"/>
    <col min="6722" max="6722" width="20.83203125" style="2" customWidth="1"/>
    <col min="6723" max="6723" width="18.5" style="2" customWidth="1"/>
    <col min="6724" max="6724" width="7.33203125" style="2" customWidth="1"/>
    <col min="6725" max="6725" width="7.5" style="2" customWidth="1"/>
    <col min="6726" max="6726" width="18.83203125" style="2" customWidth="1"/>
    <col min="6727" max="6727" width="25.1640625" style="2" customWidth="1"/>
    <col min="6728" max="6728" width="19" style="2" customWidth="1"/>
    <col min="6729" max="6729" width="14.6640625" style="2" customWidth="1"/>
    <col min="6730" max="6730" width="9.5" style="2" customWidth="1"/>
    <col min="6731" max="6731" width="12" style="2" customWidth="1"/>
    <col min="6732" max="6732" width="26.33203125" style="2" customWidth="1"/>
    <col min="6733" max="6735" width="7.33203125" style="2" customWidth="1"/>
    <col min="6736" max="6736" width="17.5" style="2" customWidth="1"/>
    <col min="6737" max="6737" width="29.5" style="2" customWidth="1"/>
    <col min="6738" max="6739" width="11.5" style="2" customWidth="1"/>
    <col min="6740" max="6740" width="13.5" style="2" customWidth="1"/>
    <col min="6741" max="6741" width="15.5" style="2" customWidth="1"/>
    <col min="6742" max="6742" width="12.1640625" style="2" customWidth="1"/>
    <col min="6743" max="6745" width="7.33203125" style="2" customWidth="1"/>
    <col min="6746" max="6746" width="16.6640625" style="2" customWidth="1"/>
    <col min="6747" max="6975" width="9" style="2"/>
    <col min="6976" max="6976" width="16.1640625" style="2" customWidth="1"/>
    <col min="6977" max="6977" width="18.5" style="2" customWidth="1"/>
    <col min="6978" max="6978" width="20.83203125" style="2" customWidth="1"/>
    <col min="6979" max="6979" width="18.5" style="2" customWidth="1"/>
    <col min="6980" max="6980" width="7.33203125" style="2" customWidth="1"/>
    <col min="6981" max="6981" width="7.5" style="2" customWidth="1"/>
    <col min="6982" max="6982" width="18.83203125" style="2" customWidth="1"/>
    <col min="6983" max="6983" width="25.1640625" style="2" customWidth="1"/>
    <col min="6984" max="6984" width="19" style="2" customWidth="1"/>
    <col min="6985" max="6985" width="14.6640625" style="2" customWidth="1"/>
    <col min="6986" max="6986" width="9.5" style="2" customWidth="1"/>
    <col min="6987" max="6987" width="12" style="2" customWidth="1"/>
    <col min="6988" max="6988" width="26.33203125" style="2" customWidth="1"/>
    <col min="6989" max="6991" width="7.33203125" style="2" customWidth="1"/>
    <col min="6992" max="6992" width="17.5" style="2" customWidth="1"/>
    <col min="6993" max="6993" width="29.5" style="2" customWidth="1"/>
    <col min="6994" max="6995" width="11.5" style="2" customWidth="1"/>
    <col min="6996" max="6996" width="13.5" style="2" customWidth="1"/>
    <col min="6997" max="6997" width="15.5" style="2" customWidth="1"/>
    <col min="6998" max="6998" width="12.1640625" style="2" customWidth="1"/>
    <col min="6999" max="7001" width="7.33203125" style="2" customWidth="1"/>
    <col min="7002" max="7002" width="16.6640625" style="2" customWidth="1"/>
    <col min="7003" max="7231" width="9" style="2"/>
    <col min="7232" max="7232" width="16.1640625" style="2" customWidth="1"/>
    <col min="7233" max="7233" width="18.5" style="2" customWidth="1"/>
    <col min="7234" max="7234" width="20.83203125" style="2" customWidth="1"/>
    <col min="7235" max="7235" width="18.5" style="2" customWidth="1"/>
    <col min="7236" max="7236" width="7.33203125" style="2" customWidth="1"/>
    <col min="7237" max="7237" width="7.5" style="2" customWidth="1"/>
    <col min="7238" max="7238" width="18.83203125" style="2" customWidth="1"/>
    <col min="7239" max="7239" width="25.1640625" style="2" customWidth="1"/>
    <col min="7240" max="7240" width="19" style="2" customWidth="1"/>
    <col min="7241" max="7241" width="14.6640625" style="2" customWidth="1"/>
    <col min="7242" max="7242" width="9.5" style="2" customWidth="1"/>
    <col min="7243" max="7243" width="12" style="2" customWidth="1"/>
    <col min="7244" max="7244" width="26.33203125" style="2" customWidth="1"/>
    <col min="7245" max="7247" width="7.33203125" style="2" customWidth="1"/>
    <col min="7248" max="7248" width="17.5" style="2" customWidth="1"/>
    <col min="7249" max="7249" width="29.5" style="2" customWidth="1"/>
    <col min="7250" max="7251" width="11.5" style="2" customWidth="1"/>
    <col min="7252" max="7252" width="13.5" style="2" customWidth="1"/>
    <col min="7253" max="7253" width="15.5" style="2" customWidth="1"/>
    <col min="7254" max="7254" width="12.1640625" style="2" customWidth="1"/>
    <col min="7255" max="7257" width="7.33203125" style="2" customWidth="1"/>
    <col min="7258" max="7258" width="16.6640625" style="2" customWidth="1"/>
    <col min="7259" max="7487" width="9" style="2"/>
    <col min="7488" max="7488" width="16.1640625" style="2" customWidth="1"/>
    <col min="7489" max="7489" width="18.5" style="2" customWidth="1"/>
    <col min="7490" max="7490" width="20.83203125" style="2" customWidth="1"/>
    <col min="7491" max="7491" width="18.5" style="2" customWidth="1"/>
    <col min="7492" max="7492" width="7.33203125" style="2" customWidth="1"/>
    <col min="7493" max="7493" width="7.5" style="2" customWidth="1"/>
    <col min="7494" max="7494" width="18.83203125" style="2" customWidth="1"/>
    <col min="7495" max="7495" width="25.1640625" style="2" customWidth="1"/>
    <col min="7496" max="7496" width="19" style="2" customWidth="1"/>
    <col min="7497" max="7497" width="14.6640625" style="2" customWidth="1"/>
    <col min="7498" max="7498" width="9.5" style="2" customWidth="1"/>
    <col min="7499" max="7499" width="12" style="2" customWidth="1"/>
    <col min="7500" max="7500" width="26.33203125" style="2" customWidth="1"/>
    <col min="7501" max="7503" width="7.33203125" style="2" customWidth="1"/>
    <col min="7504" max="7504" width="17.5" style="2" customWidth="1"/>
    <col min="7505" max="7505" width="29.5" style="2" customWidth="1"/>
    <col min="7506" max="7507" width="11.5" style="2" customWidth="1"/>
    <col min="7508" max="7508" width="13.5" style="2" customWidth="1"/>
    <col min="7509" max="7509" width="15.5" style="2" customWidth="1"/>
    <col min="7510" max="7510" width="12.1640625" style="2" customWidth="1"/>
    <col min="7511" max="7513" width="7.33203125" style="2" customWidth="1"/>
    <col min="7514" max="7514" width="16.6640625" style="2" customWidth="1"/>
    <col min="7515" max="7743" width="9" style="2"/>
    <col min="7744" max="7744" width="16.1640625" style="2" customWidth="1"/>
    <col min="7745" max="7745" width="18.5" style="2" customWidth="1"/>
    <col min="7746" max="7746" width="20.83203125" style="2" customWidth="1"/>
    <col min="7747" max="7747" width="18.5" style="2" customWidth="1"/>
    <col min="7748" max="7748" width="7.33203125" style="2" customWidth="1"/>
    <col min="7749" max="7749" width="7.5" style="2" customWidth="1"/>
    <col min="7750" max="7750" width="18.83203125" style="2" customWidth="1"/>
    <col min="7751" max="7751" width="25.1640625" style="2" customWidth="1"/>
    <col min="7752" max="7752" width="19" style="2" customWidth="1"/>
    <col min="7753" max="7753" width="14.6640625" style="2" customWidth="1"/>
    <col min="7754" max="7754" width="9.5" style="2" customWidth="1"/>
    <col min="7755" max="7755" width="12" style="2" customWidth="1"/>
    <col min="7756" max="7756" width="26.33203125" style="2" customWidth="1"/>
    <col min="7757" max="7759" width="7.33203125" style="2" customWidth="1"/>
    <col min="7760" max="7760" width="17.5" style="2" customWidth="1"/>
    <col min="7761" max="7761" width="29.5" style="2" customWidth="1"/>
    <col min="7762" max="7763" width="11.5" style="2" customWidth="1"/>
    <col min="7764" max="7764" width="13.5" style="2" customWidth="1"/>
    <col min="7765" max="7765" width="15.5" style="2" customWidth="1"/>
    <col min="7766" max="7766" width="12.1640625" style="2" customWidth="1"/>
    <col min="7767" max="7769" width="7.33203125" style="2" customWidth="1"/>
    <col min="7770" max="7770" width="16.6640625" style="2" customWidth="1"/>
    <col min="7771" max="7999" width="9" style="2"/>
    <col min="8000" max="8000" width="16.1640625" style="2" customWidth="1"/>
    <col min="8001" max="8001" width="18.5" style="2" customWidth="1"/>
    <col min="8002" max="8002" width="20.83203125" style="2" customWidth="1"/>
    <col min="8003" max="8003" width="18.5" style="2" customWidth="1"/>
    <col min="8004" max="8004" width="7.33203125" style="2" customWidth="1"/>
    <col min="8005" max="8005" width="7.5" style="2" customWidth="1"/>
    <col min="8006" max="8006" width="18.83203125" style="2" customWidth="1"/>
    <col min="8007" max="8007" width="25.1640625" style="2" customWidth="1"/>
    <col min="8008" max="8008" width="19" style="2" customWidth="1"/>
    <col min="8009" max="8009" width="14.6640625" style="2" customWidth="1"/>
    <col min="8010" max="8010" width="9.5" style="2" customWidth="1"/>
    <col min="8011" max="8011" width="12" style="2" customWidth="1"/>
    <col min="8012" max="8012" width="26.33203125" style="2" customWidth="1"/>
    <col min="8013" max="8015" width="7.33203125" style="2" customWidth="1"/>
    <col min="8016" max="8016" width="17.5" style="2" customWidth="1"/>
    <col min="8017" max="8017" width="29.5" style="2" customWidth="1"/>
    <col min="8018" max="8019" width="11.5" style="2" customWidth="1"/>
    <col min="8020" max="8020" width="13.5" style="2" customWidth="1"/>
    <col min="8021" max="8021" width="15.5" style="2" customWidth="1"/>
    <col min="8022" max="8022" width="12.1640625" style="2" customWidth="1"/>
    <col min="8023" max="8025" width="7.33203125" style="2" customWidth="1"/>
    <col min="8026" max="8026" width="16.6640625" style="2" customWidth="1"/>
    <col min="8027" max="8255" width="9" style="2"/>
    <col min="8256" max="8256" width="16.1640625" style="2" customWidth="1"/>
    <col min="8257" max="8257" width="18.5" style="2" customWidth="1"/>
    <col min="8258" max="8258" width="20.83203125" style="2" customWidth="1"/>
    <col min="8259" max="8259" width="18.5" style="2" customWidth="1"/>
    <col min="8260" max="8260" width="7.33203125" style="2" customWidth="1"/>
    <col min="8261" max="8261" width="7.5" style="2" customWidth="1"/>
    <col min="8262" max="8262" width="18.83203125" style="2" customWidth="1"/>
    <col min="8263" max="8263" width="25.1640625" style="2" customWidth="1"/>
    <col min="8264" max="8264" width="19" style="2" customWidth="1"/>
    <col min="8265" max="8265" width="14.6640625" style="2" customWidth="1"/>
    <col min="8266" max="8266" width="9.5" style="2" customWidth="1"/>
    <col min="8267" max="8267" width="12" style="2" customWidth="1"/>
    <col min="8268" max="8268" width="26.33203125" style="2" customWidth="1"/>
    <col min="8269" max="8271" width="7.33203125" style="2" customWidth="1"/>
    <col min="8272" max="8272" width="17.5" style="2" customWidth="1"/>
    <col min="8273" max="8273" width="29.5" style="2" customWidth="1"/>
    <col min="8274" max="8275" width="11.5" style="2" customWidth="1"/>
    <col min="8276" max="8276" width="13.5" style="2" customWidth="1"/>
    <col min="8277" max="8277" width="15.5" style="2" customWidth="1"/>
    <col min="8278" max="8278" width="12.1640625" style="2" customWidth="1"/>
    <col min="8279" max="8281" width="7.33203125" style="2" customWidth="1"/>
    <col min="8282" max="8282" width="16.6640625" style="2" customWidth="1"/>
    <col min="8283" max="8511" width="9" style="2"/>
    <col min="8512" max="8512" width="16.1640625" style="2" customWidth="1"/>
    <col min="8513" max="8513" width="18.5" style="2" customWidth="1"/>
    <col min="8514" max="8514" width="20.83203125" style="2" customWidth="1"/>
    <col min="8515" max="8515" width="18.5" style="2" customWidth="1"/>
    <col min="8516" max="8516" width="7.33203125" style="2" customWidth="1"/>
    <col min="8517" max="8517" width="7.5" style="2" customWidth="1"/>
    <col min="8518" max="8518" width="18.83203125" style="2" customWidth="1"/>
    <col min="8519" max="8519" width="25.1640625" style="2" customWidth="1"/>
    <col min="8520" max="8520" width="19" style="2" customWidth="1"/>
    <col min="8521" max="8521" width="14.6640625" style="2" customWidth="1"/>
    <col min="8522" max="8522" width="9.5" style="2" customWidth="1"/>
    <col min="8523" max="8523" width="12" style="2" customWidth="1"/>
    <col min="8524" max="8524" width="26.33203125" style="2" customWidth="1"/>
    <col min="8525" max="8527" width="7.33203125" style="2" customWidth="1"/>
    <col min="8528" max="8528" width="17.5" style="2" customWidth="1"/>
    <col min="8529" max="8529" width="29.5" style="2" customWidth="1"/>
    <col min="8530" max="8531" width="11.5" style="2" customWidth="1"/>
    <col min="8532" max="8532" width="13.5" style="2" customWidth="1"/>
    <col min="8533" max="8533" width="15.5" style="2" customWidth="1"/>
    <col min="8534" max="8534" width="12.1640625" style="2" customWidth="1"/>
    <col min="8535" max="8537" width="7.33203125" style="2" customWidth="1"/>
    <col min="8538" max="8538" width="16.6640625" style="2" customWidth="1"/>
    <col min="8539" max="8767" width="9" style="2"/>
    <col min="8768" max="8768" width="16.1640625" style="2" customWidth="1"/>
    <col min="8769" max="8769" width="18.5" style="2" customWidth="1"/>
    <col min="8770" max="8770" width="20.83203125" style="2" customWidth="1"/>
    <col min="8771" max="8771" width="18.5" style="2" customWidth="1"/>
    <col min="8772" max="8772" width="7.33203125" style="2" customWidth="1"/>
    <col min="8773" max="8773" width="7.5" style="2" customWidth="1"/>
    <col min="8774" max="8774" width="18.83203125" style="2" customWidth="1"/>
    <col min="8775" max="8775" width="25.1640625" style="2" customWidth="1"/>
    <col min="8776" max="8776" width="19" style="2" customWidth="1"/>
    <col min="8777" max="8777" width="14.6640625" style="2" customWidth="1"/>
    <col min="8778" max="8778" width="9.5" style="2" customWidth="1"/>
    <col min="8779" max="8779" width="12" style="2" customWidth="1"/>
    <col min="8780" max="8780" width="26.33203125" style="2" customWidth="1"/>
    <col min="8781" max="8783" width="7.33203125" style="2" customWidth="1"/>
    <col min="8784" max="8784" width="17.5" style="2" customWidth="1"/>
    <col min="8785" max="8785" width="29.5" style="2" customWidth="1"/>
    <col min="8786" max="8787" width="11.5" style="2" customWidth="1"/>
    <col min="8788" max="8788" width="13.5" style="2" customWidth="1"/>
    <col min="8789" max="8789" width="15.5" style="2" customWidth="1"/>
    <col min="8790" max="8790" width="12.1640625" style="2" customWidth="1"/>
    <col min="8791" max="8793" width="7.33203125" style="2" customWidth="1"/>
    <col min="8794" max="8794" width="16.6640625" style="2" customWidth="1"/>
    <col min="8795" max="9023" width="9" style="2"/>
    <col min="9024" max="9024" width="16.1640625" style="2" customWidth="1"/>
    <col min="9025" max="9025" width="18.5" style="2" customWidth="1"/>
    <col min="9026" max="9026" width="20.83203125" style="2" customWidth="1"/>
    <col min="9027" max="9027" width="18.5" style="2" customWidth="1"/>
    <col min="9028" max="9028" width="7.33203125" style="2" customWidth="1"/>
    <col min="9029" max="9029" width="7.5" style="2" customWidth="1"/>
    <col min="9030" max="9030" width="18.83203125" style="2" customWidth="1"/>
    <col min="9031" max="9031" width="25.1640625" style="2" customWidth="1"/>
    <col min="9032" max="9032" width="19" style="2" customWidth="1"/>
    <col min="9033" max="9033" width="14.6640625" style="2" customWidth="1"/>
    <col min="9034" max="9034" width="9.5" style="2" customWidth="1"/>
    <col min="9035" max="9035" width="12" style="2" customWidth="1"/>
    <col min="9036" max="9036" width="26.33203125" style="2" customWidth="1"/>
    <col min="9037" max="9039" width="7.33203125" style="2" customWidth="1"/>
    <col min="9040" max="9040" width="17.5" style="2" customWidth="1"/>
    <col min="9041" max="9041" width="29.5" style="2" customWidth="1"/>
    <col min="9042" max="9043" width="11.5" style="2" customWidth="1"/>
    <col min="9044" max="9044" width="13.5" style="2" customWidth="1"/>
    <col min="9045" max="9045" width="15.5" style="2" customWidth="1"/>
    <col min="9046" max="9046" width="12.1640625" style="2" customWidth="1"/>
    <col min="9047" max="9049" width="7.33203125" style="2" customWidth="1"/>
    <col min="9050" max="9050" width="16.6640625" style="2" customWidth="1"/>
    <col min="9051" max="9279" width="9" style="2"/>
    <col min="9280" max="9280" width="16.1640625" style="2" customWidth="1"/>
    <col min="9281" max="9281" width="18.5" style="2" customWidth="1"/>
    <col min="9282" max="9282" width="20.83203125" style="2" customWidth="1"/>
    <col min="9283" max="9283" width="18.5" style="2" customWidth="1"/>
    <col min="9284" max="9284" width="7.33203125" style="2" customWidth="1"/>
    <col min="9285" max="9285" width="7.5" style="2" customWidth="1"/>
    <col min="9286" max="9286" width="18.83203125" style="2" customWidth="1"/>
    <col min="9287" max="9287" width="25.1640625" style="2" customWidth="1"/>
    <col min="9288" max="9288" width="19" style="2" customWidth="1"/>
    <col min="9289" max="9289" width="14.6640625" style="2" customWidth="1"/>
    <col min="9290" max="9290" width="9.5" style="2" customWidth="1"/>
    <col min="9291" max="9291" width="12" style="2" customWidth="1"/>
    <col min="9292" max="9292" width="26.33203125" style="2" customWidth="1"/>
    <col min="9293" max="9295" width="7.33203125" style="2" customWidth="1"/>
    <col min="9296" max="9296" width="17.5" style="2" customWidth="1"/>
    <col min="9297" max="9297" width="29.5" style="2" customWidth="1"/>
    <col min="9298" max="9299" width="11.5" style="2" customWidth="1"/>
    <col min="9300" max="9300" width="13.5" style="2" customWidth="1"/>
    <col min="9301" max="9301" width="15.5" style="2" customWidth="1"/>
    <col min="9302" max="9302" width="12.1640625" style="2" customWidth="1"/>
    <col min="9303" max="9305" width="7.33203125" style="2" customWidth="1"/>
    <col min="9306" max="9306" width="16.6640625" style="2" customWidth="1"/>
    <col min="9307" max="9535" width="9" style="2"/>
    <col min="9536" max="9536" width="16.1640625" style="2" customWidth="1"/>
    <col min="9537" max="9537" width="18.5" style="2" customWidth="1"/>
    <col min="9538" max="9538" width="20.83203125" style="2" customWidth="1"/>
    <col min="9539" max="9539" width="18.5" style="2" customWidth="1"/>
    <col min="9540" max="9540" width="7.33203125" style="2" customWidth="1"/>
    <col min="9541" max="9541" width="7.5" style="2" customWidth="1"/>
    <col min="9542" max="9542" width="18.83203125" style="2" customWidth="1"/>
    <col min="9543" max="9543" width="25.1640625" style="2" customWidth="1"/>
    <col min="9544" max="9544" width="19" style="2" customWidth="1"/>
    <col min="9545" max="9545" width="14.6640625" style="2" customWidth="1"/>
    <col min="9546" max="9546" width="9.5" style="2" customWidth="1"/>
    <col min="9547" max="9547" width="12" style="2" customWidth="1"/>
    <col min="9548" max="9548" width="26.33203125" style="2" customWidth="1"/>
    <col min="9549" max="9551" width="7.33203125" style="2" customWidth="1"/>
    <col min="9552" max="9552" width="17.5" style="2" customWidth="1"/>
    <col min="9553" max="9553" width="29.5" style="2" customWidth="1"/>
    <col min="9554" max="9555" width="11.5" style="2" customWidth="1"/>
    <col min="9556" max="9556" width="13.5" style="2" customWidth="1"/>
    <col min="9557" max="9557" width="15.5" style="2" customWidth="1"/>
    <col min="9558" max="9558" width="12.1640625" style="2" customWidth="1"/>
    <col min="9559" max="9561" width="7.33203125" style="2" customWidth="1"/>
    <col min="9562" max="9562" width="16.6640625" style="2" customWidth="1"/>
    <col min="9563" max="9791" width="9" style="2"/>
    <col min="9792" max="9792" width="16.1640625" style="2" customWidth="1"/>
    <col min="9793" max="9793" width="18.5" style="2" customWidth="1"/>
    <col min="9794" max="9794" width="20.83203125" style="2" customWidth="1"/>
    <col min="9795" max="9795" width="18.5" style="2" customWidth="1"/>
    <col min="9796" max="9796" width="7.33203125" style="2" customWidth="1"/>
    <col min="9797" max="9797" width="7.5" style="2" customWidth="1"/>
    <col min="9798" max="9798" width="18.83203125" style="2" customWidth="1"/>
    <col min="9799" max="9799" width="25.1640625" style="2" customWidth="1"/>
    <col min="9800" max="9800" width="19" style="2" customWidth="1"/>
    <col min="9801" max="9801" width="14.6640625" style="2" customWidth="1"/>
    <col min="9802" max="9802" width="9.5" style="2" customWidth="1"/>
    <col min="9803" max="9803" width="12" style="2" customWidth="1"/>
    <col min="9804" max="9804" width="26.33203125" style="2" customWidth="1"/>
    <col min="9805" max="9807" width="7.33203125" style="2" customWidth="1"/>
    <col min="9808" max="9808" width="17.5" style="2" customWidth="1"/>
    <col min="9809" max="9809" width="29.5" style="2" customWidth="1"/>
    <col min="9810" max="9811" width="11.5" style="2" customWidth="1"/>
    <col min="9812" max="9812" width="13.5" style="2" customWidth="1"/>
    <col min="9813" max="9813" width="15.5" style="2" customWidth="1"/>
    <col min="9814" max="9814" width="12.1640625" style="2" customWidth="1"/>
    <col min="9815" max="9817" width="7.33203125" style="2" customWidth="1"/>
    <col min="9818" max="9818" width="16.6640625" style="2" customWidth="1"/>
    <col min="9819" max="10047" width="9" style="2"/>
    <col min="10048" max="10048" width="16.1640625" style="2" customWidth="1"/>
    <col min="10049" max="10049" width="18.5" style="2" customWidth="1"/>
    <col min="10050" max="10050" width="20.83203125" style="2" customWidth="1"/>
    <col min="10051" max="10051" width="18.5" style="2" customWidth="1"/>
    <col min="10052" max="10052" width="7.33203125" style="2" customWidth="1"/>
    <col min="10053" max="10053" width="7.5" style="2" customWidth="1"/>
    <col min="10054" max="10054" width="18.83203125" style="2" customWidth="1"/>
    <col min="10055" max="10055" width="25.1640625" style="2" customWidth="1"/>
    <col min="10056" max="10056" width="19" style="2" customWidth="1"/>
    <col min="10057" max="10057" width="14.6640625" style="2" customWidth="1"/>
    <col min="10058" max="10058" width="9.5" style="2" customWidth="1"/>
    <col min="10059" max="10059" width="12" style="2" customWidth="1"/>
    <col min="10060" max="10060" width="26.33203125" style="2" customWidth="1"/>
    <col min="10061" max="10063" width="7.33203125" style="2" customWidth="1"/>
    <col min="10064" max="10064" width="17.5" style="2" customWidth="1"/>
    <col min="10065" max="10065" width="29.5" style="2" customWidth="1"/>
    <col min="10066" max="10067" width="11.5" style="2" customWidth="1"/>
    <col min="10068" max="10068" width="13.5" style="2" customWidth="1"/>
    <col min="10069" max="10069" width="15.5" style="2" customWidth="1"/>
    <col min="10070" max="10070" width="12.1640625" style="2" customWidth="1"/>
    <col min="10071" max="10073" width="7.33203125" style="2" customWidth="1"/>
    <col min="10074" max="10074" width="16.6640625" style="2" customWidth="1"/>
    <col min="10075" max="10303" width="9" style="2"/>
    <col min="10304" max="10304" width="16.1640625" style="2" customWidth="1"/>
    <col min="10305" max="10305" width="18.5" style="2" customWidth="1"/>
    <col min="10306" max="10306" width="20.83203125" style="2" customWidth="1"/>
    <col min="10307" max="10307" width="18.5" style="2" customWidth="1"/>
    <col min="10308" max="10308" width="7.33203125" style="2" customWidth="1"/>
    <col min="10309" max="10309" width="7.5" style="2" customWidth="1"/>
    <col min="10310" max="10310" width="18.83203125" style="2" customWidth="1"/>
    <col min="10311" max="10311" width="25.1640625" style="2" customWidth="1"/>
    <col min="10312" max="10312" width="19" style="2" customWidth="1"/>
    <col min="10313" max="10313" width="14.6640625" style="2" customWidth="1"/>
    <col min="10314" max="10314" width="9.5" style="2" customWidth="1"/>
    <col min="10315" max="10315" width="12" style="2" customWidth="1"/>
    <col min="10316" max="10316" width="26.33203125" style="2" customWidth="1"/>
    <col min="10317" max="10319" width="7.33203125" style="2" customWidth="1"/>
    <col min="10320" max="10320" width="17.5" style="2" customWidth="1"/>
    <col min="10321" max="10321" width="29.5" style="2" customWidth="1"/>
    <col min="10322" max="10323" width="11.5" style="2" customWidth="1"/>
    <col min="10324" max="10324" width="13.5" style="2" customWidth="1"/>
    <col min="10325" max="10325" width="15.5" style="2" customWidth="1"/>
    <col min="10326" max="10326" width="12.1640625" style="2" customWidth="1"/>
    <col min="10327" max="10329" width="7.33203125" style="2" customWidth="1"/>
    <col min="10330" max="10330" width="16.6640625" style="2" customWidth="1"/>
    <col min="10331" max="10559" width="9" style="2"/>
    <col min="10560" max="10560" width="16.1640625" style="2" customWidth="1"/>
    <col min="10561" max="10561" width="18.5" style="2" customWidth="1"/>
    <col min="10562" max="10562" width="20.83203125" style="2" customWidth="1"/>
    <col min="10563" max="10563" width="18.5" style="2" customWidth="1"/>
    <col min="10564" max="10564" width="7.33203125" style="2" customWidth="1"/>
    <col min="10565" max="10565" width="7.5" style="2" customWidth="1"/>
    <col min="10566" max="10566" width="18.83203125" style="2" customWidth="1"/>
    <col min="10567" max="10567" width="25.1640625" style="2" customWidth="1"/>
    <col min="10568" max="10568" width="19" style="2" customWidth="1"/>
    <col min="10569" max="10569" width="14.6640625" style="2" customWidth="1"/>
    <col min="10570" max="10570" width="9.5" style="2" customWidth="1"/>
    <col min="10571" max="10571" width="12" style="2" customWidth="1"/>
    <col min="10572" max="10572" width="26.33203125" style="2" customWidth="1"/>
    <col min="10573" max="10575" width="7.33203125" style="2" customWidth="1"/>
    <col min="10576" max="10576" width="17.5" style="2" customWidth="1"/>
    <col min="10577" max="10577" width="29.5" style="2" customWidth="1"/>
    <col min="10578" max="10579" width="11.5" style="2" customWidth="1"/>
    <col min="10580" max="10580" width="13.5" style="2" customWidth="1"/>
    <col min="10581" max="10581" width="15.5" style="2" customWidth="1"/>
    <col min="10582" max="10582" width="12.1640625" style="2" customWidth="1"/>
    <col min="10583" max="10585" width="7.33203125" style="2" customWidth="1"/>
    <col min="10586" max="10586" width="16.6640625" style="2" customWidth="1"/>
    <col min="10587" max="10815" width="9" style="2"/>
    <col min="10816" max="10816" width="16.1640625" style="2" customWidth="1"/>
    <col min="10817" max="10817" width="18.5" style="2" customWidth="1"/>
    <col min="10818" max="10818" width="20.83203125" style="2" customWidth="1"/>
    <col min="10819" max="10819" width="18.5" style="2" customWidth="1"/>
    <col min="10820" max="10820" width="7.33203125" style="2" customWidth="1"/>
    <col min="10821" max="10821" width="7.5" style="2" customWidth="1"/>
    <col min="10822" max="10822" width="18.83203125" style="2" customWidth="1"/>
    <col min="10823" max="10823" width="25.1640625" style="2" customWidth="1"/>
    <col min="10824" max="10824" width="19" style="2" customWidth="1"/>
    <col min="10825" max="10825" width="14.6640625" style="2" customWidth="1"/>
    <col min="10826" max="10826" width="9.5" style="2" customWidth="1"/>
    <col min="10827" max="10827" width="12" style="2" customWidth="1"/>
    <col min="10828" max="10828" width="26.33203125" style="2" customWidth="1"/>
    <col min="10829" max="10831" width="7.33203125" style="2" customWidth="1"/>
    <col min="10832" max="10832" width="17.5" style="2" customWidth="1"/>
    <col min="10833" max="10833" width="29.5" style="2" customWidth="1"/>
    <col min="10834" max="10835" width="11.5" style="2" customWidth="1"/>
    <col min="10836" max="10836" width="13.5" style="2" customWidth="1"/>
    <col min="10837" max="10837" width="15.5" style="2" customWidth="1"/>
    <col min="10838" max="10838" width="12.1640625" style="2" customWidth="1"/>
    <col min="10839" max="10841" width="7.33203125" style="2" customWidth="1"/>
    <col min="10842" max="10842" width="16.6640625" style="2" customWidth="1"/>
    <col min="10843" max="11071" width="9" style="2"/>
    <col min="11072" max="11072" width="16.1640625" style="2" customWidth="1"/>
    <col min="11073" max="11073" width="18.5" style="2" customWidth="1"/>
    <col min="11074" max="11074" width="20.83203125" style="2" customWidth="1"/>
    <col min="11075" max="11075" width="18.5" style="2" customWidth="1"/>
    <col min="11076" max="11076" width="7.33203125" style="2" customWidth="1"/>
    <col min="11077" max="11077" width="7.5" style="2" customWidth="1"/>
    <col min="11078" max="11078" width="18.83203125" style="2" customWidth="1"/>
    <col min="11079" max="11079" width="25.1640625" style="2" customWidth="1"/>
    <col min="11080" max="11080" width="19" style="2" customWidth="1"/>
    <col min="11081" max="11081" width="14.6640625" style="2" customWidth="1"/>
    <col min="11082" max="11082" width="9.5" style="2" customWidth="1"/>
    <col min="11083" max="11083" width="12" style="2" customWidth="1"/>
    <col min="11084" max="11084" width="26.33203125" style="2" customWidth="1"/>
    <col min="11085" max="11087" width="7.33203125" style="2" customWidth="1"/>
    <col min="11088" max="11088" width="17.5" style="2" customWidth="1"/>
    <col min="11089" max="11089" width="29.5" style="2" customWidth="1"/>
    <col min="11090" max="11091" width="11.5" style="2" customWidth="1"/>
    <col min="11092" max="11092" width="13.5" style="2" customWidth="1"/>
    <col min="11093" max="11093" width="15.5" style="2" customWidth="1"/>
    <col min="11094" max="11094" width="12.1640625" style="2" customWidth="1"/>
    <col min="11095" max="11097" width="7.33203125" style="2" customWidth="1"/>
    <col min="11098" max="11098" width="16.6640625" style="2" customWidth="1"/>
    <col min="11099" max="11327" width="9" style="2"/>
    <col min="11328" max="11328" width="16.1640625" style="2" customWidth="1"/>
    <col min="11329" max="11329" width="18.5" style="2" customWidth="1"/>
    <col min="11330" max="11330" width="20.83203125" style="2" customWidth="1"/>
    <col min="11331" max="11331" width="18.5" style="2" customWidth="1"/>
    <col min="11332" max="11332" width="7.33203125" style="2" customWidth="1"/>
    <col min="11333" max="11333" width="7.5" style="2" customWidth="1"/>
    <col min="11334" max="11334" width="18.83203125" style="2" customWidth="1"/>
    <col min="11335" max="11335" width="25.1640625" style="2" customWidth="1"/>
    <col min="11336" max="11336" width="19" style="2" customWidth="1"/>
    <col min="11337" max="11337" width="14.6640625" style="2" customWidth="1"/>
    <col min="11338" max="11338" width="9.5" style="2" customWidth="1"/>
    <col min="11339" max="11339" width="12" style="2" customWidth="1"/>
    <col min="11340" max="11340" width="26.33203125" style="2" customWidth="1"/>
    <col min="11341" max="11343" width="7.33203125" style="2" customWidth="1"/>
    <col min="11344" max="11344" width="17.5" style="2" customWidth="1"/>
    <col min="11345" max="11345" width="29.5" style="2" customWidth="1"/>
    <col min="11346" max="11347" width="11.5" style="2" customWidth="1"/>
    <col min="11348" max="11348" width="13.5" style="2" customWidth="1"/>
    <col min="11349" max="11349" width="15.5" style="2" customWidth="1"/>
    <col min="11350" max="11350" width="12.1640625" style="2" customWidth="1"/>
    <col min="11351" max="11353" width="7.33203125" style="2" customWidth="1"/>
    <col min="11354" max="11354" width="16.6640625" style="2" customWidth="1"/>
    <col min="11355" max="11583" width="9" style="2"/>
    <col min="11584" max="11584" width="16.1640625" style="2" customWidth="1"/>
    <col min="11585" max="11585" width="18.5" style="2" customWidth="1"/>
    <col min="11586" max="11586" width="20.83203125" style="2" customWidth="1"/>
    <col min="11587" max="11587" width="18.5" style="2" customWidth="1"/>
    <col min="11588" max="11588" width="7.33203125" style="2" customWidth="1"/>
    <col min="11589" max="11589" width="7.5" style="2" customWidth="1"/>
    <col min="11590" max="11590" width="18.83203125" style="2" customWidth="1"/>
    <col min="11591" max="11591" width="25.1640625" style="2" customWidth="1"/>
    <col min="11592" max="11592" width="19" style="2" customWidth="1"/>
    <col min="11593" max="11593" width="14.6640625" style="2" customWidth="1"/>
    <col min="11594" max="11594" width="9.5" style="2" customWidth="1"/>
    <col min="11595" max="11595" width="12" style="2" customWidth="1"/>
    <col min="11596" max="11596" width="26.33203125" style="2" customWidth="1"/>
    <col min="11597" max="11599" width="7.33203125" style="2" customWidth="1"/>
    <col min="11600" max="11600" width="17.5" style="2" customWidth="1"/>
    <col min="11601" max="11601" width="29.5" style="2" customWidth="1"/>
    <col min="11602" max="11603" width="11.5" style="2" customWidth="1"/>
    <col min="11604" max="11604" width="13.5" style="2" customWidth="1"/>
    <col min="11605" max="11605" width="15.5" style="2" customWidth="1"/>
    <col min="11606" max="11606" width="12.1640625" style="2" customWidth="1"/>
    <col min="11607" max="11609" width="7.33203125" style="2" customWidth="1"/>
    <col min="11610" max="11610" width="16.6640625" style="2" customWidth="1"/>
    <col min="11611" max="11839" width="9" style="2"/>
    <col min="11840" max="11840" width="16.1640625" style="2" customWidth="1"/>
    <col min="11841" max="11841" width="18.5" style="2" customWidth="1"/>
    <col min="11842" max="11842" width="20.83203125" style="2" customWidth="1"/>
    <col min="11843" max="11843" width="18.5" style="2" customWidth="1"/>
    <col min="11844" max="11844" width="7.33203125" style="2" customWidth="1"/>
    <col min="11845" max="11845" width="7.5" style="2" customWidth="1"/>
    <col min="11846" max="11846" width="18.83203125" style="2" customWidth="1"/>
    <col min="11847" max="11847" width="25.1640625" style="2" customWidth="1"/>
    <col min="11848" max="11848" width="19" style="2" customWidth="1"/>
    <col min="11849" max="11849" width="14.6640625" style="2" customWidth="1"/>
    <col min="11850" max="11850" width="9.5" style="2" customWidth="1"/>
    <col min="11851" max="11851" width="12" style="2" customWidth="1"/>
    <col min="11852" max="11852" width="26.33203125" style="2" customWidth="1"/>
    <col min="11853" max="11855" width="7.33203125" style="2" customWidth="1"/>
    <col min="11856" max="11856" width="17.5" style="2" customWidth="1"/>
    <col min="11857" max="11857" width="29.5" style="2" customWidth="1"/>
    <col min="11858" max="11859" width="11.5" style="2" customWidth="1"/>
    <col min="11860" max="11860" width="13.5" style="2" customWidth="1"/>
    <col min="11861" max="11861" width="15.5" style="2" customWidth="1"/>
    <col min="11862" max="11862" width="12.1640625" style="2" customWidth="1"/>
    <col min="11863" max="11865" width="7.33203125" style="2" customWidth="1"/>
    <col min="11866" max="11866" width="16.6640625" style="2" customWidth="1"/>
    <col min="11867" max="12095" width="9" style="2"/>
    <col min="12096" max="12096" width="16.1640625" style="2" customWidth="1"/>
    <col min="12097" max="12097" width="18.5" style="2" customWidth="1"/>
    <col min="12098" max="12098" width="20.83203125" style="2" customWidth="1"/>
    <col min="12099" max="12099" width="18.5" style="2" customWidth="1"/>
    <col min="12100" max="12100" width="7.33203125" style="2" customWidth="1"/>
    <col min="12101" max="12101" width="7.5" style="2" customWidth="1"/>
    <col min="12102" max="12102" width="18.83203125" style="2" customWidth="1"/>
    <col min="12103" max="12103" width="25.1640625" style="2" customWidth="1"/>
    <col min="12104" max="12104" width="19" style="2" customWidth="1"/>
    <col min="12105" max="12105" width="14.6640625" style="2" customWidth="1"/>
    <col min="12106" max="12106" width="9.5" style="2" customWidth="1"/>
    <col min="12107" max="12107" width="12" style="2" customWidth="1"/>
    <col min="12108" max="12108" width="26.33203125" style="2" customWidth="1"/>
    <col min="12109" max="12111" width="7.33203125" style="2" customWidth="1"/>
    <col min="12112" max="12112" width="17.5" style="2" customWidth="1"/>
    <col min="12113" max="12113" width="29.5" style="2" customWidth="1"/>
    <col min="12114" max="12115" width="11.5" style="2" customWidth="1"/>
    <col min="12116" max="12116" width="13.5" style="2" customWidth="1"/>
    <col min="12117" max="12117" width="15.5" style="2" customWidth="1"/>
    <col min="12118" max="12118" width="12.1640625" style="2" customWidth="1"/>
    <col min="12119" max="12121" width="7.33203125" style="2" customWidth="1"/>
    <col min="12122" max="12122" width="16.6640625" style="2" customWidth="1"/>
    <col min="12123" max="12351" width="9" style="2"/>
    <col min="12352" max="12352" width="16.1640625" style="2" customWidth="1"/>
    <col min="12353" max="12353" width="18.5" style="2" customWidth="1"/>
    <col min="12354" max="12354" width="20.83203125" style="2" customWidth="1"/>
    <col min="12355" max="12355" width="18.5" style="2" customWidth="1"/>
    <col min="12356" max="12356" width="7.33203125" style="2" customWidth="1"/>
    <col min="12357" max="12357" width="7.5" style="2" customWidth="1"/>
    <col min="12358" max="12358" width="18.83203125" style="2" customWidth="1"/>
    <col min="12359" max="12359" width="25.1640625" style="2" customWidth="1"/>
    <col min="12360" max="12360" width="19" style="2" customWidth="1"/>
    <col min="12361" max="12361" width="14.6640625" style="2" customWidth="1"/>
    <col min="12362" max="12362" width="9.5" style="2" customWidth="1"/>
    <col min="12363" max="12363" width="12" style="2" customWidth="1"/>
    <col min="12364" max="12364" width="26.33203125" style="2" customWidth="1"/>
    <col min="12365" max="12367" width="7.33203125" style="2" customWidth="1"/>
    <col min="12368" max="12368" width="17.5" style="2" customWidth="1"/>
    <col min="12369" max="12369" width="29.5" style="2" customWidth="1"/>
    <col min="12370" max="12371" width="11.5" style="2" customWidth="1"/>
    <col min="12372" max="12372" width="13.5" style="2" customWidth="1"/>
    <col min="12373" max="12373" width="15.5" style="2" customWidth="1"/>
    <col min="12374" max="12374" width="12.1640625" style="2" customWidth="1"/>
    <col min="12375" max="12377" width="7.33203125" style="2" customWidth="1"/>
    <col min="12378" max="12378" width="16.6640625" style="2" customWidth="1"/>
    <col min="12379" max="12607" width="9" style="2"/>
    <col min="12608" max="12608" width="16.1640625" style="2" customWidth="1"/>
    <col min="12609" max="12609" width="18.5" style="2" customWidth="1"/>
    <col min="12610" max="12610" width="20.83203125" style="2" customWidth="1"/>
    <col min="12611" max="12611" width="18.5" style="2" customWidth="1"/>
    <col min="12612" max="12612" width="7.33203125" style="2" customWidth="1"/>
    <col min="12613" max="12613" width="7.5" style="2" customWidth="1"/>
    <col min="12614" max="12614" width="18.83203125" style="2" customWidth="1"/>
    <col min="12615" max="12615" width="25.1640625" style="2" customWidth="1"/>
    <col min="12616" max="12616" width="19" style="2" customWidth="1"/>
    <col min="12617" max="12617" width="14.6640625" style="2" customWidth="1"/>
    <col min="12618" max="12618" width="9.5" style="2" customWidth="1"/>
    <col min="12619" max="12619" width="12" style="2" customWidth="1"/>
    <col min="12620" max="12620" width="26.33203125" style="2" customWidth="1"/>
    <col min="12621" max="12623" width="7.33203125" style="2" customWidth="1"/>
    <col min="12624" max="12624" width="17.5" style="2" customWidth="1"/>
    <col min="12625" max="12625" width="29.5" style="2" customWidth="1"/>
    <col min="12626" max="12627" width="11.5" style="2" customWidth="1"/>
    <col min="12628" max="12628" width="13.5" style="2" customWidth="1"/>
    <col min="12629" max="12629" width="15.5" style="2" customWidth="1"/>
    <col min="12630" max="12630" width="12.1640625" style="2" customWidth="1"/>
    <col min="12631" max="12633" width="7.33203125" style="2" customWidth="1"/>
    <col min="12634" max="12634" width="16.6640625" style="2" customWidth="1"/>
    <col min="12635" max="12863" width="9" style="2"/>
    <col min="12864" max="12864" width="16.1640625" style="2" customWidth="1"/>
    <col min="12865" max="12865" width="18.5" style="2" customWidth="1"/>
    <col min="12866" max="12866" width="20.83203125" style="2" customWidth="1"/>
    <col min="12867" max="12867" width="18.5" style="2" customWidth="1"/>
    <col min="12868" max="12868" width="7.33203125" style="2" customWidth="1"/>
    <col min="12869" max="12869" width="7.5" style="2" customWidth="1"/>
    <col min="12870" max="12870" width="18.83203125" style="2" customWidth="1"/>
    <col min="12871" max="12871" width="25.1640625" style="2" customWidth="1"/>
    <col min="12872" max="12872" width="19" style="2" customWidth="1"/>
    <col min="12873" max="12873" width="14.6640625" style="2" customWidth="1"/>
    <col min="12874" max="12874" width="9.5" style="2" customWidth="1"/>
    <col min="12875" max="12875" width="12" style="2" customWidth="1"/>
    <col min="12876" max="12876" width="26.33203125" style="2" customWidth="1"/>
    <col min="12877" max="12879" width="7.33203125" style="2" customWidth="1"/>
    <col min="12880" max="12880" width="17.5" style="2" customWidth="1"/>
    <col min="12881" max="12881" width="29.5" style="2" customWidth="1"/>
    <col min="12882" max="12883" width="11.5" style="2" customWidth="1"/>
    <col min="12884" max="12884" width="13.5" style="2" customWidth="1"/>
    <col min="12885" max="12885" width="15.5" style="2" customWidth="1"/>
    <col min="12886" max="12886" width="12.1640625" style="2" customWidth="1"/>
    <col min="12887" max="12889" width="7.33203125" style="2" customWidth="1"/>
    <col min="12890" max="12890" width="16.6640625" style="2" customWidth="1"/>
    <col min="12891" max="13119" width="9" style="2"/>
    <col min="13120" max="13120" width="16.1640625" style="2" customWidth="1"/>
    <col min="13121" max="13121" width="18.5" style="2" customWidth="1"/>
    <col min="13122" max="13122" width="20.83203125" style="2" customWidth="1"/>
    <col min="13123" max="13123" width="18.5" style="2" customWidth="1"/>
    <col min="13124" max="13124" width="7.33203125" style="2" customWidth="1"/>
    <col min="13125" max="13125" width="7.5" style="2" customWidth="1"/>
    <col min="13126" max="13126" width="18.83203125" style="2" customWidth="1"/>
    <col min="13127" max="13127" width="25.1640625" style="2" customWidth="1"/>
    <col min="13128" max="13128" width="19" style="2" customWidth="1"/>
    <col min="13129" max="13129" width="14.6640625" style="2" customWidth="1"/>
    <col min="13130" max="13130" width="9.5" style="2" customWidth="1"/>
    <col min="13131" max="13131" width="12" style="2" customWidth="1"/>
    <col min="13132" max="13132" width="26.33203125" style="2" customWidth="1"/>
    <col min="13133" max="13135" width="7.33203125" style="2" customWidth="1"/>
    <col min="13136" max="13136" width="17.5" style="2" customWidth="1"/>
    <col min="13137" max="13137" width="29.5" style="2" customWidth="1"/>
    <col min="13138" max="13139" width="11.5" style="2" customWidth="1"/>
    <col min="13140" max="13140" width="13.5" style="2" customWidth="1"/>
    <col min="13141" max="13141" width="15.5" style="2" customWidth="1"/>
    <col min="13142" max="13142" width="12.1640625" style="2" customWidth="1"/>
    <col min="13143" max="13145" width="7.33203125" style="2" customWidth="1"/>
    <col min="13146" max="13146" width="16.6640625" style="2" customWidth="1"/>
    <col min="13147" max="13375" width="9" style="2"/>
    <col min="13376" max="13376" width="16.1640625" style="2" customWidth="1"/>
    <col min="13377" max="13377" width="18.5" style="2" customWidth="1"/>
    <col min="13378" max="13378" width="20.83203125" style="2" customWidth="1"/>
    <col min="13379" max="13379" width="18.5" style="2" customWidth="1"/>
    <col min="13380" max="13380" width="7.33203125" style="2" customWidth="1"/>
    <col min="13381" max="13381" width="7.5" style="2" customWidth="1"/>
    <col min="13382" max="13382" width="18.83203125" style="2" customWidth="1"/>
    <col min="13383" max="13383" width="25.1640625" style="2" customWidth="1"/>
    <col min="13384" max="13384" width="19" style="2" customWidth="1"/>
    <col min="13385" max="13385" width="14.6640625" style="2" customWidth="1"/>
    <col min="13386" max="13386" width="9.5" style="2" customWidth="1"/>
    <col min="13387" max="13387" width="12" style="2" customWidth="1"/>
    <col min="13388" max="13388" width="26.33203125" style="2" customWidth="1"/>
    <col min="13389" max="13391" width="7.33203125" style="2" customWidth="1"/>
    <col min="13392" max="13392" width="17.5" style="2" customWidth="1"/>
    <col min="13393" max="13393" width="29.5" style="2" customWidth="1"/>
    <col min="13394" max="13395" width="11.5" style="2" customWidth="1"/>
    <col min="13396" max="13396" width="13.5" style="2" customWidth="1"/>
    <col min="13397" max="13397" width="15.5" style="2" customWidth="1"/>
    <col min="13398" max="13398" width="12.1640625" style="2" customWidth="1"/>
    <col min="13399" max="13401" width="7.33203125" style="2" customWidth="1"/>
    <col min="13402" max="13402" width="16.6640625" style="2" customWidth="1"/>
    <col min="13403" max="13631" width="9" style="2"/>
    <col min="13632" max="13632" width="16.1640625" style="2" customWidth="1"/>
    <col min="13633" max="13633" width="18.5" style="2" customWidth="1"/>
    <col min="13634" max="13634" width="20.83203125" style="2" customWidth="1"/>
    <col min="13635" max="13635" width="18.5" style="2" customWidth="1"/>
    <col min="13636" max="13636" width="7.33203125" style="2" customWidth="1"/>
    <col min="13637" max="13637" width="7.5" style="2" customWidth="1"/>
    <col min="13638" max="13638" width="18.83203125" style="2" customWidth="1"/>
    <col min="13639" max="13639" width="25.1640625" style="2" customWidth="1"/>
    <col min="13640" max="13640" width="19" style="2" customWidth="1"/>
    <col min="13641" max="13641" width="14.6640625" style="2" customWidth="1"/>
    <col min="13642" max="13642" width="9.5" style="2" customWidth="1"/>
    <col min="13643" max="13643" width="12" style="2" customWidth="1"/>
    <col min="13644" max="13644" width="26.33203125" style="2" customWidth="1"/>
    <col min="13645" max="13647" width="7.33203125" style="2" customWidth="1"/>
    <col min="13648" max="13648" width="17.5" style="2" customWidth="1"/>
    <col min="13649" max="13649" width="29.5" style="2" customWidth="1"/>
    <col min="13650" max="13651" width="11.5" style="2" customWidth="1"/>
    <col min="13652" max="13652" width="13.5" style="2" customWidth="1"/>
    <col min="13653" max="13653" width="15.5" style="2" customWidth="1"/>
    <col min="13654" max="13654" width="12.1640625" style="2" customWidth="1"/>
    <col min="13655" max="13657" width="7.33203125" style="2" customWidth="1"/>
    <col min="13658" max="13658" width="16.6640625" style="2" customWidth="1"/>
    <col min="13659" max="13887" width="9" style="2"/>
    <col min="13888" max="13888" width="16.1640625" style="2" customWidth="1"/>
    <col min="13889" max="13889" width="18.5" style="2" customWidth="1"/>
    <col min="13890" max="13890" width="20.83203125" style="2" customWidth="1"/>
    <col min="13891" max="13891" width="18.5" style="2" customWidth="1"/>
    <col min="13892" max="13892" width="7.33203125" style="2" customWidth="1"/>
    <col min="13893" max="13893" width="7.5" style="2" customWidth="1"/>
    <col min="13894" max="13894" width="18.83203125" style="2" customWidth="1"/>
    <col min="13895" max="13895" width="25.1640625" style="2" customWidth="1"/>
    <col min="13896" max="13896" width="19" style="2" customWidth="1"/>
    <col min="13897" max="13897" width="14.6640625" style="2" customWidth="1"/>
    <col min="13898" max="13898" width="9.5" style="2" customWidth="1"/>
    <col min="13899" max="13899" width="12" style="2" customWidth="1"/>
    <col min="13900" max="13900" width="26.33203125" style="2" customWidth="1"/>
    <col min="13901" max="13903" width="7.33203125" style="2" customWidth="1"/>
    <col min="13904" max="13904" width="17.5" style="2" customWidth="1"/>
    <col min="13905" max="13905" width="29.5" style="2" customWidth="1"/>
    <col min="13906" max="13907" width="11.5" style="2" customWidth="1"/>
    <col min="13908" max="13908" width="13.5" style="2" customWidth="1"/>
    <col min="13909" max="13909" width="15.5" style="2" customWidth="1"/>
    <col min="13910" max="13910" width="12.1640625" style="2" customWidth="1"/>
    <col min="13911" max="13913" width="7.33203125" style="2" customWidth="1"/>
    <col min="13914" max="13914" width="16.6640625" style="2" customWidth="1"/>
    <col min="13915" max="14143" width="9" style="2"/>
    <col min="14144" max="14144" width="16.1640625" style="2" customWidth="1"/>
    <col min="14145" max="14145" width="18.5" style="2" customWidth="1"/>
    <col min="14146" max="14146" width="20.83203125" style="2" customWidth="1"/>
    <col min="14147" max="14147" width="18.5" style="2" customWidth="1"/>
    <col min="14148" max="14148" width="7.33203125" style="2" customWidth="1"/>
    <col min="14149" max="14149" width="7.5" style="2" customWidth="1"/>
    <col min="14150" max="14150" width="18.83203125" style="2" customWidth="1"/>
    <col min="14151" max="14151" width="25.1640625" style="2" customWidth="1"/>
    <col min="14152" max="14152" width="19" style="2" customWidth="1"/>
    <col min="14153" max="14153" width="14.6640625" style="2" customWidth="1"/>
    <col min="14154" max="14154" width="9.5" style="2" customWidth="1"/>
    <col min="14155" max="14155" width="12" style="2" customWidth="1"/>
    <col min="14156" max="14156" width="26.33203125" style="2" customWidth="1"/>
    <col min="14157" max="14159" width="7.33203125" style="2" customWidth="1"/>
    <col min="14160" max="14160" width="17.5" style="2" customWidth="1"/>
    <col min="14161" max="14161" width="29.5" style="2" customWidth="1"/>
    <col min="14162" max="14163" width="11.5" style="2" customWidth="1"/>
    <col min="14164" max="14164" width="13.5" style="2" customWidth="1"/>
    <col min="14165" max="14165" width="15.5" style="2" customWidth="1"/>
    <col min="14166" max="14166" width="12.1640625" style="2" customWidth="1"/>
    <col min="14167" max="14169" width="7.33203125" style="2" customWidth="1"/>
    <col min="14170" max="14170" width="16.6640625" style="2" customWidth="1"/>
    <col min="14171" max="14399" width="9" style="2"/>
    <col min="14400" max="14400" width="16.1640625" style="2" customWidth="1"/>
    <col min="14401" max="14401" width="18.5" style="2" customWidth="1"/>
    <col min="14402" max="14402" width="20.83203125" style="2" customWidth="1"/>
    <col min="14403" max="14403" width="18.5" style="2" customWidth="1"/>
    <col min="14404" max="14404" width="7.33203125" style="2" customWidth="1"/>
    <col min="14405" max="14405" width="7.5" style="2" customWidth="1"/>
    <col min="14406" max="14406" width="18.83203125" style="2" customWidth="1"/>
    <col min="14407" max="14407" width="25.1640625" style="2" customWidth="1"/>
    <col min="14408" max="14408" width="19" style="2" customWidth="1"/>
    <col min="14409" max="14409" width="14.6640625" style="2" customWidth="1"/>
    <col min="14410" max="14410" width="9.5" style="2" customWidth="1"/>
    <col min="14411" max="14411" width="12" style="2" customWidth="1"/>
    <col min="14412" max="14412" width="26.33203125" style="2" customWidth="1"/>
    <col min="14413" max="14415" width="7.33203125" style="2" customWidth="1"/>
    <col min="14416" max="14416" width="17.5" style="2" customWidth="1"/>
    <col min="14417" max="14417" width="29.5" style="2" customWidth="1"/>
    <col min="14418" max="14419" width="11.5" style="2" customWidth="1"/>
    <col min="14420" max="14420" width="13.5" style="2" customWidth="1"/>
    <col min="14421" max="14421" width="15.5" style="2" customWidth="1"/>
    <col min="14422" max="14422" width="12.1640625" style="2" customWidth="1"/>
    <col min="14423" max="14425" width="7.33203125" style="2" customWidth="1"/>
    <col min="14426" max="14426" width="16.6640625" style="2" customWidth="1"/>
    <col min="14427" max="14655" width="9" style="2"/>
    <col min="14656" max="14656" width="16.1640625" style="2" customWidth="1"/>
    <col min="14657" max="14657" width="18.5" style="2" customWidth="1"/>
    <col min="14658" max="14658" width="20.83203125" style="2" customWidth="1"/>
    <col min="14659" max="14659" width="18.5" style="2" customWidth="1"/>
    <col min="14660" max="14660" width="7.33203125" style="2" customWidth="1"/>
    <col min="14661" max="14661" width="7.5" style="2" customWidth="1"/>
    <col min="14662" max="14662" width="18.83203125" style="2" customWidth="1"/>
    <col min="14663" max="14663" width="25.1640625" style="2" customWidth="1"/>
    <col min="14664" max="14664" width="19" style="2" customWidth="1"/>
    <col min="14665" max="14665" width="14.6640625" style="2" customWidth="1"/>
    <col min="14666" max="14666" width="9.5" style="2" customWidth="1"/>
    <col min="14667" max="14667" width="12" style="2" customWidth="1"/>
    <col min="14668" max="14668" width="26.33203125" style="2" customWidth="1"/>
    <col min="14669" max="14671" width="7.33203125" style="2" customWidth="1"/>
    <col min="14672" max="14672" width="17.5" style="2" customWidth="1"/>
    <col min="14673" max="14673" width="29.5" style="2" customWidth="1"/>
    <col min="14674" max="14675" width="11.5" style="2" customWidth="1"/>
    <col min="14676" max="14676" width="13.5" style="2" customWidth="1"/>
    <col min="14677" max="14677" width="15.5" style="2" customWidth="1"/>
    <col min="14678" max="14678" width="12.1640625" style="2" customWidth="1"/>
    <col min="14679" max="14681" width="7.33203125" style="2" customWidth="1"/>
    <col min="14682" max="14682" width="16.6640625" style="2" customWidth="1"/>
    <col min="14683" max="14911" width="9" style="2"/>
    <col min="14912" max="14912" width="16.1640625" style="2" customWidth="1"/>
    <col min="14913" max="14913" width="18.5" style="2" customWidth="1"/>
    <col min="14914" max="14914" width="20.83203125" style="2" customWidth="1"/>
    <col min="14915" max="14915" width="18.5" style="2" customWidth="1"/>
    <col min="14916" max="14916" width="7.33203125" style="2" customWidth="1"/>
    <col min="14917" max="14917" width="7.5" style="2" customWidth="1"/>
    <col min="14918" max="14918" width="18.83203125" style="2" customWidth="1"/>
    <col min="14919" max="14919" width="25.1640625" style="2" customWidth="1"/>
    <col min="14920" max="14920" width="19" style="2" customWidth="1"/>
    <col min="14921" max="14921" width="14.6640625" style="2" customWidth="1"/>
    <col min="14922" max="14922" width="9.5" style="2" customWidth="1"/>
    <col min="14923" max="14923" width="12" style="2" customWidth="1"/>
    <col min="14924" max="14924" width="26.33203125" style="2" customWidth="1"/>
    <col min="14925" max="14927" width="7.33203125" style="2" customWidth="1"/>
    <col min="14928" max="14928" width="17.5" style="2" customWidth="1"/>
    <col min="14929" max="14929" width="29.5" style="2" customWidth="1"/>
    <col min="14930" max="14931" width="11.5" style="2" customWidth="1"/>
    <col min="14932" max="14932" width="13.5" style="2" customWidth="1"/>
    <col min="14933" max="14933" width="15.5" style="2" customWidth="1"/>
    <col min="14934" max="14934" width="12.1640625" style="2" customWidth="1"/>
    <col min="14935" max="14937" width="7.33203125" style="2" customWidth="1"/>
    <col min="14938" max="14938" width="16.6640625" style="2" customWidth="1"/>
    <col min="14939" max="15167" width="9" style="2"/>
    <col min="15168" max="15168" width="16.1640625" style="2" customWidth="1"/>
    <col min="15169" max="15169" width="18.5" style="2" customWidth="1"/>
    <col min="15170" max="15170" width="20.83203125" style="2" customWidth="1"/>
    <col min="15171" max="15171" width="18.5" style="2" customWidth="1"/>
    <col min="15172" max="15172" width="7.33203125" style="2" customWidth="1"/>
    <col min="15173" max="15173" width="7.5" style="2" customWidth="1"/>
    <col min="15174" max="15174" width="18.83203125" style="2" customWidth="1"/>
    <col min="15175" max="15175" width="25.1640625" style="2" customWidth="1"/>
    <col min="15176" max="15176" width="19" style="2" customWidth="1"/>
    <col min="15177" max="15177" width="14.6640625" style="2" customWidth="1"/>
    <col min="15178" max="15178" width="9.5" style="2" customWidth="1"/>
    <col min="15179" max="15179" width="12" style="2" customWidth="1"/>
    <col min="15180" max="15180" width="26.33203125" style="2" customWidth="1"/>
    <col min="15181" max="15183" width="7.33203125" style="2" customWidth="1"/>
    <col min="15184" max="15184" width="17.5" style="2" customWidth="1"/>
    <col min="15185" max="15185" width="29.5" style="2" customWidth="1"/>
    <col min="15186" max="15187" width="11.5" style="2" customWidth="1"/>
    <col min="15188" max="15188" width="13.5" style="2" customWidth="1"/>
    <col min="15189" max="15189" width="15.5" style="2" customWidth="1"/>
    <col min="15190" max="15190" width="12.1640625" style="2" customWidth="1"/>
    <col min="15191" max="15193" width="7.33203125" style="2" customWidth="1"/>
    <col min="15194" max="15194" width="16.6640625" style="2" customWidth="1"/>
    <col min="15195" max="15423" width="9" style="2"/>
    <col min="15424" max="15424" width="16.1640625" style="2" customWidth="1"/>
    <col min="15425" max="15425" width="18.5" style="2" customWidth="1"/>
    <col min="15426" max="15426" width="20.83203125" style="2" customWidth="1"/>
    <col min="15427" max="15427" width="18.5" style="2" customWidth="1"/>
    <col min="15428" max="15428" width="7.33203125" style="2" customWidth="1"/>
    <col min="15429" max="15429" width="7.5" style="2" customWidth="1"/>
    <col min="15430" max="15430" width="18.83203125" style="2" customWidth="1"/>
    <col min="15431" max="15431" width="25.1640625" style="2" customWidth="1"/>
    <col min="15432" max="15432" width="19" style="2" customWidth="1"/>
    <col min="15433" max="15433" width="14.6640625" style="2" customWidth="1"/>
    <col min="15434" max="15434" width="9.5" style="2" customWidth="1"/>
    <col min="15435" max="15435" width="12" style="2" customWidth="1"/>
    <col min="15436" max="15436" width="26.33203125" style="2" customWidth="1"/>
    <col min="15437" max="15439" width="7.33203125" style="2" customWidth="1"/>
    <col min="15440" max="15440" width="17.5" style="2" customWidth="1"/>
    <col min="15441" max="15441" width="29.5" style="2" customWidth="1"/>
    <col min="15442" max="15443" width="11.5" style="2" customWidth="1"/>
    <col min="15444" max="15444" width="13.5" style="2" customWidth="1"/>
    <col min="15445" max="15445" width="15.5" style="2" customWidth="1"/>
    <col min="15446" max="15446" width="12.1640625" style="2" customWidth="1"/>
    <col min="15447" max="15449" width="7.33203125" style="2" customWidth="1"/>
    <col min="15450" max="15450" width="16.6640625" style="2" customWidth="1"/>
    <col min="15451" max="15679" width="9" style="2"/>
    <col min="15680" max="15680" width="16.1640625" style="2" customWidth="1"/>
    <col min="15681" max="15681" width="18.5" style="2" customWidth="1"/>
    <col min="15682" max="15682" width="20.83203125" style="2" customWidth="1"/>
    <col min="15683" max="15683" width="18.5" style="2" customWidth="1"/>
    <col min="15684" max="15684" width="7.33203125" style="2" customWidth="1"/>
    <col min="15685" max="15685" width="7.5" style="2" customWidth="1"/>
    <col min="15686" max="15686" width="18.83203125" style="2" customWidth="1"/>
    <col min="15687" max="15687" width="25.1640625" style="2" customWidth="1"/>
    <col min="15688" max="15688" width="19" style="2" customWidth="1"/>
    <col min="15689" max="15689" width="14.6640625" style="2" customWidth="1"/>
    <col min="15690" max="15690" width="9.5" style="2" customWidth="1"/>
    <col min="15691" max="15691" width="12" style="2" customWidth="1"/>
    <col min="15692" max="15692" width="26.33203125" style="2" customWidth="1"/>
    <col min="15693" max="15695" width="7.33203125" style="2" customWidth="1"/>
    <col min="15696" max="15696" width="17.5" style="2" customWidth="1"/>
    <col min="15697" max="15697" width="29.5" style="2" customWidth="1"/>
    <col min="15698" max="15699" width="11.5" style="2" customWidth="1"/>
    <col min="15700" max="15700" width="13.5" style="2" customWidth="1"/>
    <col min="15701" max="15701" width="15.5" style="2" customWidth="1"/>
    <col min="15702" max="15702" width="12.1640625" style="2" customWidth="1"/>
    <col min="15703" max="15705" width="7.33203125" style="2" customWidth="1"/>
    <col min="15706" max="15706" width="16.6640625" style="2" customWidth="1"/>
    <col min="15707" max="16384" width="9" style="2"/>
  </cols>
  <sheetData>
    <row r="1" spans="1:30" s="7" customFormat="1" ht="30" customHeight="1" x14ac:dyDescent="0.15">
      <c r="A1" s="119"/>
      <c r="B1" s="119"/>
      <c r="C1" s="110" t="s">
        <v>160</v>
      </c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2"/>
    </row>
    <row r="2" spans="1:30" s="7" customFormat="1" ht="30" customHeight="1" x14ac:dyDescent="0.15">
      <c r="A2" s="119"/>
      <c r="B2" s="119"/>
      <c r="C2" s="113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5"/>
    </row>
    <row r="3" spans="1:30" s="8" customFormat="1" ht="30" customHeight="1" x14ac:dyDescent="0.2">
      <c r="A3" s="120"/>
      <c r="B3" s="120"/>
      <c r="C3" s="116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8"/>
    </row>
    <row r="4" spans="1:30" s="13" customFormat="1" ht="43.5" customHeight="1" x14ac:dyDescent="0.2">
      <c r="A4" s="89" t="s">
        <v>8</v>
      </c>
      <c r="B4" s="89" t="s">
        <v>28</v>
      </c>
      <c r="C4" s="89" t="s">
        <v>29</v>
      </c>
      <c r="D4" s="89" t="s">
        <v>30</v>
      </c>
      <c r="E4" s="89" t="s">
        <v>95</v>
      </c>
      <c r="F4" s="90" t="s">
        <v>0</v>
      </c>
      <c r="G4" s="90"/>
      <c r="H4" s="89" t="s">
        <v>31</v>
      </c>
      <c r="I4" s="89" t="s">
        <v>1</v>
      </c>
      <c r="J4" s="90" t="s">
        <v>3</v>
      </c>
      <c r="K4" s="90"/>
      <c r="L4" s="90"/>
      <c r="M4" s="90" t="s">
        <v>2</v>
      </c>
      <c r="N4" s="90"/>
      <c r="O4" s="90"/>
      <c r="P4" s="90" t="s">
        <v>96</v>
      </c>
      <c r="Q4" s="90"/>
      <c r="R4" s="90"/>
      <c r="S4" s="90"/>
      <c r="T4" s="90" t="s">
        <v>32</v>
      </c>
      <c r="U4" s="90"/>
      <c r="V4" s="90"/>
      <c r="W4" s="90"/>
      <c r="X4" s="90"/>
      <c r="Y4" s="90"/>
      <c r="Z4" s="90"/>
      <c r="AA4" s="90" t="s">
        <v>98</v>
      </c>
      <c r="AB4" s="90"/>
      <c r="AC4" s="90"/>
      <c r="AD4" s="90"/>
    </row>
    <row r="5" spans="1:30" s="13" customFormat="1" ht="81" customHeight="1" x14ac:dyDescent="0.2">
      <c r="A5" s="89"/>
      <c r="B5" s="89"/>
      <c r="C5" s="89"/>
      <c r="D5" s="89"/>
      <c r="E5" s="89"/>
      <c r="F5" s="89" t="s">
        <v>33</v>
      </c>
      <c r="G5" s="89" t="s">
        <v>4</v>
      </c>
      <c r="H5" s="89"/>
      <c r="I5" s="89"/>
      <c r="J5" s="89" t="s">
        <v>14</v>
      </c>
      <c r="K5" s="89" t="s">
        <v>99</v>
      </c>
      <c r="L5" s="89" t="s">
        <v>15</v>
      </c>
      <c r="M5" s="89" t="s">
        <v>5</v>
      </c>
      <c r="N5" s="89" t="s">
        <v>6</v>
      </c>
      <c r="O5" s="89" t="s">
        <v>7</v>
      </c>
      <c r="P5" s="89" t="s">
        <v>26</v>
      </c>
      <c r="Q5" s="89" t="s">
        <v>27</v>
      </c>
      <c r="R5" s="89" t="s">
        <v>34</v>
      </c>
      <c r="S5" s="89" t="s">
        <v>97</v>
      </c>
      <c r="T5" s="104" t="s">
        <v>16</v>
      </c>
      <c r="U5" s="104" t="s">
        <v>17</v>
      </c>
      <c r="V5" s="105" t="s">
        <v>100</v>
      </c>
      <c r="W5" s="90" t="s">
        <v>18</v>
      </c>
      <c r="X5" s="90"/>
      <c r="Y5" s="90"/>
      <c r="Z5" s="104" t="s">
        <v>101</v>
      </c>
      <c r="AA5" s="89" t="s">
        <v>26</v>
      </c>
      <c r="AB5" s="89" t="s">
        <v>27</v>
      </c>
      <c r="AC5" s="89" t="s">
        <v>34</v>
      </c>
      <c r="AD5" s="89" t="s">
        <v>97</v>
      </c>
    </row>
    <row r="6" spans="1:30" s="12" customFormat="1" ht="81" customHeight="1" x14ac:dyDescent="0.2">
      <c r="A6" s="89"/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104"/>
      <c r="U6" s="104"/>
      <c r="V6" s="106"/>
      <c r="W6" s="75" t="s">
        <v>19</v>
      </c>
      <c r="X6" s="75" t="s">
        <v>20</v>
      </c>
      <c r="Y6" s="75" t="s">
        <v>21</v>
      </c>
      <c r="Z6" s="104"/>
      <c r="AA6" s="89"/>
      <c r="AB6" s="89"/>
      <c r="AC6" s="89"/>
      <c r="AD6" s="89"/>
    </row>
    <row r="7" spans="1:30" s="19" customFormat="1" ht="90" customHeight="1" x14ac:dyDescent="0.25">
      <c r="A7" s="91" t="s">
        <v>35</v>
      </c>
      <c r="B7" s="93" t="s">
        <v>235</v>
      </c>
      <c r="C7" s="95" t="s">
        <v>92</v>
      </c>
      <c r="D7" s="95" t="s">
        <v>36</v>
      </c>
      <c r="E7" s="40" t="s">
        <v>9</v>
      </c>
      <c r="F7" s="37" t="s">
        <v>37</v>
      </c>
      <c r="G7" s="37" t="s">
        <v>38</v>
      </c>
      <c r="H7" s="37" t="s">
        <v>39</v>
      </c>
      <c r="I7" s="37" t="s">
        <v>40</v>
      </c>
      <c r="J7" s="41">
        <v>8</v>
      </c>
      <c r="K7" s="41">
        <v>8</v>
      </c>
      <c r="L7" s="41" t="s">
        <v>9</v>
      </c>
      <c r="M7" s="42"/>
      <c r="N7" s="42" t="s">
        <v>145</v>
      </c>
      <c r="O7" s="37" t="s">
        <v>41</v>
      </c>
      <c r="P7" s="37">
        <v>3</v>
      </c>
      <c r="Q7" s="43">
        <v>1</v>
      </c>
      <c r="R7" s="44">
        <f>(P7*Q7)</f>
        <v>3</v>
      </c>
      <c r="S7" s="45" t="str">
        <f>IF(R7=9,"INTOLERABLE",IF(R7=6,"IMPORTANTE",IF(R7&gt;=3,"MODERADO",IF(R7=2,"TOLERABLE",IF(R7=1,"TRIVAL")))))</f>
        <v>MODERADO</v>
      </c>
      <c r="T7" s="37"/>
      <c r="U7" s="37"/>
      <c r="V7" s="37"/>
      <c r="W7" s="37" t="s">
        <v>242</v>
      </c>
      <c r="X7" s="37"/>
      <c r="Y7" s="37"/>
      <c r="Z7" s="37"/>
      <c r="AA7" s="37">
        <v>2</v>
      </c>
      <c r="AB7" s="43">
        <v>1</v>
      </c>
      <c r="AC7" s="44">
        <f>(AA7*AB7)</f>
        <v>2</v>
      </c>
      <c r="AD7" s="45" t="str">
        <f>IF(AC7=9,"INTOLERABLE",IF(AC7=6,"IMPORTANTE",IF(AC7&gt;=3,"MODERADO",IF(AC7=2,"TOLERABLE",IF(AC7=1,"TRIVAL")))))</f>
        <v>TOLERABLE</v>
      </c>
    </row>
    <row r="8" spans="1:30" s="19" customFormat="1" ht="231" customHeight="1" x14ac:dyDescent="0.25">
      <c r="A8" s="92"/>
      <c r="B8" s="93"/>
      <c r="C8" s="95"/>
      <c r="D8" s="95"/>
      <c r="E8" s="40" t="s">
        <v>9</v>
      </c>
      <c r="F8" s="37" t="s">
        <v>110</v>
      </c>
      <c r="G8" s="37" t="s">
        <v>42</v>
      </c>
      <c r="H8" s="37" t="s">
        <v>136</v>
      </c>
      <c r="I8" s="37" t="s">
        <v>43</v>
      </c>
      <c r="J8" s="37">
        <v>8</v>
      </c>
      <c r="K8" s="37">
        <v>8</v>
      </c>
      <c r="L8" s="37" t="s">
        <v>9</v>
      </c>
      <c r="M8" s="37" t="s">
        <v>105</v>
      </c>
      <c r="N8" s="37"/>
      <c r="O8" s="37" t="s">
        <v>232</v>
      </c>
      <c r="P8" s="37">
        <v>2</v>
      </c>
      <c r="Q8" s="43">
        <v>2</v>
      </c>
      <c r="R8" s="44">
        <f t="shared" ref="R8:R33" si="0">(P8*Q8)</f>
        <v>4</v>
      </c>
      <c r="S8" s="45" t="str">
        <f t="shared" ref="S8:S33" si="1">IF(R8=9,"INTOLERABLE",IF(R8=6,"IMPORTANTE",IF(R8&gt;=3,"MODERADO",IF(R8=2,"TOLERABLE",IF(R8=1,"TRIVAL")))))</f>
        <v>MODERADO</v>
      </c>
      <c r="T8" s="37"/>
      <c r="U8" s="37"/>
      <c r="V8" s="37"/>
      <c r="W8" s="37"/>
      <c r="X8" s="37"/>
      <c r="Y8" s="37" t="s">
        <v>159</v>
      </c>
      <c r="Z8" s="37"/>
      <c r="AA8" s="37">
        <v>2</v>
      </c>
      <c r="AB8" s="43">
        <v>2</v>
      </c>
      <c r="AC8" s="44">
        <f t="shared" ref="AC8:AC26" si="2">(AA8*AB8)</f>
        <v>4</v>
      </c>
      <c r="AD8" s="45" t="str">
        <f t="shared" ref="AD8:AD26" si="3">IF(AC8=9,"INTOLERABLE",IF(AC8=6,"IMPORTANTE",IF(AC8&gt;=3,"MODERADO",IF(AC8=2,"TOLERABLE",IF(AC8=1,"TRIVAL")))))</f>
        <v>MODERADO</v>
      </c>
    </row>
    <row r="9" spans="1:30" s="19" customFormat="1" ht="111.75" customHeight="1" x14ac:dyDescent="0.25">
      <c r="A9" s="92"/>
      <c r="B9" s="93"/>
      <c r="C9" s="95"/>
      <c r="D9" s="95"/>
      <c r="E9" s="40" t="s">
        <v>9</v>
      </c>
      <c r="F9" s="37" t="s">
        <v>130</v>
      </c>
      <c r="G9" s="37" t="s">
        <v>45</v>
      </c>
      <c r="H9" s="37" t="s">
        <v>116</v>
      </c>
      <c r="I9" s="37" t="s">
        <v>117</v>
      </c>
      <c r="J9" s="37">
        <v>8</v>
      </c>
      <c r="K9" s="37">
        <v>8</v>
      </c>
      <c r="L9" s="37" t="s">
        <v>9</v>
      </c>
      <c r="M9" s="37" t="s">
        <v>119</v>
      </c>
      <c r="N9" s="37" t="s">
        <v>118</v>
      </c>
      <c r="O9" s="37" t="s">
        <v>93</v>
      </c>
      <c r="P9" s="37">
        <v>2</v>
      </c>
      <c r="Q9" s="43">
        <v>2</v>
      </c>
      <c r="R9" s="44">
        <f t="shared" si="0"/>
        <v>4</v>
      </c>
      <c r="S9" s="45" t="str">
        <f t="shared" si="1"/>
        <v>MODERADO</v>
      </c>
      <c r="T9" s="37"/>
      <c r="U9" s="37"/>
      <c r="V9" s="46"/>
      <c r="W9" s="46" t="s">
        <v>228</v>
      </c>
      <c r="X9" s="46"/>
      <c r="Y9" s="37"/>
      <c r="Z9" s="37"/>
      <c r="AA9" s="37">
        <v>1</v>
      </c>
      <c r="AB9" s="43">
        <v>2</v>
      </c>
      <c r="AC9" s="44">
        <f t="shared" si="2"/>
        <v>2</v>
      </c>
      <c r="AD9" s="45" t="str">
        <f t="shared" si="3"/>
        <v>TOLERABLE</v>
      </c>
    </row>
    <row r="10" spans="1:30" s="19" customFormat="1" ht="133.5" customHeight="1" x14ac:dyDescent="0.25">
      <c r="A10" s="92"/>
      <c r="B10" s="93"/>
      <c r="C10" s="95"/>
      <c r="D10" s="95"/>
      <c r="E10" s="40" t="s">
        <v>9</v>
      </c>
      <c r="F10" s="37" t="s">
        <v>13</v>
      </c>
      <c r="G10" s="37" t="s">
        <v>48</v>
      </c>
      <c r="H10" s="37" t="s">
        <v>49</v>
      </c>
      <c r="I10" s="37" t="s">
        <v>50</v>
      </c>
      <c r="J10" s="37">
        <v>8</v>
      </c>
      <c r="K10" s="37">
        <v>8</v>
      </c>
      <c r="L10" s="37" t="s">
        <v>9</v>
      </c>
      <c r="M10" s="37" t="s">
        <v>120</v>
      </c>
      <c r="N10" s="37" t="s">
        <v>121</v>
      </c>
      <c r="O10" s="37" t="s">
        <v>122</v>
      </c>
      <c r="P10" s="37">
        <v>3</v>
      </c>
      <c r="Q10" s="43">
        <v>2</v>
      </c>
      <c r="R10" s="44">
        <f t="shared" si="0"/>
        <v>6</v>
      </c>
      <c r="S10" s="45" t="str">
        <f t="shared" si="1"/>
        <v>IMPORTANTE</v>
      </c>
      <c r="T10" s="37"/>
      <c r="U10" s="37"/>
      <c r="V10" s="37"/>
      <c r="W10" s="37" t="s">
        <v>156</v>
      </c>
      <c r="X10" s="37"/>
      <c r="Y10" s="37"/>
      <c r="Z10" s="37"/>
      <c r="AA10" s="37">
        <v>2</v>
      </c>
      <c r="AB10" s="43">
        <v>2</v>
      </c>
      <c r="AC10" s="44">
        <f t="shared" si="2"/>
        <v>4</v>
      </c>
      <c r="AD10" s="45" t="str">
        <f t="shared" si="3"/>
        <v>MODERADO</v>
      </c>
    </row>
    <row r="11" spans="1:30" s="20" customFormat="1" ht="119.25" customHeight="1" x14ac:dyDescent="0.25">
      <c r="A11" s="92"/>
      <c r="B11" s="93"/>
      <c r="C11" s="95"/>
      <c r="D11" s="95"/>
      <c r="E11" s="40" t="s">
        <v>9</v>
      </c>
      <c r="F11" s="37" t="s">
        <v>110</v>
      </c>
      <c r="G11" s="37" t="s">
        <v>42</v>
      </c>
      <c r="H11" s="37" t="s">
        <v>51</v>
      </c>
      <c r="I11" s="37" t="s">
        <v>52</v>
      </c>
      <c r="J11" s="37">
        <v>8</v>
      </c>
      <c r="K11" s="37">
        <v>8</v>
      </c>
      <c r="L11" s="37" t="s">
        <v>9</v>
      </c>
      <c r="M11" s="37" t="s">
        <v>123</v>
      </c>
      <c r="N11" s="37" t="s">
        <v>104</v>
      </c>
      <c r="O11" s="37" t="s">
        <v>231</v>
      </c>
      <c r="P11" s="37">
        <v>2</v>
      </c>
      <c r="Q11" s="43">
        <v>2</v>
      </c>
      <c r="R11" s="44">
        <f t="shared" si="0"/>
        <v>4</v>
      </c>
      <c r="S11" s="45" t="str">
        <f t="shared" si="1"/>
        <v>MODERADO</v>
      </c>
      <c r="T11" s="37"/>
      <c r="U11" s="37"/>
      <c r="V11" s="37"/>
      <c r="W11" s="37" t="s">
        <v>94</v>
      </c>
      <c r="X11" s="37"/>
      <c r="Y11" s="37"/>
      <c r="Z11" s="37"/>
      <c r="AA11" s="37">
        <v>1</v>
      </c>
      <c r="AB11" s="43">
        <v>2</v>
      </c>
      <c r="AC11" s="44">
        <f t="shared" si="2"/>
        <v>2</v>
      </c>
      <c r="AD11" s="45" t="str">
        <f t="shared" si="3"/>
        <v>TOLERABLE</v>
      </c>
    </row>
    <row r="12" spans="1:30" s="20" customFormat="1" ht="119.25" customHeight="1" x14ac:dyDescent="0.25">
      <c r="A12" s="92"/>
      <c r="B12" s="93"/>
      <c r="C12" s="95"/>
      <c r="D12" s="87" t="s">
        <v>53</v>
      </c>
      <c r="E12" s="40" t="s">
        <v>9</v>
      </c>
      <c r="F12" s="37" t="s">
        <v>37</v>
      </c>
      <c r="G12" s="37" t="s">
        <v>124</v>
      </c>
      <c r="H12" s="37" t="s">
        <v>125</v>
      </c>
      <c r="I12" s="37" t="s">
        <v>54</v>
      </c>
      <c r="J12" s="37">
        <v>8</v>
      </c>
      <c r="K12" s="37">
        <v>8</v>
      </c>
      <c r="L12" s="37" t="s">
        <v>9</v>
      </c>
      <c r="M12" s="37"/>
      <c r="N12" s="42" t="s">
        <v>135</v>
      </c>
      <c r="O12" s="37" t="s">
        <v>55</v>
      </c>
      <c r="P12" s="37">
        <v>1</v>
      </c>
      <c r="Q12" s="43">
        <v>1</v>
      </c>
      <c r="R12" s="44">
        <f t="shared" ref="R12" si="4">(P12*Q12)</f>
        <v>1</v>
      </c>
      <c r="S12" s="45" t="str">
        <f t="shared" ref="S12" si="5">IF(R12=9,"INTOLERABLE",IF(R12=6,"IMPORTANTE",IF(R12&gt;=3,"MODERADO",IF(R12=2,"TOLERABLE",IF(R12=1,"TRIVAL")))))</f>
        <v>TRIVAL</v>
      </c>
      <c r="T12" s="37"/>
      <c r="U12" s="37"/>
      <c r="V12" s="37"/>
      <c r="W12" s="37"/>
      <c r="X12" s="37"/>
      <c r="Y12" s="37" t="s">
        <v>159</v>
      </c>
      <c r="Z12" s="37"/>
      <c r="AA12" s="37">
        <v>1</v>
      </c>
      <c r="AB12" s="43">
        <v>1</v>
      </c>
      <c r="AC12" s="44">
        <f t="shared" ref="AC12" si="6">(AA12*AB12)</f>
        <v>1</v>
      </c>
      <c r="AD12" s="45" t="str">
        <f t="shared" ref="AD12" si="7">IF(AC12=9,"INTOLERABLE",IF(AC12=6,"IMPORTANTE",IF(AC12&gt;=3,"MODERADO",IF(AC12=2,"TOLERABLE",IF(AC12=1,"TRIVAL")))))</f>
        <v>TRIVAL</v>
      </c>
    </row>
    <row r="13" spans="1:30" s="22" customFormat="1" ht="133.5" customHeight="1" x14ac:dyDescent="0.2">
      <c r="A13" s="92"/>
      <c r="B13" s="93"/>
      <c r="C13" s="95"/>
      <c r="D13" s="108" t="s">
        <v>253</v>
      </c>
      <c r="E13" s="68" t="s">
        <v>9</v>
      </c>
      <c r="F13" s="39" t="s">
        <v>68</v>
      </c>
      <c r="G13" s="39" t="s">
        <v>244</v>
      </c>
      <c r="H13" s="39" t="s">
        <v>245</v>
      </c>
      <c r="I13" s="39" t="s">
        <v>246</v>
      </c>
      <c r="J13" s="37">
        <v>8</v>
      </c>
      <c r="K13" s="37">
        <v>8</v>
      </c>
      <c r="L13" s="37" t="s">
        <v>9</v>
      </c>
      <c r="M13" s="39"/>
      <c r="N13" s="39" t="s">
        <v>247</v>
      </c>
      <c r="O13" s="39" t="s">
        <v>248</v>
      </c>
      <c r="P13" s="39">
        <v>3</v>
      </c>
      <c r="Q13" s="71">
        <v>3</v>
      </c>
      <c r="R13" s="72">
        <f t="shared" ref="R13" si="8">(P13*Q13)</f>
        <v>9</v>
      </c>
      <c r="S13" s="73" t="str">
        <f t="shared" ref="S13" si="9">IF(R13=9,"INTOLERABLE",IF(R13=6,"IMPORTANTE",IF(R13&gt;=3,"MODERADO",IF(R13=2,"TOLERABLE",IF(R13=1,"TRIVAL")))))</f>
        <v>INTOLERABLE</v>
      </c>
      <c r="T13" s="39"/>
      <c r="U13" s="39"/>
      <c r="V13" s="39"/>
      <c r="W13" s="39" t="s">
        <v>249</v>
      </c>
      <c r="X13" s="39" t="s">
        <v>250</v>
      </c>
      <c r="Y13" s="39" t="s">
        <v>251</v>
      </c>
      <c r="Z13" s="39" t="s">
        <v>252</v>
      </c>
      <c r="AA13" s="39">
        <v>2</v>
      </c>
      <c r="AB13" s="71">
        <v>3</v>
      </c>
      <c r="AC13" s="72">
        <f t="shared" ref="AC13" si="10">(AA13*AB13)</f>
        <v>6</v>
      </c>
      <c r="AD13" s="17" t="str">
        <f t="shared" ref="AD13" si="11">IF(AC13=9,"INTOLERABLE",IF(AC13=6,"IMPORTANTE",IF(AC13&gt;=3,"MODERADO",IF(AC13=2,"TOLERABLE",IF(AC13=1,"TRIVAL")))))</f>
        <v>IMPORTANTE</v>
      </c>
    </row>
    <row r="14" spans="1:30" s="20" customFormat="1" ht="153.75" customHeight="1" x14ac:dyDescent="0.25">
      <c r="A14" s="92"/>
      <c r="B14" s="93"/>
      <c r="C14" s="95"/>
      <c r="D14" s="109"/>
      <c r="E14" s="40" t="s">
        <v>9</v>
      </c>
      <c r="F14" s="37" t="s">
        <v>22</v>
      </c>
      <c r="G14" s="37" t="s">
        <v>57</v>
      </c>
      <c r="H14" s="37" t="s">
        <v>58</v>
      </c>
      <c r="I14" s="37" t="s">
        <v>234</v>
      </c>
      <c r="J14" s="37">
        <v>8</v>
      </c>
      <c r="K14" s="37">
        <v>8</v>
      </c>
      <c r="L14" s="37" t="s">
        <v>9</v>
      </c>
      <c r="M14" s="37"/>
      <c r="N14" s="37" t="s">
        <v>126</v>
      </c>
      <c r="O14" s="37" t="s">
        <v>127</v>
      </c>
      <c r="P14" s="37">
        <v>1</v>
      </c>
      <c r="Q14" s="43">
        <v>3</v>
      </c>
      <c r="R14" s="44">
        <f t="shared" si="0"/>
        <v>3</v>
      </c>
      <c r="S14" s="45" t="str">
        <f t="shared" si="1"/>
        <v>MODERADO</v>
      </c>
      <c r="T14" s="37"/>
      <c r="U14" s="37"/>
      <c r="V14" s="37" t="s">
        <v>60</v>
      </c>
      <c r="W14" s="37"/>
      <c r="X14" s="37"/>
      <c r="Y14" s="37"/>
      <c r="Z14" s="37"/>
      <c r="AA14" s="37">
        <v>1</v>
      </c>
      <c r="AB14" s="43">
        <v>3</v>
      </c>
      <c r="AC14" s="44">
        <f t="shared" si="2"/>
        <v>3</v>
      </c>
      <c r="AD14" s="45" t="str">
        <f t="shared" si="3"/>
        <v>MODERADO</v>
      </c>
    </row>
    <row r="15" spans="1:30" s="19" customFormat="1" ht="159" customHeight="1" x14ac:dyDescent="0.25">
      <c r="A15" s="92"/>
      <c r="B15" s="81" t="s">
        <v>236</v>
      </c>
      <c r="C15" s="95"/>
      <c r="D15" s="76" t="s">
        <v>129</v>
      </c>
      <c r="E15" s="40" t="s">
        <v>9</v>
      </c>
      <c r="F15" s="37" t="s">
        <v>110</v>
      </c>
      <c r="G15" s="37" t="s">
        <v>112</v>
      </c>
      <c r="H15" s="37" t="s">
        <v>61</v>
      </c>
      <c r="I15" s="37" t="s">
        <v>142</v>
      </c>
      <c r="J15" s="37">
        <v>8</v>
      </c>
      <c r="K15" s="37">
        <v>8</v>
      </c>
      <c r="L15" s="37" t="s">
        <v>9</v>
      </c>
      <c r="M15" s="37"/>
      <c r="N15" s="37" t="s">
        <v>254</v>
      </c>
      <c r="O15" s="37" t="s">
        <v>128</v>
      </c>
      <c r="P15" s="37">
        <v>1</v>
      </c>
      <c r="Q15" s="43">
        <v>3</v>
      </c>
      <c r="R15" s="44">
        <f t="shared" si="0"/>
        <v>3</v>
      </c>
      <c r="S15" s="45" t="str">
        <f t="shared" si="1"/>
        <v>MODERADO</v>
      </c>
      <c r="T15" s="37"/>
      <c r="U15" s="37"/>
      <c r="V15" s="37"/>
      <c r="W15" s="37" t="s">
        <v>230</v>
      </c>
      <c r="X15" s="37"/>
      <c r="Y15" s="37"/>
      <c r="Z15" s="37"/>
      <c r="AA15" s="37">
        <v>1</v>
      </c>
      <c r="AB15" s="43">
        <v>3</v>
      </c>
      <c r="AC15" s="44">
        <f t="shared" si="2"/>
        <v>3</v>
      </c>
      <c r="AD15" s="45" t="str">
        <f t="shared" si="3"/>
        <v>MODERADO</v>
      </c>
    </row>
    <row r="16" spans="1:30" s="20" customFormat="1" ht="153.75" customHeight="1" x14ac:dyDescent="0.25">
      <c r="A16" s="92"/>
      <c r="B16" s="93" t="s">
        <v>255</v>
      </c>
      <c r="C16" s="96" t="s">
        <v>222</v>
      </c>
      <c r="D16" s="96" t="s">
        <v>62</v>
      </c>
      <c r="E16" s="47" t="s">
        <v>9</v>
      </c>
      <c r="F16" s="48" t="s">
        <v>130</v>
      </c>
      <c r="G16" s="48" t="s">
        <v>45</v>
      </c>
      <c r="H16" s="48" t="s">
        <v>46</v>
      </c>
      <c r="I16" s="48" t="s">
        <v>47</v>
      </c>
      <c r="J16" s="103">
        <v>8</v>
      </c>
      <c r="K16" s="99">
        <v>6</v>
      </c>
      <c r="L16" s="99" t="s">
        <v>9</v>
      </c>
      <c r="M16" s="48"/>
      <c r="N16" s="48" t="s">
        <v>118</v>
      </c>
      <c r="O16" s="48" t="s">
        <v>243</v>
      </c>
      <c r="P16" s="48">
        <v>2</v>
      </c>
      <c r="Q16" s="49">
        <v>2</v>
      </c>
      <c r="R16" s="50">
        <f t="shared" si="0"/>
        <v>4</v>
      </c>
      <c r="S16" s="51" t="str">
        <f t="shared" si="1"/>
        <v>MODERADO</v>
      </c>
      <c r="T16" s="48"/>
      <c r="U16" s="48"/>
      <c r="V16" s="48"/>
      <c r="W16" s="46" t="s">
        <v>228</v>
      </c>
      <c r="X16" s="48"/>
      <c r="Y16" s="48"/>
      <c r="Z16" s="48"/>
      <c r="AA16" s="48">
        <v>1</v>
      </c>
      <c r="AB16" s="49">
        <v>2</v>
      </c>
      <c r="AC16" s="50">
        <f t="shared" si="2"/>
        <v>2</v>
      </c>
      <c r="AD16" s="51" t="str">
        <f t="shared" si="3"/>
        <v>TOLERABLE</v>
      </c>
    </row>
    <row r="17" spans="1:30" s="22" customFormat="1" ht="133.5" customHeight="1" x14ac:dyDescent="0.2">
      <c r="A17" s="92"/>
      <c r="B17" s="93"/>
      <c r="C17" s="96"/>
      <c r="D17" s="96"/>
      <c r="E17" s="47" t="s">
        <v>9</v>
      </c>
      <c r="F17" s="86" t="s">
        <v>68</v>
      </c>
      <c r="G17" s="86" t="s">
        <v>244</v>
      </c>
      <c r="H17" s="86" t="s">
        <v>245</v>
      </c>
      <c r="I17" s="86" t="s">
        <v>246</v>
      </c>
      <c r="J17" s="103"/>
      <c r="K17" s="100"/>
      <c r="L17" s="100"/>
      <c r="M17" s="86"/>
      <c r="N17" s="86" t="s">
        <v>247</v>
      </c>
      <c r="O17" s="86" t="s">
        <v>248</v>
      </c>
      <c r="P17" s="86">
        <v>3</v>
      </c>
      <c r="Q17" s="49">
        <v>3</v>
      </c>
      <c r="R17" s="50">
        <f t="shared" si="0"/>
        <v>9</v>
      </c>
      <c r="S17" s="51" t="str">
        <f t="shared" si="1"/>
        <v>INTOLERABLE</v>
      </c>
      <c r="T17" s="86"/>
      <c r="U17" s="86"/>
      <c r="V17" s="86"/>
      <c r="W17" s="46" t="s">
        <v>249</v>
      </c>
      <c r="X17" s="86" t="s">
        <v>250</v>
      </c>
      <c r="Y17" s="86" t="s">
        <v>251</v>
      </c>
      <c r="Z17" s="86" t="s">
        <v>252</v>
      </c>
      <c r="AA17" s="86">
        <v>2</v>
      </c>
      <c r="AB17" s="49">
        <v>3</v>
      </c>
      <c r="AC17" s="50">
        <f t="shared" si="2"/>
        <v>6</v>
      </c>
      <c r="AD17" s="17" t="str">
        <f t="shared" si="3"/>
        <v>IMPORTANTE</v>
      </c>
    </row>
    <row r="18" spans="1:30" s="20" customFormat="1" ht="153.75" customHeight="1" x14ac:dyDescent="0.25">
      <c r="A18" s="92"/>
      <c r="B18" s="93"/>
      <c r="C18" s="96"/>
      <c r="D18" s="96"/>
      <c r="E18" s="47" t="s">
        <v>9</v>
      </c>
      <c r="F18" s="48" t="s">
        <v>13</v>
      </c>
      <c r="G18" s="48" t="s">
        <v>48</v>
      </c>
      <c r="H18" s="48" t="s">
        <v>63</v>
      </c>
      <c r="I18" s="48" t="s">
        <v>50</v>
      </c>
      <c r="J18" s="103"/>
      <c r="K18" s="100"/>
      <c r="L18" s="100"/>
      <c r="M18" s="48"/>
      <c r="N18" s="48" t="s">
        <v>121</v>
      </c>
      <c r="O18" s="48" t="s">
        <v>131</v>
      </c>
      <c r="P18" s="48">
        <v>2</v>
      </c>
      <c r="Q18" s="49">
        <v>3</v>
      </c>
      <c r="R18" s="50">
        <f t="shared" si="0"/>
        <v>6</v>
      </c>
      <c r="S18" s="51" t="str">
        <f t="shared" si="1"/>
        <v>IMPORTANTE</v>
      </c>
      <c r="T18" s="48"/>
      <c r="U18" s="48"/>
      <c r="V18" s="48"/>
      <c r="W18" s="48" t="s">
        <v>156</v>
      </c>
      <c r="X18" s="48"/>
      <c r="Y18" s="48"/>
      <c r="Z18" s="48"/>
      <c r="AA18" s="48">
        <v>1</v>
      </c>
      <c r="AB18" s="49">
        <v>3</v>
      </c>
      <c r="AC18" s="50">
        <f t="shared" si="2"/>
        <v>3</v>
      </c>
      <c r="AD18" s="51" t="str">
        <f t="shared" si="3"/>
        <v>MODERADO</v>
      </c>
    </row>
    <row r="19" spans="1:30" s="20" customFormat="1" ht="153.75" customHeight="1" x14ac:dyDescent="0.25">
      <c r="A19" s="92"/>
      <c r="B19" s="93"/>
      <c r="C19" s="96"/>
      <c r="D19" s="96"/>
      <c r="E19" s="47" t="s">
        <v>9</v>
      </c>
      <c r="F19" s="48" t="s">
        <v>10</v>
      </c>
      <c r="G19" s="48" t="s">
        <v>137</v>
      </c>
      <c r="H19" s="48" t="s">
        <v>138</v>
      </c>
      <c r="I19" s="48" t="s">
        <v>140</v>
      </c>
      <c r="J19" s="103"/>
      <c r="K19" s="100"/>
      <c r="L19" s="100"/>
      <c r="M19" s="48"/>
      <c r="N19" s="48" t="s">
        <v>229</v>
      </c>
      <c r="O19" s="48" t="s">
        <v>139</v>
      </c>
      <c r="P19" s="48">
        <v>1</v>
      </c>
      <c r="Q19" s="49">
        <v>2</v>
      </c>
      <c r="R19" s="50">
        <f t="shared" ref="R19" si="12">(P19*Q19)</f>
        <v>2</v>
      </c>
      <c r="S19" s="51" t="str">
        <f t="shared" ref="S19" si="13">IF(R19=9,"INTOLERABLE",IF(R19=6,"IMPORTANTE",IF(R19&gt;=3,"MODERADO",IF(R19=2,"TOLERABLE",IF(R19=1,"TRIVAL")))))</f>
        <v>TOLERABLE</v>
      </c>
      <c r="T19" s="48"/>
      <c r="U19" s="48"/>
      <c r="V19" s="48"/>
      <c r="W19" s="48"/>
      <c r="X19" s="48"/>
      <c r="Y19" s="48" t="s">
        <v>159</v>
      </c>
      <c r="Z19" s="48"/>
      <c r="AA19" s="48">
        <v>1</v>
      </c>
      <c r="AB19" s="49">
        <v>2</v>
      </c>
      <c r="AC19" s="50">
        <f t="shared" si="2"/>
        <v>2</v>
      </c>
      <c r="AD19" s="51" t="str">
        <f t="shared" si="3"/>
        <v>TOLERABLE</v>
      </c>
    </row>
    <row r="20" spans="1:30" s="20" customFormat="1" ht="153.75" customHeight="1" x14ac:dyDescent="0.25">
      <c r="A20" s="92"/>
      <c r="B20" s="93"/>
      <c r="C20" s="96"/>
      <c r="D20" s="96"/>
      <c r="E20" s="47" t="s">
        <v>9</v>
      </c>
      <c r="F20" s="48" t="s">
        <v>110</v>
      </c>
      <c r="G20" s="48" t="s">
        <v>42</v>
      </c>
      <c r="H20" s="48" t="s">
        <v>51</v>
      </c>
      <c r="I20" s="48" t="s">
        <v>52</v>
      </c>
      <c r="J20" s="103"/>
      <c r="K20" s="101"/>
      <c r="L20" s="101"/>
      <c r="M20" s="48" t="s">
        <v>123</v>
      </c>
      <c r="N20" s="48" t="s">
        <v>104</v>
      </c>
      <c r="O20" s="48" t="s">
        <v>231</v>
      </c>
      <c r="P20" s="48">
        <v>2</v>
      </c>
      <c r="Q20" s="49">
        <v>2</v>
      </c>
      <c r="R20" s="50">
        <f t="shared" si="0"/>
        <v>4</v>
      </c>
      <c r="S20" s="51" t="str">
        <f t="shared" si="1"/>
        <v>MODERADO</v>
      </c>
      <c r="T20" s="48"/>
      <c r="U20" s="48"/>
      <c r="V20" s="48"/>
      <c r="W20" s="48" t="s">
        <v>94</v>
      </c>
      <c r="X20" s="48"/>
      <c r="Y20" s="48" t="s">
        <v>159</v>
      </c>
      <c r="Z20" s="48"/>
      <c r="AA20" s="48">
        <v>1</v>
      </c>
      <c r="AB20" s="49">
        <v>2</v>
      </c>
      <c r="AC20" s="50">
        <f t="shared" si="2"/>
        <v>2</v>
      </c>
      <c r="AD20" s="51" t="str">
        <f t="shared" si="3"/>
        <v>TOLERABLE</v>
      </c>
    </row>
    <row r="21" spans="1:30" s="20" customFormat="1" ht="153.75" customHeight="1" x14ac:dyDescent="0.25">
      <c r="A21" s="92"/>
      <c r="B21" s="93"/>
      <c r="C21" s="96"/>
      <c r="D21" s="77" t="s">
        <v>64</v>
      </c>
      <c r="E21" s="47" t="s">
        <v>9</v>
      </c>
      <c r="F21" s="48" t="s">
        <v>37</v>
      </c>
      <c r="G21" s="48" t="s">
        <v>65</v>
      </c>
      <c r="H21" s="48" t="s">
        <v>233</v>
      </c>
      <c r="I21" s="48" t="s">
        <v>66</v>
      </c>
      <c r="J21" s="48">
        <v>8</v>
      </c>
      <c r="K21" s="48">
        <v>1</v>
      </c>
      <c r="L21" s="48" t="s">
        <v>9</v>
      </c>
      <c r="M21" s="48"/>
      <c r="N21" s="52" t="s">
        <v>135</v>
      </c>
      <c r="O21" s="48" t="s">
        <v>158</v>
      </c>
      <c r="P21" s="48">
        <v>1</v>
      </c>
      <c r="Q21" s="49">
        <v>1</v>
      </c>
      <c r="R21" s="50">
        <f t="shared" si="0"/>
        <v>1</v>
      </c>
      <c r="S21" s="51" t="str">
        <f t="shared" si="1"/>
        <v>TRIVAL</v>
      </c>
      <c r="T21" s="48"/>
      <c r="U21" s="48"/>
      <c r="V21" s="48"/>
      <c r="W21" s="48"/>
      <c r="X21" s="48"/>
      <c r="Y21" s="48" t="s">
        <v>159</v>
      </c>
      <c r="Z21" s="48"/>
      <c r="AA21" s="48">
        <v>1</v>
      </c>
      <c r="AB21" s="49">
        <v>1</v>
      </c>
      <c r="AC21" s="50">
        <f t="shared" si="2"/>
        <v>1</v>
      </c>
      <c r="AD21" s="51" t="str">
        <f t="shared" si="3"/>
        <v>TRIVAL</v>
      </c>
    </row>
    <row r="22" spans="1:30" s="20" customFormat="1" ht="153.75" customHeight="1" x14ac:dyDescent="0.25">
      <c r="A22" s="92"/>
      <c r="B22" s="93"/>
      <c r="C22" s="96"/>
      <c r="D22" s="96" t="s">
        <v>67</v>
      </c>
      <c r="E22" s="47" t="s">
        <v>9</v>
      </c>
      <c r="F22" s="48" t="s">
        <v>13</v>
      </c>
      <c r="G22" s="48" t="s">
        <v>48</v>
      </c>
      <c r="H22" s="48" t="s">
        <v>63</v>
      </c>
      <c r="I22" s="48" t="s">
        <v>50</v>
      </c>
      <c r="J22" s="99">
        <v>8</v>
      </c>
      <c r="K22" s="99">
        <v>1</v>
      </c>
      <c r="L22" s="99" t="s">
        <v>9</v>
      </c>
      <c r="M22" s="48"/>
      <c r="N22" s="48" t="s">
        <v>121</v>
      </c>
      <c r="O22" s="48" t="s">
        <v>131</v>
      </c>
      <c r="P22" s="48">
        <v>3</v>
      </c>
      <c r="Q22" s="49">
        <v>2</v>
      </c>
      <c r="R22" s="50">
        <f t="shared" si="0"/>
        <v>6</v>
      </c>
      <c r="S22" s="51" t="str">
        <f t="shared" si="1"/>
        <v>IMPORTANTE</v>
      </c>
      <c r="T22" s="48"/>
      <c r="U22" s="48"/>
      <c r="V22" s="48"/>
      <c r="W22" s="48" t="s">
        <v>156</v>
      </c>
      <c r="X22" s="48"/>
      <c r="Y22" s="48"/>
      <c r="Z22" s="48"/>
      <c r="AA22" s="48">
        <v>2</v>
      </c>
      <c r="AB22" s="49">
        <v>2</v>
      </c>
      <c r="AC22" s="50">
        <f t="shared" si="2"/>
        <v>4</v>
      </c>
      <c r="AD22" s="51" t="str">
        <f t="shared" si="3"/>
        <v>MODERADO</v>
      </c>
    </row>
    <row r="23" spans="1:30" s="20" customFormat="1" ht="153.75" customHeight="1" x14ac:dyDescent="0.25">
      <c r="A23" s="92"/>
      <c r="B23" s="93"/>
      <c r="C23" s="96"/>
      <c r="D23" s="96"/>
      <c r="E23" s="47" t="s">
        <v>9</v>
      </c>
      <c r="F23" s="84" t="s">
        <v>10</v>
      </c>
      <c r="G23" s="84" t="s">
        <v>137</v>
      </c>
      <c r="H23" s="84" t="s">
        <v>223</v>
      </c>
      <c r="I23" s="84" t="s">
        <v>140</v>
      </c>
      <c r="J23" s="100"/>
      <c r="K23" s="100"/>
      <c r="L23" s="100"/>
      <c r="M23" s="84"/>
      <c r="N23" s="84"/>
      <c r="O23" s="84" t="s">
        <v>224</v>
      </c>
      <c r="P23" s="84">
        <v>1</v>
      </c>
      <c r="Q23" s="49">
        <v>3</v>
      </c>
      <c r="R23" s="50">
        <f t="shared" si="0"/>
        <v>3</v>
      </c>
      <c r="S23" s="51" t="str">
        <f t="shared" si="1"/>
        <v>MODERADO</v>
      </c>
      <c r="T23" s="84"/>
      <c r="U23" s="84"/>
      <c r="V23" s="84"/>
      <c r="W23" s="84"/>
      <c r="X23" s="84"/>
      <c r="Y23" s="84" t="s">
        <v>159</v>
      </c>
      <c r="Z23" s="84"/>
      <c r="AA23" s="84">
        <v>1</v>
      </c>
      <c r="AB23" s="49">
        <v>2</v>
      </c>
      <c r="AC23" s="50">
        <f t="shared" ref="AC23" si="14">(AA23*AB23)</f>
        <v>2</v>
      </c>
      <c r="AD23" s="51" t="str">
        <f t="shared" ref="AD23" si="15">IF(AC23=9,"INTOLERABLE",IF(AC23=6,"IMPORTANTE",IF(AC23&gt;=3,"MODERADO",IF(AC23=2,"TOLERABLE",IF(AC23=1,"TRIVAL")))))</f>
        <v>TOLERABLE</v>
      </c>
    </row>
    <row r="24" spans="1:30" s="20" customFormat="1" ht="153.75" customHeight="1" x14ac:dyDescent="0.25">
      <c r="A24" s="92"/>
      <c r="B24" s="93"/>
      <c r="C24" s="96"/>
      <c r="D24" s="96"/>
      <c r="E24" s="47" t="s">
        <v>9</v>
      </c>
      <c r="F24" s="48" t="s">
        <v>10</v>
      </c>
      <c r="G24" s="48" t="s">
        <v>137</v>
      </c>
      <c r="H24" s="48" t="s">
        <v>138</v>
      </c>
      <c r="I24" s="48" t="s">
        <v>140</v>
      </c>
      <c r="J24" s="100"/>
      <c r="K24" s="100"/>
      <c r="L24" s="100"/>
      <c r="M24" s="48"/>
      <c r="N24" s="48"/>
      <c r="O24" s="48" t="s">
        <v>139</v>
      </c>
      <c r="P24" s="48">
        <v>1</v>
      </c>
      <c r="Q24" s="49">
        <v>2</v>
      </c>
      <c r="R24" s="50">
        <f t="shared" ref="R24:R25" si="16">(P24*Q24)</f>
        <v>2</v>
      </c>
      <c r="S24" s="51" t="str">
        <f t="shared" ref="S24:S25" si="17">IF(R24=9,"INTOLERABLE",IF(R24=6,"IMPORTANTE",IF(R24&gt;=3,"MODERADO",IF(R24=2,"TOLERABLE",IF(R24=1,"TRIVAL")))))</f>
        <v>TOLERABLE</v>
      </c>
      <c r="T24" s="48"/>
      <c r="U24" s="48"/>
      <c r="V24" s="48"/>
      <c r="W24" s="48"/>
      <c r="X24" s="48"/>
      <c r="Y24" s="48" t="s">
        <v>159</v>
      </c>
      <c r="Z24" s="48"/>
      <c r="AA24" s="48">
        <v>1</v>
      </c>
      <c r="AB24" s="49">
        <v>2</v>
      </c>
      <c r="AC24" s="50">
        <f t="shared" si="2"/>
        <v>2</v>
      </c>
      <c r="AD24" s="51" t="str">
        <f t="shared" si="3"/>
        <v>TOLERABLE</v>
      </c>
    </row>
    <row r="25" spans="1:30" s="18" customFormat="1" ht="122.25" customHeight="1" x14ac:dyDescent="0.25">
      <c r="A25" s="92"/>
      <c r="B25" s="93"/>
      <c r="C25" s="96"/>
      <c r="D25" s="96"/>
      <c r="E25" s="47" t="s">
        <v>9</v>
      </c>
      <c r="F25" s="84" t="s">
        <v>110</v>
      </c>
      <c r="G25" s="84" t="s">
        <v>214</v>
      </c>
      <c r="H25" s="84" t="s">
        <v>225</v>
      </c>
      <c r="I25" s="84" t="s">
        <v>226</v>
      </c>
      <c r="J25" s="100"/>
      <c r="K25" s="100"/>
      <c r="L25" s="100"/>
      <c r="M25" s="84"/>
      <c r="N25" s="84" t="s">
        <v>216</v>
      </c>
      <c r="O25" s="84" t="s">
        <v>227</v>
      </c>
      <c r="P25" s="84">
        <v>1</v>
      </c>
      <c r="Q25" s="49">
        <v>3</v>
      </c>
      <c r="R25" s="50">
        <f t="shared" si="16"/>
        <v>3</v>
      </c>
      <c r="S25" s="51" t="str">
        <f t="shared" si="17"/>
        <v>MODERADO</v>
      </c>
      <c r="T25" s="84"/>
      <c r="U25" s="84"/>
      <c r="V25" s="84"/>
      <c r="W25" s="84" t="s">
        <v>215</v>
      </c>
      <c r="X25" s="84"/>
      <c r="Y25" s="84"/>
      <c r="Z25" s="84"/>
      <c r="AA25" s="84">
        <v>1</v>
      </c>
      <c r="AB25" s="49">
        <v>3</v>
      </c>
      <c r="AC25" s="50">
        <f t="shared" si="2"/>
        <v>3</v>
      </c>
      <c r="AD25" s="51" t="str">
        <f t="shared" si="3"/>
        <v>MODERADO</v>
      </c>
    </row>
    <row r="26" spans="1:30" s="20" customFormat="1" ht="153.75" customHeight="1" x14ac:dyDescent="0.25">
      <c r="A26" s="92"/>
      <c r="B26" s="93"/>
      <c r="C26" s="96"/>
      <c r="D26" s="96"/>
      <c r="E26" s="47" t="s">
        <v>9</v>
      </c>
      <c r="F26" s="48" t="s">
        <v>68</v>
      </c>
      <c r="G26" s="48" t="s">
        <v>69</v>
      </c>
      <c r="H26" s="48" t="s">
        <v>70</v>
      </c>
      <c r="I26" s="48" t="s">
        <v>143</v>
      </c>
      <c r="J26" s="101"/>
      <c r="K26" s="101"/>
      <c r="L26" s="101"/>
      <c r="M26" s="48"/>
      <c r="N26" s="48"/>
      <c r="O26" s="48" t="s">
        <v>144</v>
      </c>
      <c r="P26" s="48">
        <v>1</v>
      </c>
      <c r="Q26" s="49">
        <v>2</v>
      </c>
      <c r="R26" s="50">
        <f t="shared" si="0"/>
        <v>2</v>
      </c>
      <c r="S26" s="51" t="str">
        <f t="shared" si="1"/>
        <v>TOLERABLE</v>
      </c>
      <c r="T26" s="48"/>
      <c r="U26" s="48"/>
      <c r="V26" s="48"/>
      <c r="W26" s="48" t="s">
        <v>155</v>
      </c>
      <c r="X26" s="48"/>
      <c r="Y26" s="48"/>
      <c r="Z26" s="48"/>
      <c r="AA26" s="48">
        <v>1</v>
      </c>
      <c r="AB26" s="49">
        <v>2</v>
      </c>
      <c r="AC26" s="50">
        <f t="shared" si="2"/>
        <v>2</v>
      </c>
      <c r="AD26" s="51" t="str">
        <f t="shared" si="3"/>
        <v>TOLERABLE</v>
      </c>
    </row>
    <row r="27" spans="1:30" s="20" customFormat="1" ht="99" customHeight="1" x14ac:dyDescent="0.25">
      <c r="A27" s="92"/>
      <c r="B27" s="93"/>
      <c r="C27" s="96"/>
      <c r="D27" s="107" t="s">
        <v>237</v>
      </c>
      <c r="E27" s="47" t="s">
        <v>12</v>
      </c>
      <c r="F27" s="48" t="s">
        <v>13</v>
      </c>
      <c r="G27" s="52" t="s">
        <v>13</v>
      </c>
      <c r="H27" s="48" t="s">
        <v>71</v>
      </c>
      <c r="I27" s="48" t="s">
        <v>151</v>
      </c>
      <c r="J27" s="99">
        <v>8</v>
      </c>
      <c r="K27" s="99">
        <v>2</v>
      </c>
      <c r="L27" s="99" t="s">
        <v>9</v>
      </c>
      <c r="M27" s="48"/>
      <c r="N27" s="48" t="s">
        <v>121</v>
      </c>
      <c r="O27" s="48" t="s">
        <v>131</v>
      </c>
      <c r="P27" s="48">
        <v>2</v>
      </c>
      <c r="Q27" s="49">
        <v>3</v>
      </c>
      <c r="R27" s="50">
        <f>(P27*Q27)</f>
        <v>6</v>
      </c>
      <c r="S27" s="51" t="str">
        <f>IF(R27=9,"INTOLERABLE",IF(R27=6,"IMPORTANTE",IF(R27&gt;=3,"MODERADO",IF(R27=2,"TOLERABLE",IF(R27=1,"TRIVAL")))))</f>
        <v>IMPORTANTE</v>
      </c>
      <c r="T27" s="48"/>
      <c r="U27" s="48"/>
      <c r="V27" s="48"/>
      <c r="W27" s="48" t="s">
        <v>156</v>
      </c>
      <c r="X27" s="48"/>
      <c r="Y27" s="48" t="s">
        <v>159</v>
      </c>
      <c r="Z27" s="48"/>
      <c r="AA27" s="48">
        <v>1</v>
      </c>
      <c r="AB27" s="49">
        <v>3</v>
      </c>
      <c r="AC27" s="50">
        <f>(AA27*AB27)</f>
        <v>3</v>
      </c>
      <c r="AD27" s="51" t="str">
        <f>IF(AC27=9,"INTOLERABLE",IF(AC27=6,"IMPORTANTE",IF(AC27&gt;=3,"MODERADO",IF(AC27=2,"TOLERABLE",IF(AC27=1,"TRIVAL")))))</f>
        <v>MODERADO</v>
      </c>
    </row>
    <row r="28" spans="1:30" s="20" customFormat="1" ht="96.75" customHeight="1" x14ac:dyDescent="0.25">
      <c r="A28" s="92"/>
      <c r="B28" s="93"/>
      <c r="C28" s="96"/>
      <c r="D28" s="107"/>
      <c r="E28" s="47" t="s">
        <v>12</v>
      </c>
      <c r="F28" s="48" t="s">
        <v>110</v>
      </c>
      <c r="G28" s="53" t="s">
        <v>11</v>
      </c>
      <c r="H28" s="48" t="s">
        <v>72</v>
      </c>
      <c r="I28" s="48" t="s">
        <v>148</v>
      </c>
      <c r="J28" s="100"/>
      <c r="K28" s="100"/>
      <c r="L28" s="100"/>
      <c r="M28" s="48" t="s">
        <v>149</v>
      </c>
      <c r="N28" s="48" t="s">
        <v>241</v>
      </c>
      <c r="O28" s="48"/>
      <c r="P28" s="48">
        <v>1</v>
      </c>
      <c r="Q28" s="49">
        <v>2</v>
      </c>
      <c r="R28" s="50">
        <f t="shared" si="0"/>
        <v>2</v>
      </c>
      <c r="S28" s="51" t="str">
        <f t="shared" si="1"/>
        <v>TOLERABLE</v>
      </c>
      <c r="T28" s="48"/>
      <c r="U28" s="48"/>
      <c r="V28" s="48"/>
      <c r="W28" s="48"/>
      <c r="X28" s="48"/>
      <c r="Y28" s="48" t="s">
        <v>159</v>
      </c>
      <c r="Z28" s="48"/>
      <c r="AA28" s="48">
        <v>1</v>
      </c>
      <c r="AB28" s="49">
        <v>2</v>
      </c>
      <c r="AC28" s="50">
        <f t="shared" ref="AC28:AC46" si="18">(AA28*AB28)</f>
        <v>2</v>
      </c>
      <c r="AD28" s="51" t="str">
        <f t="shared" ref="AD28:AD46" si="19">IF(AC28=9,"INTOLERABLE",IF(AC28=6,"IMPORTANTE",IF(AC28&gt;=3,"MODERADO",IF(AC28=2,"TOLERABLE",IF(AC28=1,"TRIVAL")))))</f>
        <v>TOLERABLE</v>
      </c>
    </row>
    <row r="29" spans="1:30" customFormat="1" ht="112.5" customHeight="1" x14ac:dyDescent="0.2">
      <c r="A29" s="92"/>
      <c r="B29" s="93"/>
      <c r="C29" s="96"/>
      <c r="D29" s="107"/>
      <c r="E29" s="47" t="s">
        <v>12</v>
      </c>
      <c r="F29" s="84" t="s">
        <v>212</v>
      </c>
      <c r="G29" s="53" t="s">
        <v>213</v>
      </c>
      <c r="H29" s="84" t="s">
        <v>23</v>
      </c>
      <c r="I29" s="84" t="s">
        <v>25</v>
      </c>
      <c r="J29" s="100"/>
      <c r="K29" s="100"/>
      <c r="L29" s="100"/>
      <c r="M29" s="84" t="s">
        <v>220</v>
      </c>
      <c r="N29" s="84" t="s">
        <v>217</v>
      </c>
      <c r="O29" s="84" t="s">
        <v>218</v>
      </c>
      <c r="P29" s="84">
        <v>1</v>
      </c>
      <c r="Q29" s="49">
        <v>3</v>
      </c>
      <c r="R29" s="50">
        <f t="shared" si="0"/>
        <v>3</v>
      </c>
      <c r="S29" s="51" t="str">
        <f t="shared" si="1"/>
        <v>MODERADO</v>
      </c>
      <c r="T29" s="84"/>
      <c r="U29" s="84"/>
      <c r="V29" s="84"/>
      <c r="W29" s="84"/>
      <c r="X29" s="84" t="s">
        <v>221</v>
      </c>
      <c r="Y29" s="84"/>
      <c r="Z29" s="84"/>
      <c r="AA29" s="84">
        <v>2</v>
      </c>
      <c r="AB29" s="49">
        <v>3</v>
      </c>
      <c r="AC29" s="50">
        <f t="shared" si="18"/>
        <v>6</v>
      </c>
      <c r="AD29" s="51" t="str">
        <f t="shared" si="19"/>
        <v>IMPORTANTE</v>
      </c>
    </row>
    <row r="30" spans="1:30" s="20" customFormat="1" ht="96.75" customHeight="1" x14ac:dyDescent="0.25">
      <c r="A30" s="92"/>
      <c r="B30" s="93"/>
      <c r="C30" s="96"/>
      <c r="D30" s="107"/>
      <c r="E30" s="47" t="s">
        <v>12</v>
      </c>
      <c r="F30" s="48" t="s">
        <v>37</v>
      </c>
      <c r="G30" s="53" t="s">
        <v>73</v>
      </c>
      <c r="H30" s="48" t="s">
        <v>103</v>
      </c>
      <c r="I30" s="48" t="s">
        <v>74</v>
      </c>
      <c r="J30" s="101"/>
      <c r="K30" s="101"/>
      <c r="L30" s="101"/>
      <c r="M30" s="52"/>
      <c r="N30" s="52" t="s">
        <v>135</v>
      </c>
      <c r="O30" s="48"/>
      <c r="P30" s="48">
        <v>1</v>
      </c>
      <c r="Q30" s="49">
        <v>1</v>
      </c>
      <c r="R30" s="50">
        <f t="shared" si="0"/>
        <v>1</v>
      </c>
      <c r="S30" s="51" t="str">
        <f t="shared" si="1"/>
        <v>TRIVAL</v>
      </c>
      <c r="T30" s="48"/>
      <c r="U30" s="48"/>
      <c r="V30" s="48"/>
      <c r="W30" s="48"/>
      <c r="X30" s="48"/>
      <c r="Y30" s="48" t="s">
        <v>159</v>
      </c>
      <c r="Z30" s="48"/>
      <c r="AA30" s="48">
        <v>1</v>
      </c>
      <c r="AB30" s="49">
        <v>1</v>
      </c>
      <c r="AC30" s="50">
        <f t="shared" si="18"/>
        <v>1</v>
      </c>
      <c r="AD30" s="51" t="str">
        <f t="shared" si="19"/>
        <v>TRIVAL</v>
      </c>
    </row>
    <row r="31" spans="1:30" s="20" customFormat="1" ht="102" customHeight="1" x14ac:dyDescent="0.25">
      <c r="A31" s="92"/>
      <c r="B31" s="93"/>
      <c r="C31" s="96"/>
      <c r="D31" s="107"/>
      <c r="E31" s="47" t="s">
        <v>12</v>
      </c>
      <c r="F31" s="48" t="s">
        <v>110</v>
      </c>
      <c r="G31" s="52" t="s">
        <v>42</v>
      </c>
      <c r="H31" s="53" t="s">
        <v>75</v>
      </c>
      <c r="I31" s="48" t="s">
        <v>76</v>
      </c>
      <c r="J31" s="100"/>
      <c r="K31" s="100"/>
      <c r="L31" s="100"/>
      <c r="M31" s="48" t="s">
        <v>123</v>
      </c>
      <c r="N31" s="48" t="s">
        <v>104</v>
      </c>
      <c r="O31" s="48" t="s">
        <v>231</v>
      </c>
      <c r="P31" s="48">
        <v>2</v>
      </c>
      <c r="Q31" s="49">
        <v>2</v>
      </c>
      <c r="R31" s="50">
        <f t="shared" si="0"/>
        <v>4</v>
      </c>
      <c r="S31" s="51" t="str">
        <f t="shared" si="1"/>
        <v>MODERADO</v>
      </c>
      <c r="T31" s="48"/>
      <c r="U31" s="48"/>
      <c r="V31" s="48"/>
      <c r="W31" s="48"/>
      <c r="X31" s="48"/>
      <c r="Y31" s="48" t="s">
        <v>159</v>
      </c>
      <c r="Z31" s="48"/>
      <c r="AA31" s="48">
        <v>2</v>
      </c>
      <c r="AB31" s="49">
        <v>2</v>
      </c>
      <c r="AC31" s="50">
        <f t="shared" si="18"/>
        <v>4</v>
      </c>
      <c r="AD31" s="51" t="str">
        <f t="shared" si="19"/>
        <v>MODERADO</v>
      </c>
    </row>
    <row r="32" spans="1:30" s="20" customFormat="1" ht="102" customHeight="1" x14ac:dyDescent="0.25">
      <c r="A32" s="92"/>
      <c r="B32" s="93"/>
      <c r="C32" s="96"/>
      <c r="D32" s="107"/>
      <c r="E32" s="47" t="s">
        <v>12</v>
      </c>
      <c r="F32" s="48" t="s">
        <v>110</v>
      </c>
      <c r="G32" s="48" t="s">
        <v>109</v>
      </c>
      <c r="H32" s="48" t="s">
        <v>134</v>
      </c>
      <c r="I32" s="48" t="s">
        <v>152</v>
      </c>
      <c r="J32" s="101"/>
      <c r="K32" s="101"/>
      <c r="L32" s="101"/>
      <c r="M32" s="52"/>
      <c r="N32" s="48" t="s">
        <v>77</v>
      </c>
      <c r="O32" s="48"/>
      <c r="P32" s="48">
        <v>1</v>
      </c>
      <c r="Q32" s="49">
        <v>3</v>
      </c>
      <c r="R32" s="50">
        <f t="shared" si="0"/>
        <v>3</v>
      </c>
      <c r="S32" s="51" t="str">
        <f t="shared" si="1"/>
        <v>MODERADO</v>
      </c>
      <c r="T32" s="48"/>
      <c r="U32" s="48"/>
      <c r="V32" s="48"/>
      <c r="W32" s="48"/>
      <c r="X32" s="48"/>
      <c r="Y32" s="48" t="s">
        <v>159</v>
      </c>
      <c r="Z32" s="48"/>
      <c r="AA32" s="48">
        <v>1</v>
      </c>
      <c r="AB32" s="49">
        <v>3</v>
      </c>
      <c r="AC32" s="50">
        <f t="shared" si="18"/>
        <v>3</v>
      </c>
      <c r="AD32" s="51" t="str">
        <f t="shared" si="19"/>
        <v>MODERADO</v>
      </c>
    </row>
    <row r="33" spans="1:30" s="20" customFormat="1" ht="205.5" customHeight="1" x14ac:dyDescent="0.25">
      <c r="A33" s="92"/>
      <c r="B33" s="93"/>
      <c r="C33" s="96"/>
      <c r="D33" s="77" t="s">
        <v>56</v>
      </c>
      <c r="E33" s="47" t="s">
        <v>9</v>
      </c>
      <c r="F33" s="48" t="s">
        <v>22</v>
      </c>
      <c r="G33" s="48" t="s">
        <v>57</v>
      </c>
      <c r="H33" s="48" t="s">
        <v>58</v>
      </c>
      <c r="I33" s="48" t="s">
        <v>59</v>
      </c>
      <c r="J33" s="54">
        <v>8</v>
      </c>
      <c r="K33" s="54">
        <v>8</v>
      </c>
      <c r="L33" s="54" t="s">
        <v>9</v>
      </c>
      <c r="M33" s="52"/>
      <c r="N33" s="48" t="s">
        <v>77</v>
      </c>
      <c r="O33" s="48" t="s">
        <v>127</v>
      </c>
      <c r="P33" s="48">
        <v>1</v>
      </c>
      <c r="Q33" s="49">
        <v>3</v>
      </c>
      <c r="R33" s="50">
        <f t="shared" si="0"/>
        <v>3</v>
      </c>
      <c r="S33" s="51" t="str">
        <f t="shared" si="1"/>
        <v>MODERADO</v>
      </c>
      <c r="T33" s="48"/>
      <c r="U33" s="48"/>
      <c r="V33" s="48" t="s">
        <v>60</v>
      </c>
      <c r="W33" s="48"/>
      <c r="X33" s="48"/>
      <c r="Y33" s="48" t="s">
        <v>159</v>
      </c>
      <c r="Z33" s="48"/>
      <c r="AA33" s="48">
        <v>1</v>
      </c>
      <c r="AB33" s="49">
        <v>3</v>
      </c>
      <c r="AC33" s="50">
        <f t="shared" si="18"/>
        <v>3</v>
      </c>
      <c r="AD33" s="51" t="str">
        <f t="shared" si="19"/>
        <v>MODERADO</v>
      </c>
    </row>
    <row r="34" spans="1:30" s="20" customFormat="1" ht="153.75" customHeight="1" x14ac:dyDescent="0.25">
      <c r="A34" s="92"/>
      <c r="B34" s="93" t="s">
        <v>107</v>
      </c>
      <c r="C34" s="102" t="s">
        <v>78</v>
      </c>
      <c r="D34" s="102" t="s">
        <v>238</v>
      </c>
      <c r="E34" s="55" t="s">
        <v>9</v>
      </c>
      <c r="F34" s="56" t="s">
        <v>110</v>
      </c>
      <c r="G34" s="56" t="s">
        <v>112</v>
      </c>
      <c r="H34" s="56" t="s">
        <v>79</v>
      </c>
      <c r="I34" s="56" t="s">
        <v>142</v>
      </c>
      <c r="J34" s="57">
        <v>8</v>
      </c>
      <c r="K34" s="57">
        <v>3</v>
      </c>
      <c r="L34" s="57" t="s">
        <v>9</v>
      </c>
      <c r="M34" s="58"/>
      <c r="N34" s="56" t="s">
        <v>147</v>
      </c>
      <c r="O34" s="56" t="s">
        <v>209</v>
      </c>
      <c r="P34" s="56">
        <v>1</v>
      </c>
      <c r="Q34" s="59">
        <v>3</v>
      </c>
      <c r="R34" s="60">
        <f t="shared" ref="R34:R46" si="20">(P34*Q34)</f>
        <v>3</v>
      </c>
      <c r="S34" s="61" t="str">
        <f t="shared" ref="S34:S46" si="21">IF(R34=9,"INTOLERABLE",IF(R34=6,"IMPORTANTE",IF(R34&gt;=3,"MODERADO",IF(R34=2,"TOLERABLE",IF(R34=1,"TRIVAL")))))</f>
        <v>MODERADO</v>
      </c>
      <c r="T34" s="56"/>
      <c r="U34" s="56"/>
      <c r="V34" s="56"/>
      <c r="W34" s="56" t="s">
        <v>211</v>
      </c>
      <c r="X34" s="56"/>
      <c r="Y34" s="56" t="s">
        <v>159</v>
      </c>
      <c r="Z34" s="56"/>
      <c r="AA34" s="56">
        <v>1</v>
      </c>
      <c r="AB34" s="59">
        <v>3</v>
      </c>
      <c r="AC34" s="60">
        <f t="shared" si="18"/>
        <v>3</v>
      </c>
      <c r="AD34" s="61" t="str">
        <f t="shared" si="19"/>
        <v>MODERADO</v>
      </c>
    </row>
    <row r="35" spans="1:30" s="20" customFormat="1" ht="153.75" customHeight="1" x14ac:dyDescent="0.25">
      <c r="A35" s="92"/>
      <c r="B35" s="93"/>
      <c r="C35" s="102"/>
      <c r="D35" s="102"/>
      <c r="E35" s="55" t="s">
        <v>9</v>
      </c>
      <c r="F35" s="56" t="s">
        <v>130</v>
      </c>
      <c r="G35" s="56" t="s">
        <v>80</v>
      </c>
      <c r="H35" s="56" t="s">
        <v>46</v>
      </c>
      <c r="I35" s="56" t="s">
        <v>47</v>
      </c>
      <c r="J35" s="57">
        <v>8</v>
      </c>
      <c r="K35" s="57">
        <v>3</v>
      </c>
      <c r="L35" s="57" t="s">
        <v>9</v>
      </c>
      <c r="M35" s="58"/>
      <c r="N35" s="56" t="s">
        <v>118</v>
      </c>
      <c r="O35" s="56" t="s">
        <v>243</v>
      </c>
      <c r="P35" s="56">
        <v>2</v>
      </c>
      <c r="Q35" s="59">
        <v>2</v>
      </c>
      <c r="R35" s="60">
        <f t="shared" si="20"/>
        <v>4</v>
      </c>
      <c r="S35" s="61" t="str">
        <f t="shared" si="21"/>
        <v>MODERADO</v>
      </c>
      <c r="T35" s="56"/>
      <c r="U35" s="56"/>
      <c r="V35" s="56"/>
      <c r="W35" s="56"/>
      <c r="X35" s="56"/>
      <c r="Y35" s="56" t="s">
        <v>159</v>
      </c>
      <c r="Z35" s="56"/>
      <c r="AA35" s="56">
        <v>2</v>
      </c>
      <c r="AB35" s="59">
        <v>2</v>
      </c>
      <c r="AC35" s="60">
        <f t="shared" si="18"/>
        <v>4</v>
      </c>
      <c r="AD35" s="61" t="str">
        <f t="shared" si="19"/>
        <v>MODERADO</v>
      </c>
    </row>
    <row r="36" spans="1:30" s="20" customFormat="1" ht="153.75" customHeight="1" x14ac:dyDescent="0.25">
      <c r="A36" s="92"/>
      <c r="B36" s="93"/>
      <c r="C36" s="102"/>
      <c r="D36" s="102"/>
      <c r="E36" s="55" t="s">
        <v>9</v>
      </c>
      <c r="F36" s="56" t="s">
        <v>13</v>
      </c>
      <c r="G36" s="56" t="s">
        <v>81</v>
      </c>
      <c r="H36" s="56" t="s">
        <v>82</v>
      </c>
      <c r="I36" s="56" t="s">
        <v>83</v>
      </c>
      <c r="J36" s="57">
        <v>8</v>
      </c>
      <c r="K36" s="57">
        <v>3</v>
      </c>
      <c r="L36" s="57" t="s">
        <v>9</v>
      </c>
      <c r="M36" s="56"/>
      <c r="N36" s="56" t="s">
        <v>121</v>
      </c>
      <c r="O36" s="56" t="s">
        <v>131</v>
      </c>
      <c r="P36" s="56">
        <v>1</v>
      </c>
      <c r="Q36" s="59">
        <v>3</v>
      </c>
      <c r="R36" s="60">
        <f t="shared" si="20"/>
        <v>3</v>
      </c>
      <c r="S36" s="61" t="str">
        <f t="shared" si="21"/>
        <v>MODERADO</v>
      </c>
      <c r="T36" s="56"/>
      <c r="U36" s="56"/>
      <c r="V36" s="56"/>
      <c r="W36" s="56" t="s">
        <v>156</v>
      </c>
      <c r="X36" s="56"/>
      <c r="Y36" s="56"/>
      <c r="Z36" s="56"/>
      <c r="AA36" s="56">
        <v>1</v>
      </c>
      <c r="AB36" s="59">
        <v>3</v>
      </c>
      <c r="AC36" s="60">
        <f t="shared" si="18"/>
        <v>3</v>
      </c>
      <c r="AD36" s="61" t="str">
        <f t="shared" si="19"/>
        <v>MODERADO</v>
      </c>
    </row>
    <row r="37" spans="1:30" s="22" customFormat="1" ht="133.5" customHeight="1" x14ac:dyDescent="0.2">
      <c r="A37" s="92"/>
      <c r="B37" s="93"/>
      <c r="C37" s="102"/>
      <c r="D37" s="85"/>
      <c r="E37" s="56" t="s">
        <v>9</v>
      </c>
      <c r="F37" s="56" t="s">
        <v>68</v>
      </c>
      <c r="G37" s="56" t="s">
        <v>244</v>
      </c>
      <c r="H37" s="56" t="s">
        <v>245</v>
      </c>
      <c r="I37" s="57" t="s">
        <v>246</v>
      </c>
      <c r="J37" s="57">
        <v>8</v>
      </c>
      <c r="K37" s="57" t="s">
        <v>102</v>
      </c>
      <c r="L37" s="56" t="s">
        <v>9</v>
      </c>
      <c r="M37" s="56"/>
      <c r="N37" s="56" t="s">
        <v>247</v>
      </c>
      <c r="O37" s="56" t="s">
        <v>248</v>
      </c>
      <c r="P37" s="59">
        <v>3</v>
      </c>
      <c r="Q37" s="60">
        <v>3</v>
      </c>
      <c r="R37" s="61">
        <f t="shared" ref="R37" si="22">(P37*Q37)</f>
        <v>9</v>
      </c>
      <c r="S37" s="56" t="str">
        <f t="shared" ref="S37" si="23">IF(R37=9,"INTOLERABLE",IF(R37=6,"IMPORTANTE",IF(R37&gt;=3,"MODERADO",IF(R37=2,"TOLERABLE",IF(R37=1,"TRIVAL")))))</f>
        <v>INTOLERABLE</v>
      </c>
      <c r="T37" s="56"/>
      <c r="U37" s="56"/>
      <c r="V37" s="56"/>
      <c r="W37" s="56" t="s">
        <v>249</v>
      </c>
      <c r="X37" s="56" t="s">
        <v>250</v>
      </c>
      <c r="Y37" s="56" t="s">
        <v>251</v>
      </c>
      <c r="Z37" s="56" t="s">
        <v>252</v>
      </c>
      <c r="AA37" s="59">
        <v>2</v>
      </c>
      <c r="AB37" s="60">
        <v>3</v>
      </c>
      <c r="AC37" s="72">
        <f t="shared" ref="AC37" si="24">(AA37*AB37)</f>
        <v>6</v>
      </c>
      <c r="AD37" s="17" t="str">
        <f t="shared" ref="AD37" si="25">IF(AC37=9,"INTOLERABLE",IF(AC37=6,"IMPORTANTE",IF(AC37&gt;=3,"MODERADO",IF(AC37=2,"TOLERABLE",IF(AC37=1,"TRIVAL")))))</f>
        <v>IMPORTANTE</v>
      </c>
    </row>
    <row r="38" spans="1:30" s="19" customFormat="1" ht="108" customHeight="1" x14ac:dyDescent="0.25">
      <c r="A38" s="92"/>
      <c r="B38" s="93"/>
      <c r="C38" s="102"/>
      <c r="D38" s="102" t="s">
        <v>84</v>
      </c>
      <c r="E38" s="55" t="s">
        <v>9</v>
      </c>
      <c r="F38" s="56" t="s">
        <v>110</v>
      </c>
      <c r="G38" s="56" t="s">
        <v>42</v>
      </c>
      <c r="H38" s="56" t="s">
        <v>85</v>
      </c>
      <c r="I38" s="56" t="s">
        <v>52</v>
      </c>
      <c r="J38" s="57">
        <v>8</v>
      </c>
      <c r="K38" s="57">
        <v>2</v>
      </c>
      <c r="L38" s="57" t="s">
        <v>9</v>
      </c>
      <c r="M38" s="58"/>
      <c r="N38" s="58"/>
      <c r="O38" s="56" t="s">
        <v>150</v>
      </c>
      <c r="P38" s="56">
        <v>2</v>
      </c>
      <c r="Q38" s="59">
        <v>2</v>
      </c>
      <c r="R38" s="60">
        <f t="shared" si="20"/>
        <v>4</v>
      </c>
      <c r="S38" s="61" t="str">
        <f t="shared" si="21"/>
        <v>MODERADO</v>
      </c>
      <c r="T38" s="62"/>
      <c r="U38" s="62"/>
      <c r="V38" s="62"/>
      <c r="W38" s="56" t="s">
        <v>94</v>
      </c>
      <c r="X38" s="62"/>
      <c r="Y38" s="56"/>
      <c r="Z38" s="62"/>
      <c r="AA38" s="56">
        <v>1</v>
      </c>
      <c r="AB38" s="59">
        <v>2</v>
      </c>
      <c r="AC38" s="60">
        <f t="shared" si="18"/>
        <v>2</v>
      </c>
      <c r="AD38" s="61" t="str">
        <f t="shared" si="19"/>
        <v>TOLERABLE</v>
      </c>
    </row>
    <row r="39" spans="1:30" s="20" customFormat="1" ht="153.75" customHeight="1" x14ac:dyDescent="0.25">
      <c r="A39" s="92"/>
      <c r="B39" s="93"/>
      <c r="C39" s="102"/>
      <c r="D39" s="102"/>
      <c r="E39" s="55" t="s">
        <v>9</v>
      </c>
      <c r="F39" s="56" t="s">
        <v>130</v>
      </c>
      <c r="G39" s="56" t="s">
        <v>86</v>
      </c>
      <c r="H39" s="56" t="s">
        <v>87</v>
      </c>
      <c r="I39" s="56" t="s">
        <v>45</v>
      </c>
      <c r="J39" s="57">
        <v>8</v>
      </c>
      <c r="K39" s="57">
        <v>2</v>
      </c>
      <c r="L39" s="57" t="s">
        <v>9</v>
      </c>
      <c r="M39" s="58"/>
      <c r="N39" s="56" t="s">
        <v>118</v>
      </c>
      <c r="O39" s="56" t="s">
        <v>243</v>
      </c>
      <c r="P39" s="56">
        <v>1</v>
      </c>
      <c r="Q39" s="59">
        <v>2</v>
      </c>
      <c r="R39" s="60">
        <f t="shared" si="20"/>
        <v>2</v>
      </c>
      <c r="S39" s="61" t="str">
        <f t="shared" si="21"/>
        <v>TOLERABLE</v>
      </c>
      <c r="T39" s="56"/>
      <c r="U39" s="56"/>
      <c r="V39" s="56"/>
      <c r="W39" s="56"/>
      <c r="X39" s="56"/>
      <c r="Y39" s="56" t="s">
        <v>159</v>
      </c>
      <c r="Z39" s="56"/>
      <c r="AA39" s="56">
        <v>1</v>
      </c>
      <c r="AB39" s="59">
        <v>2</v>
      </c>
      <c r="AC39" s="60">
        <f t="shared" si="18"/>
        <v>2</v>
      </c>
      <c r="AD39" s="61" t="str">
        <f t="shared" si="19"/>
        <v>TOLERABLE</v>
      </c>
    </row>
    <row r="40" spans="1:30" s="19" customFormat="1" ht="148.5" customHeight="1" x14ac:dyDescent="0.25">
      <c r="A40" s="92"/>
      <c r="B40" s="82" t="s">
        <v>255</v>
      </c>
      <c r="C40" s="63" t="s">
        <v>114</v>
      </c>
      <c r="D40" s="78" t="s">
        <v>56</v>
      </c>
      <c r="E40" s="64" t="s">
        <v>9</v>
      </c>
      <c r="F40" s="38" t="s">
        <v>13</v>
      </c>
      <c r="G40" s="38" t="s">
        <v>115</v>
      </c>
      <c r="H40" s="38" t="s">
        <v>44</v>
      </c>
      <c r="I40" s="38" t="s">
        <v>154</v>
      </c>
      <c r="J40" s="38">
        <v>8</v>
      </c>
      <c r="K40" s="38">
        <v>8</v>
      </c>
      <c r="L40" s="38" t="s">
        <v>9</v>
      </c>
      <c r="M40" s="38" t="s">
        <v>133</v>
      </c>
      <c r="N40" s="38" t="s">
        <v>106</v>
      </c>
      <c r="O40" s="38" t="s">
        <v>132</v>
      </c>
      <c r="P40" s="38">
        <v>2</v>
      </c>
      <c r="Q40" s="65">
        <v>3</v>
      </c>
      <c r="R40" s="66">
        <f>(P40*Q40)</f>
        <v>6</v>
      </c>
      <c r="S40" s="67" t="str">
        <f>IF(R40=9,"INTOLERABLE",IF(R40=6,"IMPORTANTE",IF(R40&gt;=3,"MODERADO",IF(R40=2,"TOLERABLE",IF(R40=1,"TRIVAL")))))</f>
        <v>IMPORTANTE</v>
      </c>
      <c r="T40" s="38"/>
      <c r="U40" s="38"/>
      <c r="V40" s="38"/>
      <c r="W40" s="38" t="s">
        <v>210</v>
      </c>
      <c r="X40" s="38"/>
      <c r="Y40" s="38" t="s">
        <v>159</v>
      </c>
      <c r="Z40" s="38"/>
      <c r="AA40" s="38">
        <v>1</v>
      </c>
      <c r="AB40" s="65">
        <v>3</v>
      </c>
      <c r="AC40" s="66">
        <f>(AA40*AB40)</f>
        <v>3</v>
      </c>
      <c r="AD40" s="17" t="str">
        <f>IF(AC40=9,"INTOLERABLE",IF(AC40=6,"IMPORTANTE",IF(AC40&gt;=3,"MODERADO",IF(AC40=2,"TOLERABLE",IF(AC40=1,"TRIVAL")))))</f>
        <v>MODERADO</v>
      </c>
    </row>
    <row r="41" spans="1:30" s="20" customFormat="1" ht="153.75" customHeight="1" x14ac:dyDescent="0.25">
      <c r="A41" s="92"/>
      <c r="B41" s="91" t="s">
        <v>255</v>
      </c>
      <c r="C41" s="97" t="s">
        <v>108</v>
      </c>
      <c r="D41" s="77" t="s">
        <v>240</v>
      </c>
      <c r="E41" s="47" t="s">
        <v>9</v>
      </c>
      <c r="F41" s="48" t="s">
        <v>110</v>
      </c>
      <c r="G41" s="48" t="s">
        <v>109</v>
      </c>
      <c r="H41" s="48" t="s">
        <v>111</v>
      </c>
      <c r="I41" s="48" t="s">
        <v>141</v>
      </c>
      <c r="J41" s="54">
        <v>8</v>
      </c>
      <c r="K41" s="54">
        <v>8</v>
      </c>
      <c r="L41" s="54" t="s">
        <v>9</v>
      </c>
      <c r="M41" s="52"/>
      <c r="N41" s="48" t="s">
        <v>77</v>
      </c>
      <c r="O41" s="48"/>
      <c r="P41" s="48">
        <v>1</v>
      </c>
      <c r="Q41" s="49">
        <v>3</v>
      </c>
      <c r="R41" s="50">
        <f>(P41*Q41)</f>
        <v>3</v>
      </c>
      <c r="S41" s="51" t="str">
        <f>IF(R41=9,"INTOLERABLE",IF(R41=6,"IMPORTANTE",IF(R41&gt;=3,"MODERADO",IF(R41=2,"TOLERABLE",IF(R41=1,"TRIVAL")))))</f>
        <v>MODERADO</v>
      </c>
      <c r="T41" s="48"/>
      <c r="U41" s="48"/>
      <c r="V41" s="48"/>
      <c r="W41" s="48"/>
      <c r="X41" s="48"/>
      <c r="Y41" s="48" t="s">
        <v>159</v>
      </c>
      <c r="Z41" s="48"/>
      <c r="AA41" s="48">
        <v>1</v>
      </c>
      <c r="AB41" s="49">
        <v>3</v>
      </c>
      <c r="AC41" s="50">
        <f>(AA41*AB41)</f>
        <v>3</v>
      </c>
      <c r="AD41" s="17" t="str">
        <f>IF(AC41=9,"INTOLERABLE",IF(AC41=6,"IMPORTANTE",IF(AC41&gt;=3,"MODERADO",IF(AC41=2,"TOLERABLE",IF(AC41=1,"TRIVAL")))))</f>
        <v>MODERADO</v>
      </c>
    </row>
    <row r="42" spans="1:30" s="20" customFormat="1" ht="153.75" customHeight="1" x14ac:dyDescent="0.25">
      <c r="A42" s="92"/>
      <c r="B42" s="92"/>
      <c r="C42" s="98"/>
      <c r="D42" s="77" t="s">
        <v>239</v>
      </c>
      <c r="E42" s="47" t="s">
        <v>9</v>
      </c>
      <c r="F42" s="48" t="s">
        <v>110</v>
      </c>
      <c r="G42" s="48" t="s">
        <v>112</v>
      </c>
      <c r="H42" s="48" t="s">
        <v>113</v>
      </c>
      <c r="I42" s="48" t="s">
        <v>142</v>
      </c>
      <c r="J42" s="54">
        <v>8</v>
      </c>
      <c r="K42" s="54">
        <v>8</v>
      </c>
      <c r="L42" s="54" t="s">
        <v>9</v>
      </c>
      <c r="M42" s="52"/>
      <c r="N42" s="48" t="s">
        <v>77</v>
      </c>
      <c r="O42" s="48" t="s">
        <v>128</v>
      </c>
      <c r="P42" s="48">
        <v>1</v>
      </c>
      <c r="Q42" s="49">
        <v>3</v>
      </c>
      <c r="R42" s="50">
        <f>(P42*Q42)</f>
        <v>3</v>
      </c>
      <c r="S42" s="51" t="str">
        <f>IF(R42=9,"INTOLERABLE",IF(R42=6,"IMPORTANTE",IF(R42&gt;=3,"MODERADO",IF(R42=2,"TOLERABLE",IF(R42=1,"TRIVAL")))))</f>
        <v>MODERADO</v>
      </c>
      <c r="T42" s="48"/>
      <c r="U42" s="48"/>
      <c r="V42" s="48"/>
      <c r="W42" s="48" t="s">
        <v>128</v>
      </c>
      <c r="X42" s="48"/>
      <c r="Y42" s="48"/>
      <c r="Z42" s="48"/>
      <c r="AA42" s="48">
        <v>2</v>
      </c>
      <c r="AB42" s="49">
        <v>3</v>
      </c>
      <c r="AC42" s="50">
        <f>(AA42*AB42)</f>
        <v>6</v>
      </c>
      <c r="AD42" s="17" t="str">
        <f>IF(AC42=9,"INTOLERABLE",IF(AC42=6,"IMPORTANTE",IF(AC42&gt;=3,"MODERADO",IF(AC42=2,"TOLERABLE",IF(AC42=1,"TRIVAL")))))</f>
        <v>IMPORTANTE</v>
      </c>
    </row>
    <row r="43" spans="1:30" s="21" customFormat="1" ht="153.75" customHeight="1" x14ac:dyDescent="0.2">
      <c r="A43" s="93" t="s">
        <v>88</v>
      </c>
      <c r="B43" s="93" t="s">
        <v>255</v>
      </c>
      <c r="C43" s="94" t="s">
        <v>89</v>
      </c>
      <c r="D43" s="94" t="s">
        <v>89</v>
      </c>
      <c r="E43" s="68" t="s">
        <v>9</v>
      </c>
      <c r="F43" s="39" t="s">
        <v>22</v>
      </c>
      <c r="G43" s="39" t="s">
        <v>57</v>
      </c>
      <c r="H43" s="39" t="s">
        <v>58</v>
      </c>
      <c r="I43" s="39" t="s">
        <v>59</v>
      </c>
      <c r="J43" s="69">
        <v>8</v>
      </c>
      <c r="K43" s="69" t="s">
        <v>102</v>
      </c>
      <c r="L43" s="69" t="s">
        <v>9</v>
      </c>
      <c r="M43" s="70"/>
      <c r="N43" s="70"/>
      <c r="O43" s="39" t="s">
        <v>146</v>
      </c>
      <c r="P43" s="39">
        <v>1</v>
      </c>
      <c r="Q43" s="71">
        <v>3</v>
      </c>
      <c r="R43" s="72">
        <f>(P10*Q10)</f>
        <v>6</v>
      </c>
      <c r="S43" s="73" t="str">
        <f>IF(R10=9,"INTOLERABLE",IF(R10=6,"IMPORTANTE",IF(R10&gt;=3,"MODERADO",IF(R10=2,"TOLERABLE",IF(R10=1,"TRIVAL")))))</f>
        <v>IMPORTANTE</v>
      </c>
      <c r="T43" s="39"/>
      <c r="U43" s="39"/>
      <c r="V43" s="39"/>
      <c r="W43" s="39"/>
      <c r="X43" s="39"/>
      <c r="Y43" s="39" t="s">
        <v>159</v>
      </c>
      <c r="Z43" s="39"/>
      <c r="AA43" s="39">
        <v>1</v>
      </c>
      <c r="AB43" s="71">
        <v>3</v>
      </c>
      <c r="AC43" s="72">
        <f>(AA10*AB10)</f>
        <v>4</v>
      </c>
      <c r="AD43" s="17" t="str">
        <f>IF(AC10=9,"INTOLERABLE",IF(AC10=6,"IMPORTANTE",IF(AC10&gt;=3,"MODERADO",IF(AC10=2,"TOLERABLE",IF(AC10=1,"TRIVAL")))))</f>
        <v>MODERADO</v>
      </c>
    </row>
    <row r="44" spans="1:30" s="21" customFormat="1" ht="120.75" customHeight="1" x14ac:dyDescent="0.2">
      <c r="A44" s="93"/>
      <c r="B44" s="93"/>
      <c r="C44" s="94"/>
      <c r="D44" s="94"/>
      <c r="E44" s="68" t="s">
        <v>9</v>
      </c>
      <c r="F44" s="70" t="s">
        <v>110</v>
      </c>
      <c r="G44" s="70" t="s">
        <v>42</v>
      </c>
      <c r="H44" s="74" t="s">
        <v>90</v>
      </c>
      <c r="I44" s="39" t="s">
        <v>76</v>
      </c>
      <c r="J44" s="69">
        <v>8</v>
      </c>
      <c r="K44" s="69" t="s">
        <v>102</v>
      </c>
      <c r="L44" s="69" t="s">
        <v>9</v>
      </c>
      <c r="M44" s="39" t="s">
        <v>123</v>
      </c>
      <c r="N44" s="39" t="s">
        <v>104</v>
      </c>
      <c r="O44" s="39" t="s">
        <v>231</v>
      </c>
      <c r="P44" s="39">
        <v>1</v>
      </c>
      <c r="Q44" s="71">
        <v>2</v>
      </c>
      <c r="R44" s="72">
        <f t="shared" si="20"/>
        <v>2</v>
      </c>
      <c r="S44" s="73" t="str">
        <f t="shared" si="21"/>
        <v>TOLERABLE</v>
      </c>
      <c r="T44" s="39"/>
      <c r="U44" s="39"/>
      <c r="V44" s="39"/>
      <c r="W44" s="39"/>
      <c r="X44" s="39"/>
      <c r="Y44" s="39" t="s">
        <v>159</v>
      </c>
      <c r="Z44" s="39"/>
      <c r="AA44" s="39">
        <v>1</v>
      </c>
      <c r="AB44" s="71">
        <v>2</v>
      </c>
      <c r="AC44" s="72">
        <f t="shared" si="18"/>
        <v>2</v>
      </c>
      <c r="AD44" s="17" t="str">
        <f t="shared" si="19"/>
        <v>TOLERABLE</v>
      </c>
    </row>
    <row r="45" spans="1:30" s="22" customFormat="1" ht="133.5" customHeight="1" x14ac:dyDescent="0.2">
      <c r="A45" s="93"/>
      <c r="B45" s="93"/>
      <c r="C45" s="94"/>
      <c r="D45" s="94"/>
      <c r="E45" s="68" t="s">
        <v>9</v>
      </c>
      <c r="F45" s="39" t="s">
        <v>13</v>
      </c>
      <c r="G45" s="39" t="s">
        <v>91</v>
      </c>
      <c r="H45" s="39" t="s">
        <v>256</v>
      </c>
      <c r="I45" s="39" t="s">
        <v>153</v>
      </c>
      <c r="J45" s="69">
        <v>8</v>
      </c>
      <c r="K45" s="69" t="s">
        <v>102</v>
      </c>
      <c r="L45" s="69" t="s">
        <v>9</v>
      </c>
      <c r="M45" s="39" t="s">
        <v>120</v>
      </c>
      <c r="N45" s="39" t="s">
        <v>121</v>
      </c>
      <c r="O45" s="39" t="s">
        <v>122</v>
      </c>
      <c r="P45" s="39">
        <v>1</v>
      </c>
      <c r="Q45" s="71">
        <v>1</v>
      </c>
      <c r="R45" s="72">
        <f t="shared" ref="R45" si="26">(P45*Q45)</f>
        <v>1</v>
      </c>
      <c r="S45" s="73" t="str">
        <f t="shared" ref="S45" si="27">IF(R45=9,"INTOLERABLE",IF(R45=6,"IMPORTANTE",IF(R45&gt;=3,"MODERADO",IF(R45=2,"TOLERABLE",IF(R45=1,"TRIVAL")))))</f>
        <v>TRIVAL</v>
      </c>
      <c r="T45" s="39"/>
      <c r="U45" s="39"/>
      <c r="V45" s="39"/>
      <c r="W45" s="39" t="s">
        <v>157</v>
      </c>
      <c r="X45" s="39"/>
      <c r="Y45" s="39" t="s">
        <v>159</v>
      </c>
      <c r="Z45" s="39"/>
      <c r="AA45" s="39">
        <v>1</v>
      </c>
      <c r="AB45" s="71">
        <v>1</v>
      </c>
      <c r="AC45" s="72">
        <f t="shared" ref="AC45" si="28">(AA45*AB45)</f>
        <v>1</v>
      </c>
      <c r="AD45" s="17" t="str">
        <f t="shared" ref="AD45" si="29">IF(AC45=9,"INTOLERABLE",IF(AC45=6,"IMPORTANTE",IF(AC45&gt;=3,"MODERADO",IF(AC45=2,"TOLERABLE",IF(AC45=1,"TRIVAL")))))</f>
        <v>TRIVAL</v>
      </c>
    </row>
    <row r="46" spans="1:30" s="22" customFormat="1" ht="133.5" customHeight="1" x14ac:dyDescent="0.2">
      <c r="A46" s="93"/>
      <c r="B46" s="93"/>
      <c r="C46" s="94"/>
      <c r="D46" s="94"/>
      <c r="E46" s="68" t="s">
        <v>9</v>
      </c>
      <c r="F46" s="39" t="s">
        <v>68</v>
      </c>
      <c r="G46" s="39" t="s">
        <v>244</v>
      </c>
      <c r="H46" s="39" t="s">
        <v>245</v>
      </c>
      <c r="I46" s="39" t="s">
        <v>246</v>
      </c>
      <c r="J46" s="69">
        <v>8</v>
      </c>
      <c r="K46" s="69" t="s">
        <v>102</v>
      </c>
      <c r="L46" s="69" t="s">
        <v>9</v>
      </c>
      <c r="M46" s="39"/>
      <c r="N46" s="39" t="s">
        <v>247</v>
      </c>
      <c r="O46" s="39" t="s">
        <v>248</v>
      </c>
      <c r="P46" s="39">
        <v>3</v>
      </c>
      <c r="Q46" s="71">
        <v>3</v>
      </c>
      <c r="R46" s="72">
        <f t="shared" si="20"/>
        <v>9</v>
      </c>
      <c r="S46" s="73" t="str">
        <f t="shared" si="21"/>
        <v>INTOLERABLE</v>
      </c>
      <c r="T46" s="39"/>
      <c r="U46" s="39"/>
      <c r="V46" s="39"/>
      <c r="W46" s="39" t="s">
        <v>249</v>
      </c>
      <c r="X46" s="39" t="s">
        <v>250</v>
      </c>
      <c r="Y46" s="39" t="s">
        <v>251</v>
      </c>
      <c r="Z46" s="39" t="s">
        <v>252</v>
      </c>
      <c r="AA46" s="39">
        <v>2</v>
      </c>
      <c r="AB46" s="71">
        <v>3</v>
      </c>
      <c r="AC46" s="72">
        <f t="shared" si="18"/>
        <v>6</v>
      </c>
      <c r="AD46" s="17" t="str">
        <f t="shared" si="19"/>
        <v>IMPORTANTE</v>
      </c>
    </row>
    <row r="47" spans="1:30" x14ac:dyDescent="0.25">
      <c r="B47" s="79"/>
      <c r="C47" s="79"/>
      <c r="H47" s="3"/>
      <c r="I47" s="3"/>
      <c r="J47" s="10"/>
      <c r="K47" s="9"/>
      <c r="L47" s="9"/>
      <c r="M47" s="9"/>
      <c r="N47" s="9"/>
      <c r="O47" s="3"/>
      <c r="P47" s="3"/>
      <c r="Q47" s="3"/>
      <c r="R47" s="3"/>
      <c r="S47" s="14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s="1" customFormat="1" x14ac:dyDescent="0.25">
      <c r="A48" s="80"/>
      <c r="B48" s="79"/>
      <c r="C48" s="79"/>
      <c r="D48" s="79"/>
      <c r="E48" s="24"/>
      <c r="F48" s="3"/>
      <c r="G48" s="6"/>
      <c r="H48" s="3"/>
      <c r="I48" s="3"/>
      <c r="J48" s="10"/>
      <c r="K48" s="9"/>
      <c r="L48" s="9"/>
      <c r="M48" s="9"/>
      <c r="N48" s="9"/>
      <c r="O48" s="3"/>
      <c r="P48" s="3"/>
      <c r="Q48" s="3"/>
      <c r="R48" s="3"/>
      <c r="S48" s="14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s="1" customFormat="1" x14ac:dyDescent="0.25">
      <c r="A49" s="80"/>
      <c r="B49" s="79"/>
      <c r="C49" s="79"/>
      <c r="D49" s="79"/>
      <c r="E49" s="24"/>
      <c r="F49" s="3"/>
      <c r="G49" s="6"/>
      <c r="H49" s="3"/>
      <c r="I49" s="3"/>
      <c r="J49" s="10"/>
      <c r="K49" s="9"/>
      <c r="L49" s="9"/>
      <c r="M49" s="9"/>
      <c r="N49" s="9"/>
      <c r="O49" s="3"/>
      <c r="P49" s="3"/>
      <c r="Q49" s="3"/>
      <c r="R49" s="3"/>
      <c r="S49" s="14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s="1" customFormat="1" x14ac:dyDescent="0.25">
      <c r="A50" s="88" t="s">
        <v>219</v>
      </c>
      <c r="B50" s="88"/>
      <c r="C50" s="83">
        <v>43481</v>
      </c>
      <c r="D50" s="79"/>
      <c r="E50" s="24"/>
      <c r="F50" s="3"/>
      <c r="G50" s="6"/>
      <c r="H50" s="3"/>
      <c r="I50" s="3"/>
      <c r="J50" s="10"/>
      <c r="K50" s="9"/>
      <c r="L50" s="9"/>
      <c r="M50" s="9"/>
      <c r="N50" s="9"/>
      <c r="O50" s="3"/>
      <c r="P50" s="3"/>
      <c r="Q50" s="3"/>
      <c r="R50" s="3"/>
      <c r="S50" s="14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s="1" customFormat="1" x14ac:dyDescent="0.25">
      <c r="A51" s="88" t="s">
        <v>219</v>
      </c>
      <c r="B51" s="88"/>
      <c r="C51" s="83">
        <v>43668</v>
      </c>
      <c r="D51" s="79"/>
      <c r="E51" s="24"/>
      <c r="F51" s="3"/>
      <c r="G51" s="6"/>
      <c r="H51" s="3"/>
      <c r="I51" s="3"/>
      <c r="J51" s="10"/>
      <c r="K51" s="9"/>
      <c r="L51" s="9"/>
      <c r="M51" s="9"/>
      <c r="N51" s="9"/>
      <c r="O51" s="3"/>
      <c r="P51" s="3"/>
      <c r="Q51" s="3"/>
      <c r="R51" s="3"/>
      <c r="S51" s="14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s="1" customFormat="1" x14ac:dyDescent="0.25">
      <c r="A52" s="88" t="s">
        <v>219</v>
      </c>
      <c r="B52" s="88"/>
      <c r="C52" s="83">
        <v>43987</v>
      </c>
      <c r="D52" s="79"/>
      <c r="E52" s="24"/>
      <c r="F52" s="3"/>
      <c r="G52" s="6"/>
      <c r="H52" s="3"/>
      <c r="I52" s="3"/>
      <c r="J52" s="10"/>
      <c r="K52" s="9"/>
      <c r="L52" s="9"/>
      <c r="M52" s="9"/>
      <c r="N52" s="9"/>
      <c r="O52" s="3"/>
      <c r="P52" s="3"/>
      <c r="Q52" s="3"/>
      <c r="R52" s="3"/>
      <c r="S52" s="14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s="1" customFormat="1" x14ac:dyDescent="0.25">
      <c r="A53" s="80"/>
      <c r="B53" s="79"/>
      <c r="C53" s="79"/>
      <c r="D53" s="79"/>
      <c r="E53" s="24"/>
      <c r="F53" s="3"/>
      <c r="G53" s="6"/>
      <c r="H53" s="3"/>
      <c r="I53" s="3"/>
      <c r="J53" s="10"/>
      <c r="K53" s="9"/>
      <c r="L53" s="9"/>
      <c r="M53" s="9"/>
      <c r="N53" s="9"/>
      <c r="O53" s="3"/>
      <c r="P53" s="3"/>
      <c r="Q53" s="3"/>
      <c r="R53" s="3"/>
      <c r="S53" s="14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s="1" customFormat="1" x14ac:dyDescent="0.25">
      <c r="A54" s="80"/>
      <c r="B54" s="79"/>
      <c r="C54" s="79"/>
      <c r="D54" s="79"/>
      <c r="E54" s="24"/>
      <c r="F54" s="3"/>
      <c r="G54" s="6"/>
      <c r="H54" s="3"/>
      <c r="I54" s="3"/>
      <c r="J54" s="10"/>
      <c r="K54" s="9"/>
      <c r="L54" s="9"/>
      <c r="M54" s="9"/>
      <c r="N54" s="9"/>
      <c r="O54" s="3"/>
      <c r="P54" s="3"/>
      <c r="Q54" s="3"/>
      <c r="R54" s="3"/>
      <c r="S54" s="14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s="1" customFormat="1" x14ac:dyDescent="0.25">
      <c r="A55" s="80"/>
      <c r="B55" s="79"/>
      <c r="C55" s="79"/>
      <c r="D55" s="79"/>
      <c r="E55" s="24"/>
      <c r="F55" s="3"/>
      <c r="G55" s="6"/>
      <c r="H55" s="3"/>
      <c r="I55" s="3"/>
      <c r="J55" s="10"/>
      <c r="K55" s="9"/>
      <c r="L55" s="9"/>
      <c r="M55" s="9"/>
      <c r="N55" s="9"/>
      <c r="O55" s="3"/>
      <c r="P55" s="3"/>
      <c r="Q55" s="3"/>
      <c r="R55" s="3"/>
      <c r="S55" s="14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s="1" customFormat="1" x14ac:dyDescent="0.25">
      <c r="A56" s="80"/>
      <c r="B56" s="79"/>
      <c r="C56" s="79"/>
      <c r="D56" s="79"/>
      <c r="E56" s="24"/>
      <c r="F56" s="3"/>
      <c r="G56" s="6"/>
      <c r="H56" s="3"/>
      <c r="I56" s="3"/>
      <c r="J56" s="10"/>
      <c r="K56" s="9"/>
      <c r="L56" s="9"/>
      <c r="M56" s="9"/>
      <c r="N56" s="9"/>
      <c r="O56" s="3"/>
      <c r="P56" s="3"/>
      <c r="Q56" s="3"/>
      <c r="R56" s="3"/>
      <c r="S56" s="14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s="1" customFormat="1" x14ac:dyDescent="0.25">
      <c r="A57" s="80"/>
      <c r="B57" s="79"/>
      <c r="C57" s="79"/>
      <c r="D57" s="79"/>
      <c r="E57" s="24"/>
      <c r="F57" s="3"/>
      <c r="G57" s="6"/>
      <c r="H57" s="3"/>
      <c r="I57" s="3"/>
      <c r="J57" s="10"/>
      <c r="K57" s="9"/>
      <c r="L57" s="9"/>
      <c r="M57" s="9"/>
      <c r="N57" s="9"/>
      <c r="O57" s="3"/>
      <c r="P57" s="3"/>
      <c r="Q57" s="3"/>
      <c r="R57" s="3"/>
      <c r="S57" s="14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s="1" customFormat="1" x14ac:dyDescent="0.25">
      <c r="A58" s="80"/>
      <c r="B58" s="79"/>
      <c r="C58" s="79"/>
      <c r="D58" s="79"/>
      <c r="E58" s="24"/>
      <c r="F58" s="3"/>
      <c r="G58" s="6"/>
      <c r="H58" s="3"/>
      <c r="I58" s="3"/>
      <c r="J58" s="10"/>
      <c r="K58" s="9"/>
      <c r="L58" s="9"/>
      <c r="M58" s="9"/>
      <c r="N58" s="9"/>
      <c r="O58" s="3"/>
      <c r="P58" s="3"/>
      <c r="Q58" s="3"/>
      <c r="R58" s="3"/>
      <c r="S58" s="14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s="1" customFormat="1" x14ac:dyDescent="0.25">
      <c r="A59" s="80"/>
      <c r="B59" s="79"/>
      <c r="C59" s="79"/>
      <c r="D59" s="79"/>
      <c r="E59" s="24"/>
      <c r="F59" s="3"/>
      <c r="G59" s="6"/>
      <c r="H59" s="3"/>
      <c r="I59" s="3"/>
      <c r="J59" s="10"/>
      <c r="K59" s="9"/>
      <c r="L59" s="9"/>
      <c r="M59" s="9"/>
      <c r="N59" s="9"/>
      <c r="O59" s="3"/>
      <c r="P59" s="3"/>
      <c r="Q59" s="3"/>
      <c r="R59" s="3"/>
      <c r="S59" s="14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s="1" customFormat="1" x14ac:dyDescent="0.25">
      <c r="A60" s="80"/>
      <c r="B60" s="79"/>
      <c r="C60" s="79"/>
      <c r="D60" s="79"/>
      <c r="E60" s="24"/>
      <c r="F60" s="3"/>
      <c r="G60" s="6"/>
      <c r="H60" s="3"/>
      <c r="I60" s="3"/>
      <c r="J60" s="10"/>
      <c r="K60" s="9"/>
      <c r="L60" s="9"/>
      <c r="M60" s="9"/>
      <c r="N60" s="9"/>
      <c r="O60" s="3"/>
      <c r="P60" s="3"/>
      <c r="Q60" s="3"/>
      <c r="R60" s="3"/>
      <c r="S60" s="14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s="1" customFormat="1" x14ac:dyDescent="0.25">
      <c r="A61" s="80"/>
      <c r="B61" s="79"/>
      <c r="C61" s="79"/>
      <c r="D61" s="79"/>
      <c r="E61" s="24"/>
      <c r="F61" s="3"/>
      <c r="G61" s="6"/>
      <c r="H61" s="3"/>
      <c r="I61" s="3"/>
      <c r="J61" s="10"/>
      <c r="K61" s="9"/>
      <c r="L61" s="9"/>
      <c r="M61" s="9"/>
      <c r="N61" s="9"/>
      <c r="O61" s="3"/>
      <c r="P61" s="3"/>
      <c r="Q61" s="3"/>
      <c r="R61" s="3"/>
      <c r="S61" s="14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s="1" customFormat="1" x14ac:dyDescent="0.25">
      <c r="A62" s="80"/>
      <c r="B62" s="79"/>
      <c r="C62" s="79"/>
      <c r="D62" s="79"/>
      <c r="E62" s="24"/>
      <c r="F62" s="3"/>
      <c r="G62" s="6"/>
      <c r="H62" s="3"/>
      <c r="I62" s="3"/>
      <c r="J62" s="10"/>
      <c r="K62" s="9"/>
      <c r="L62" s="9"/>
      <c r="M62" s="9"/>
      <c r="N62" s="9"/>
      <c r="O62" s="3"/>
      <c r="P62" s="3"/>
      <c r="Q62" s="3"/>
      <c r="R62" s="3"/>
      <c r="S62" s="14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s="1" customFormat="1" x14ac:dyDescent="0.25">
      <c r="A63" s="80"/>
      <c r="B63" s="79"/>
      <c r="C63" s="79"/>
      <c r="D63" s="79"/>
      <c r="E63" s="24"/>
      <c r="F63" s="3"/>
      <c r="G63" s="6"/>
      <c r="H63" s="3"/>
      <c r="I63" s="3"/>
      <c r="J63" s="10"/>
      <c r="K63" s="9"/>
      <c r="L63" s="9"/>
      <c r="M63" s="9"/>
      <c r="N63" s="9"/>
      <c r="O63" s="3"/>
      <c r="P63" s="3"/>
      <c r="Q63" s="3"/>
      <c r="R63" s="3"/>
      <c r="S63" s="14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s="1" customFormat="1" x14ac:dyDescent="0.25">
      <c r="A64" s="80"/>
      <c r="B64" s="79"/>
      <c r="C64" s="79"/>
      <c r="D64" s="79"/>
      <c r="E64" s="24"/>
      <c r="F64" s="3"/>
      <c r="G64" s="6"/>
      <c r="H64" s="3"/>
      <c r="I64" s="3"/>
      <c r="J64" s="10"/>
      <c r="K64" s="9"/>
      <c r="L64" s="9"/>
      <c r="M64" s="9"/>
      <c r="N64" s="9"/>
      <c r="O64" s="3"/>
      <c r="P64" s="3"/>
      <c r="Q64" s="3"/>
      <c r="R64" s="3"/>
      <c r="S64" s="14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s="1" customFormat="1" x14ac:dyDescent="0.25">
      <c r="A65" s="80"/>
      <c r="B65" s="79"/>
      <c r="C65" s="79"/>
      <c r="D65" s="79"/>
      <c r="E65" s="24"/>
      <c r="F65" s="3"/>
      <c r="G65" s="6"/>
      <c r="H65" s="3"/>
      <c r="I65" s="3"/>
      <c r="J65" s="16"/>
      <c r="K65" s="11"/>
      <c r="L65" s="11"/>
      <c r="M65" s="11"/>
      <c r="N65" s="11"/>
      <c r="O65" s="3"/>
      <c r="P65" s="3"/>
      <c r="Q65" s="3"/>
      <c r="R65" s="3"/>
      <c r="S65" s="14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s="1" customFormat="1" x14ac:dyDescent="0.25">
      <c r="A66" s="80"/>
      <c r="B66" s="79"/>
      <c r="C66" s="79"/>
      <c r="D66" s="79"/>
      <c r="E66" s="24"/>
      <c r="F66" s="3"/>
      <c r="G66" s="6"/>
      <c r="H66" s="3"/>
      <c r="I66" s="3"/>
      <c r="J66" s="16"/>
      <c r="K66" s="11"/>
      <c r="L66" s="11"/>
      <c r="M66" s="11"/>
      <c r="N66" s="11"/>
      <c r="O66" s="3"/>
      <c r="P66" s="3"/>
      <c r="Q66" s="3"/>
      <c r="R66" s="3"/>
      <c r="S66" s="14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s="1" customFormat="1" x14ac:dyDescent="0.25">
      <c r="A67" s="80"/>
      <c r="B67" s="79"/>
      <c r="C67" s="79"/>
      <c r="D67" s="79"/>
      <c r="E67" s="24"/>
      <c r="F67" s="3"/>
      <c r="G67" s="6"/>
      <c r="H67" s="3"/>
      <c r="I67" s="3"/>
      <c r="J67" s="16"/>
      <c r="K67" s="11"/>
      <c r="L67" s="11"/>
      <c r="M67" s="11"/>
      <c r="N67" s="11"/>
      <c r="O67" s="3"/>
      <c r="P67" s="3"/>
      <c r="Q67" s="3"/>
      <c r="R67" s="3"/>
      <c r="S67" s="14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s="1" customFormat="1" x14ac:dyDescent="0.25">
      <c r="A68" s="80"/>
      <c r="B68" s="79"/>
      <c r="C68" s="79"/>
      <c r="D68" s="79"/>
      <c r="E68" s="24"/>
      <c r="F68" s="3"/>
      <c r="G68" s="6"/>
      <c r="H68" s="3"/>
      <c r="I68" s="3"/>
      <c r="J68" s="16"/>
      <c r="K68" s="11"/>
      <c r="L68" s="11"/>
      <c r="M68" s="11"/>
      <c r="N68" s="11"/>
      <c r="O68" s="3"/>
      <c r="P68" s="3"/>
      <c r="Q68" s="3"/>
      <c r="R68" s="3"/>
      <c r="S68" s="14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s="1" customFormat="1" x14ac:dyDescent="0.25">
      <c r="A69" s="80"/>
      <c r="B69" s="79"/>
      <c r="C69" s="79"/>
      <c r="D69" s="79"/>
      <c r="E69" s="24"/>
      <c r="F69" s="3"/>
      <c r="G69" s="6"/>
      <c r="H69" s="3"/>
      <c r="I69" s="3"/>
      <c r="J69" s="16"/>
      <c r="K69" s="11"/>
      <c r="L69" s="11"/>
      <c r="M69" s="11"/>
      <c r="N69" s="11"/>
      <c r="O69" s="3"/>
      <c r="P69" s="3"/>
      <c r="Q69" s="3"/>
      <c r="R69" s="3"/>
      <c r="S69" s="14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s="1" customFormat="1" x14ac:dyDescent="0.25">
      <c r="A70" s="80"/>
      <c r="B70" s="79"/>
      <c r="C70" s="79"/>
      <c r="D70" s="79"/>
      <c r="E70" s="24"/>
      <c r="F70" s="3"/>
      <c r="G70" s="6"/>
      <c r="H70" s="3"/>
      <c r="I70" s="3"/>
      <c r="J70" s="16"/>
      <c r="K70" s="11"/>
      <c r="L70" s="11"/>
      <c r="M70" s="11"/>
      <c r="N70" s="11"/>
      <c r="O70" s="3"/>
      <c r="P70" s="3"/>
      <c r="Q70" s="3"/>
      <c r="R70" s="3"/>
      <c r="S70" s="14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s="1" customFormat="1" x14ac:dyDescent="0.25">
      <c r="A71" s="80"/>
      <c r="B71" s="79"/>
      <c r="C71" s="79"/>
      <c r="D71" s="79"/>
      <c r="E71" s="24"/>
      <c r="F71" s="3"/>
      <c r="G71" s="6"/>
      <c r="H71" s="3"/>
      <c r="I71" s="3"/>
      <c r="J71" s="16"/>
      <c r="K71" s="11"/>
      <c r="L71" s="11"/>
      <c r="M71" s="11"/>
      <c r="N71" s="11"/>
      <c r="O71" s="3"/>
      <c r="P71" s="3"/>
      <c r="Q71" s="3"/>
      <c r="R71" s="3"/>
      <c r="S71" s="14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s="1" customFormat="1" x14ac:dyDescent="0.25">
      <c r="A72" s="80"/>
      <c r="B72" s="79"/>
      <c r="C72" s="79"/>
      <c r="D72" s="79"/>
      <c r="E72" s="24"/>
      <c r="F72" s="3"/>
      <c r="G72" s="6"/>
      <c r="H72" s="3"/>
      <c r="I72" s="3"/>
      <c r="J72" s="16"/>
      <c r="K72" s="11"/>
      <c r="L72" s="11"/>
      <c r="M72" s="11"/>
      <c r="N72" s="11"/>
      <c r="O72" s="3"/>
      <c r="P72" s="3"/>
      <c r="Q72" s="3"/>
      <c r="R72" s="3"/>
      <c r="S72" s="14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s="1" customFormat="1" x14ac:dyDescent="0.25">
      <c r="A73" s="80"/>
      <c r="B73" s="79"/>
      <c r="C73" s="79"/>
      <c r="D73" s="79"/>
      <c r="E73" s="24"/>
      <c r="F73" s="3"/>
      <c r="G73" s="6"/>
      <c r="H73" s="3"/>
      <c r="I73" s="3"/>
      <c r="J73" s="16"/>
      <c r="K73" s="11"/>
      <c r="L73" s="11"/>
      <c r="M73" s="11"/>
      <c r="N73" s="11"/>
      <c r="O73" s="3"/>
      <c r="P73" s="3"/>
      <c r="Q73" s="3"/>
      <c r="R73" s="3"/>
      <c r="S73" s="14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s="1" customFormat="1" x14ac:dyDescent="0.25">
      <c r="A74" s="80"/>
      <c r="B74" s="79"/>
      <c r="C74" s="79"/>
      <c r="D74" s="79"/>
      <c r="E74" s="24"/>
      <c r="F74" s="3"/>
      <c r="G74" s="6"/>
      <c r="H74" s="3"/>
      <c r="I74" s="3"/>
      <c r="J74" s="16"/>
      <c r="K74" s="11"/>
      <c r="L74" s="11"/>
      <c r="M74" s="11"/>
      <c r="N74" s="11"/>
      <c r="O74" s="3"/>
      <c r="P74" s="3"/>
      <c r="Q74" s="3"/>
      <c r="R74" s="3"/>
      <c r="S74" s="14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s="1" customFormat="1" x14ac:dyDescent="0.25">
      <c r="A75" s="80"/>
      <c r="B75" s="79"/>
      <c r="C75" s="79"/>
      <c r="D75" s="79"/>
      <c r="E75" s="24"/>
      <c r="F75" s="3"/>
      <c r="G75" s="6"/>
      <c r="H75" s="3"/>
      <c r="I75" s="3"/>
      <c r="J75" s="16"/>
      <c r="K75" s="11"/>
      <c r="L75" s="11"/>
      <c r="M75" s="11"/>
      <c r="N75" s="11"/>
      <c r="O75" s="3"/>
      <c r="P75" s="3"/>
      <c r="Q75" s="3"/>
      <c r="R75" s="3"/>
      <c r="S75" s="14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s="1" customFormat="1" x14ac:dyDescent="0.25">
      <c r="A76" s="80"/>
      <c r="B76" s="79"/>
      <c r="C76" s="79"/>
      <c r="D76" s="79"/>
      <c r="E76" s="24"/>
      <c r="F76" s="3"/>
      <c r="G76" s="6"/>
      <c r="H76" s="3"/>
      <c r="I76" s="3"/>
      <c r="J76" s="16"/>
      <c r="K76" s="11"/>
      <c r="L76" s="11"/>
      <c r="M76" s="11"/>
      <c r="N76" s="11"/>
      <c r="O76" s="3"/>
      <c r="P76" s="3"/>
      <c r="Q76" s="3"/>
      <c r="R76" s="3"/>
      <c r="S76" s="14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s="1" customFormat="1" x14ac:dyDescent="0.25">
      <c r="A77" s="80"/>
      <c r="B77" s="79"/>
      <c r="C77" s="79"/>
      <c r="D77" s="79"/>
      <c r="E77" s="24"/>
      <c r="F77" s="3"/>
      <c r="G77" s="6"/>
      <c r="H77" s="3"/>
      <c r="I77" s="3"/>
      <c r="J77" s="16"/>
      <c r="K77" s="11"/>
      <c r="L77" s="11"/>
      <c r="M77" s="11"/>
      <c r="N77" s="11"/>
      <c r="O77" s="3"/>
      <c r="P77" s="3"/>
      <c r="Q77" s="3"/>
      <c r="R77" s="3"/>
      <c r="S77" s="14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s="1" customFormat="1" x14ac:dyDescent="0.25">
      <c r="A78" s="80"/>
      <c r="B78" s="79"/>
      <c r="C78" s="79"/>
      <c r="D78" s="79"/>
      <c r="E78" s="24"/>
      <c r="F78" s="3"/>
      <c r="G78" s="6"/>
      <c r="H78" s="3"/>
      <c r="I78" s="3"/>
      <c r="J78" s="16"/>
      <c r="K78" s="11"/>
      <c r="L78" s="11"/>
      <c r="M78" s="11"/>
      <c r="N78" s="11"/>
      <c r="O78" s="3"/>
      <c r="P78" s="3"/>
      <c r="Q78" s="3"/>
      <c r="R78" s="3"/>
      <c r="S78" s="14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s="1" customFormat="1" x14ac:dyDescent="0.25">
      <c r="A79" s="80"/>
      <c r="B79" s="79"/>
      <c r="C79" s="79"/>
      <c r="D79" s="79"/>
      <c r="E79" s="24"/>
      <c r="F79" s="3"/>
      <c r="G79" s="6"/>
      <c r="H79" s="3"/>
      <c r="I79" s="3"/>
      <c r="J79" s="16"/>
      <c r="K79" s="11"/>
      <c r="L79" s="11"/>
      <c r="M79" s="11"/>
      <c r="N79" s="11"/>
      <c r="O79" s="3"/>
      <c r="P79" s="3"/>
      <c r="Q79" s="3"/>
      <c r="R79" s="3"/>
      <c r="S79" s="14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s="1" customFormat="1" x14ac:dyDescent="0.25">
      <c r="A80" s="80"/>
      <c r="B80" s="79"/>
      <c r="C80" s="79"/>
      <c r="D80" s="79"/>
      <c r="E80" s="24"/>
      <c r="F80" s="3"/>
      <c r="G80" s="6"/>
      <c r="H80" s="3"/>
      <c r="I80" s="3"/>
      <c r="J80" s="16"/>
      <c r="K80" s="11"/>
      <c r="L80" s="11"/>
      <c r="M80" s="11"/>
      <c r="N80" s="11"/>
      <c r="O80" s="3"/>
      <c r="P80" s="3"/>
      <c r="Q80" s="3"/>
      <c r="R80" s="3"/>
      <c r="S80" s="14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 s="1" customFormat="1" x14ac:dyDescent="0.25">
      <c r="A81" s="80"/>
      <c r="B81" s="79"/>
      <c r="C81" s="79"/>
      <c r="D81" s="79"/>
      <c r="E81" s="24"/>
      <c r="F81" s="3"/>
      <c r="G81" s="6"/>
      <c r="H81" s="3"/>
      <c r="I81" s="3"/>
      <c r="J81" s="16"/>
      <c r="K81" s="11"/>
      <c r="L81" s="11"/>
      <c r="M81" s="11"/>
      <c r="N81" s="11"/>
      <c r="O81" s="3"/>
      <c r="P81" s="3"/>
      <c r="Q81" s="3"/>
      <c r="R81" s="3"/>
      <c r="S81" s="14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 s="1" customFormat="1" x14ac:dyDescent="0.25">
      <c r="A82" s="80"/>
      <c r="B82" s="79"/>
      <c r="C82" s="79"/>
      <c r="D82" s="79"/>
      <c r="E82" s="24"/>
      <c r="F82" s="3"/>
      <c r="G82" s="6"/>
      <c r="H82" s="3"/>
      <c r="I82" s="3"/>
      <c r="J82" s="16"/>
      <c r="K82" s="11"/>
      <c r="L82" s="11"/>
      <c r="M82" s="11"/>
      <c r="N82" s="11"/>
      <c r="O82" s="3"/>
      <c r="P82" s="3"/>
      <c r="Q82" s="3"/>
      <c r="R82" s="3"/>
      <c r="S82" s="14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 s="1" customFormat="1" x14ac:dyDescent="0.25">
      <c r="A83" s="80"/>
      <c r="B83" s="79"/>
      <c r="C83" s="79"/>
      <c r="D83" s="79"/>
      <c r="E83" s="24"/>
      <c r="F83" s="3"/>
      <c r="G83" s="6"/>
      <c r="H83" s="3"/>
      <c r="I83" s="3"/>
      <c r="J83" s="16"/>
      <c r="K83" s="11"/>
      <c r="L83" s="11"/>
      <c r="M83" s="11"/>
      <c r="N83" s="11"/>
      <c r="O83" s="3"/>
      <c r="P83" s="3"/>
      <c r="Q83" s="3"/>
      <c r="R83" s="3"/>
      <c r="S83" s="14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 s="1" customFormat="1" x14ac:dyDescent="0.25">
      <c r="A84" s="80"/>
      <c r="B84" s="79"/>
      <c r="C84" s="79"/>
      <c r="D84" s="79"/>
      <c r="E84" s="24"/>
      <c r="F84" s="3"/>
      <c r="G84" s="6"/>
      <c r="H84" s="3"/>
      <c r="I84" s="3"/>
      <c r="J84" s="16"/>
      <c r="K84" s="11"/>
      <c r="L84" s="11"/>
      <c r="M84" s="11"/>
      <c r="N84" s="11"/>
      <c r="O84" s="3"/>
      <c r="P84" s="3"/>
      <c r="Q84" s="3"/>
      <c r="R84" s="3"/>
      <c r="S84" s="14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 s="1" customFormat="1" x14ac:dyDescent="0.25">
      <c r="A85" s="80"/>
      <c r="B85" s="79"/>
      <c r="C85" s="79"/>
      <c r="D85" s="79"/>
      <c r="E85" s="24"/>
      <c r="F85" s="3"/>
      <c r="G85" s="6"/>
      <c r="H85" s="3"/>
      <c r="I85" s="3"/>
      <c r="J85" s="16"/>
      <c r="K85" s="11"/>
      <c r="L85" s="11"/>
      <c r="M85" s="11"/>
      <c r="N85" s="11"/>
      <c r="O85" s="3"/>
      <c r="P85" s="3"/>
      <c r="Q85" s="3"/>
      <c r="R85" s="3"/>
      <c r="S85" s="14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spans="1:30" s="1" customFormat="1" x14ac:dyDescent="0.25">
      <c r="A86" s="80"/>
      <c r="B86" s="79"/>
      <c r="C86" s="79"/>
      <c r="D86" s="79"/>
      <c r="E86" s="24"/>
      <c r="F86" s="3"/>
      <c r="G86" s="6"/>
      <c r="H86" s="3"/>
      <c r="I86" s="3"/>
      <c r="J86" s="16"/>
      <c r="K86" s="11"/>
      <c r="L86" s="11"/>
      <c r="M86" s="11"/>
      <c r="N86" s="11"/>
      <c r="O86" s="3"/>
      <c r="P86" s="3"/>
      <c r="Q86" s="3"/>
      <c r="R86" s="3"/>
      <c r="S86" s="14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 spans="1:30" s="1" customFormat="1" x14ac:dyDescent="0.25">
      <c r="A87" s="80"/>
      <c r="B87" s="79"/>
      <c r="C87" s="79"/>
      <c r="D87" s="79"/>
      <c r="E87" s="24"/>
      <c r="F87" s="3"/>
      <c r="G87" s="6"/>
      <c r="H87" s="3"/>
      <c r="I87" s="3"/>
      <c r="J87" s="16"/>
      <c r="K87" s="11"/>
      <c r="L87" s="11"/>
      <c r="M87" s="11"/>
      <c r="N87" s="11"/>
      <c r="O87" s="3"/>
      <c r="P87" s="3"/>
      <c r="Q87" s="3"/>
      <c r="R87" s="3"/>
      <c r="S87" s="14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spans="1:30" s="1" customFormat="1" x14ac:dyDescent="0.25">
      <c r="A88" s="80"/>
      <c r="B88" s="79"/>
      <c r="C88" s="79"/>
      <c r="D88" s="79"/>
      <c r="E88" s="24"/>
      <c r="F88" s="3"/>
      <c r="G88" s="6"/>
      <c r="H88" s="3"/>
      <c r="I88" s="3"/>
      <c r="J88" s="16"/>
      <c r="K88" s="11"/>
      <c r="L88" s="11"/>
      <c r="M88" s="11"/>
      <c r="N88" s="11"/>
      <c r="O88" s="3"/>
      <c r="P88" s="3"/>
      <c r="Q88" s="3"/>
      <c r="R88" s="3"/>
      <c r="S88" s="14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spans="1:30" s="1" customFormat="1" x14ac:dyDescent="0.25">
      <c r="A89" s="80"/>
      <c r="B89" s="79"/>
      <c r="C89" s="79"/>
      <c r="D89" s="79"/>
      <c r="E89" s="24"/>
      <c r="F89" s="3"/>
      <c r="G89" s="6"/>
      <c r="H89" s="3"/>
      <c r="I89" s="3"/>
      <c r="J89" s="16"/>
      <c r="K89" s="11"/>
      <c r="L89" s="11"/>
      <c r="M89" s="11"/>
      <c r="N89" s="11"/>
      <c r="O89" s="3"/>
      <c r="P89" s="3"/>
      <c r="Q89" s="3"/>
      <c r="R89" s="3"/>
      <c r="S89" s="14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spans="1:30" s="1" customFormat="1" x14ac:dyDescent="0.25">
      <c r="A90" s="80"/>
      <c r="B90" s="79"/>
      <c r="C90" s="79"/>
      <c r="D90" s="79"/>
      <c r="E90" s="24"/>
      <c r="F90" s="3"/>
      <c r="G90" s="6"/>
      <c r="H90" s="3"/>
      <c r="I90" s="3"/>
      <c r="J90" s="16"/>
      <c r="K90" s="11"/>
      <c r="L90" s="11"/>
      <c r="M90" s="11"/>
      <c r="N90" s="11"/>
      <c r="O90" s="3"/>
      <c r="P90" s="3"/>
      <c r="Q90" s="3"/>
      <c r="R90" s="3"/>
      <c r="S90" s="14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spans="1:30" s="1" customFormat="1" x14ac:dyDescent="0.25">
      <c r="A91" s="80"/>
      <c r="B91" s="79"/>
      <c r="C91" s="79"/>
      <c r="D91" s="79"/>
      <c r="E91" s="24"/>
      <c r="F91" s="3"/>
      <c r="G91" s="6"/>
      <c r="H91" s="3"/>
      <c r="I91" s="3"/>
      <c r="J91" s="16"/>
      <c r="K91" s="11"/>
      <c r="L91" s="11"/>
      <c r="M91" s="11"/>
      <c r="N91" s="11"/>
      <c r="O91" s="3"/>
      <c r="P91" s="3"/>
      <c r="Q91" s="3"/>
      <c r="R91" s="3"/>
      <c r="S91" s="14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spans="1:30" s="1" customFormat="1" x14ac:dyDescent="0.25">
      <c r="A92" s="80"/>
      <c r="B92" s="79"/>
      <c r="C92" s="79"/>
      <c r="D92" s="79"/>
      <c r="E92" s="24"/>
      <c r="F92" s="3"/>
      <c r="G92" s="6"/>
      <c r="H92" s="3"/>
      <c r="I92" s="3"/>
      <c r="J92" s="16"/>
      <c r="K92" s="11"/>
      <c r="L92" s="11"/>
      <c r="M92" s="11"/>
      <c r="N92" s="11"/>
      <c r="O92" s="3"/>
      <c r="P92" s="3"/>
      <c r="Q92" s="3"/>
      <c r="R92" s="3"/>
      <c r="S92" s="14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spans="1:30" s="1" customFormat="1" x14ac:dyDescent="0.25">
      <c r="A93" s="80"/>
      <c r="B93" s="79"/>
      <c r="C93" s="79"/>
      <c r="D93" s="79"/>
      <c r="E93" s="24"/>
      <c r="F93" s="3"/>
      <c r="G93" s="6"/>
      <c r="H93" s="3"/>
      <c r="I93" s="3"/>
      <c r="J93" s="16"/>
      <c r="K93" s="11"/>
      <c r="L93" s="11"/>
      <c r="M93" s="11"/>
      <c r="N93" s="11"/>
      <c r="O93" s="3"/>
      <c r="P93" s="3"/>
      <c r="Q93" s="3"/>
      <c r="R93" s="3"/>
      <c r="S93" s="14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spans="1:30" s="1" customFormat="1" x14ac:dyDescent="0.25">
      <c r="A94" s="80"/>
      <c r="B94" s="79"/>
      <c r="C94" s="79"/>
      <c r="D94" s="79"/>
      <c r="E94" s="24"/>
      <c r="F94" s="3"/>
      <c r="G94" s="6"/>
      <c r="H94" s="3"/>
      <c r="I94" s="3"/>
      <c r="J94" s="16"/>
      <c r="K94" s="11"/>
      <c r="L94" s="11"/>
      <c r="M94" s="11"/>
      <c r="N94" s="11"/>
      <c r="O94" s="3"/>
      <c r="P94" s="3"/>
      <c r="Q94" s="3"/>
      <c r="R94" s="3"/>
      <c r="S94" s="14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spans="1:30" s="1" customFormat="1" x14ac:dyDescent="0.25">
      <c r="A95" s="80"/>
      <c r="B95" s="79"/>
      <c r="C95" s="79"/>
      <c r="D95" s="79"/>
      <c r="E95" s="24"/>
      <c r="F95" s="3"/>
      <c r="G95" s="6"/>
      <c r="H95" s="3"/>
      <c r="I95" s="3"/>
      <c r="J95" s="16"/>
      <c r="K95" s="11"/>
      <c r="L95" s="11"/>
      <c r="M95" s="11"/>
      <c r="N95" s="11"/>
      <c r="O95" s="3"/>
      <c r="P95" s="3"/>
      <c r="Q95" s="3"/>
      <c r="R95" s="3"/>
      <c r="S95" s="14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spans="1:30" s="1" customFormat="1" x14ac:dyDescent="0.25">
      <c r="A96" s="80"/>
      <c r="B96" s="79"/>
      <c r="C96" s="79"/>
      <c r="D96" s="79"/>
      <c r="E96" s="24"/>
      <c r="F96" s="3"/>
      <c r="G96" s="6"/>
      <c r="H96" s="3"/>
      <c r="I96" s="3"/>
      <c r="J96" s="16"/>
      <c r="K96" s="11"/>
      <c r="L96" s="11"/>
      <c r="M96" s="11"/>
      <c r="N96" s="11"/>
      <c r="O96" s="3"/>
      <c r="P96" s="3"/>
      <c r="Q96" s="3"/>
      <c r="R96" s="3"/>
      <c r="S96" s="14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spans="1:30" s="1" customFormat="1" x14ac:dyDescent="0.25">
      <c r="A97" s="80"/>
      <c r="B97" s="79"/>
      <c r="C97" s="79"/>
      <c r="D97" s="79"/>
      <c r="E97" s="24"/>
      <c r="F97" s="3"/>
      <c r="G97" s="6"/>
      <c r="H97" s="3"/>
      <c r="I97" s="3"/>
      <c r="J97" s="16"/>
      <c r="K97" s="11"/>
      <c r="L97" s="11"/>
      <c r="M97" s="11"/>
      <c r="N97" s="11"/>
      <c r="O97" s="3"/>
      <c r="P97" s="3"/>
      <c r="Q97" s="3"/>
      <c r="R97" s="3"/>
      <c r="S97" s="14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spans="1:30" s="1" customFormat="1" x14ac:dyDescent="0.25">
      <c r="A98" s="80"/>
      <c r="B98" s="79"/>
      <c r="C98" s="79"/>
      <c r="D98" s="79"/>
      <c r="E98" s="24"/>
      <c r="F98" s="3"/>
      <c r="G98" s="6"/>
      <c r="H98" s="3"/>
      <c r="I98" s="3"/>
      <c r="J98" s="16"/>
      <c r="K98" s="11"/>
      <c r="L98" s="11"/>
      <c r="M98" s="11"/>
      <c r="N98" s="11"/>
      <c r="O98" s="3"/>
      <c r="P98" s="3"/>
      <c r="Q98" s="3"/>
      <c r="R98" s="3"/>
      <c r="S98" s="14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spans="1:30" s="1" customFormat="1" x14ac:dyDescent="0.25">
      <c r="A99" s="80"/>
      <c r="B99" s="79"/>
      <c r="C99" s="79"/>
      <c r="D99" s="79"/>
      <c r="E99" s="24"/>
      <c r="F99" s="3"/>
      <c r="G99" s="6"/>
      <c r="H99" s="3"/>
      <c r="I99" s="3"/>
      <c r="J99" s="16"/>
      <c r="K99" s="11"/>
      <c r="L99" s="11"/>
      <c r="M99" s="11"/>
      <c r="N99" s="11"/>
      <c r="O99" s="3"/>
      <c r="P99" s="3"/>
      <c r="Q99" s="3"/>
      <c r="R99" s="3"/>
      <c r="S99" s="14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spans="1:30" s="1" customFormat="1" x14ac:dyDescent="0.25">
      <c r="A100" s="80"/>
      <c r="B100" s="79"/>
      <c r="C100" s="79"/>
      <c r="D100" s="79"/>
      <c r="E100" s="24"/>
      <c r="F100" s="3"/>
      <c r="G100" s="6"/>
      <c r="H100" s="3"/>
      <c r="I100" s="3"/>
      <c r="J100" s="16"/>
      <c r="K100" s="11"/>
      <c r="L100" s="11"/>
      <c r="M100" s="11"/>
      <c r="N100" s="11"/>
      <c r="O100" s="3"/>
      <c r="P100" s="3"/>
      <c r="Q100" s="3"/>
      <c r="R100" s="3"/>
      <c r="S100" s="14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spans="1:30" s="1" customFormat="1" x14ac:dyDescent="0.25">
      <c r="A101" s="80"/>
      <c r="B101" s="79"/>
      <c r="C101" s="79"/>
      <c r="D101" s="79"/>
      <c r="E101" s="24"/>
      <c r="F101" s="3"/>
      <c r="G101" s="6"/>
      <c r="H101" s="3"/>
      <c r="I101" s="3"/>
      <c r="J101" s="16"/>
      <c r="K101" s="11"/>
      <c r="L101" s="11"/>
      <c r="M101" s="11"/>
      <c r="N101" s="11"/>
      <c r="O101" s="3"/>
      <c r="P101" s="3"/>
      <c r="Q101" s="3"/>
      <c r="R101" s="3"/>
      <c r="S101" s="14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spans="1:30" s="1" customFormat="1" x14ac:dyDescent="0.25">
      <c r="A102" s="80"/>
      <c r="B102" s="79"/>
      <c r="C102" s="79"/>
      <c r="D102" s="79"/>
      <c r="E102" s="24"/>
      <c r="F102" s="3"/>
      <c r="G102" s="6"/>
      <c r="H102" s="3"/>
      <c r="I102" s="3"/>
      <c r="J102" s="16"/>
      <c r="K102" s="11"/>
      <c r="L102" s="11"/>
      <c r="M102" s="11"/>
      <c r="N102" s="11"/>
      <c r="O102" s="3"/>
      <c r="P102" s="3"/>
      <c r="Q102" s="3"/>
      <c r="R102" s="3"/>
      <c r="S102" s="14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spans="1:30" s="1" customFormat="1" x14ac:dyDescent="0.25">
      <c r="A103" s="80"/>
      <c r="B103" s="79"/>
      <c r="C103" s="79"/>
      <c r="D103" s="79"/>
      <c r="E103" s="24"/>
      <c r="F103" s="3"/>
      <c r="G103" s="6"/>
      <c r="H103" s="3"/>
      <c r="I103" s="3"/>
      <c r="J103" s="16"/>
      <c r="K103" s="11"/>
      <c r="L103" s="11"/>
      <c r="M103" s="11"/>
      <c r="N103" s="11"/>
      <c r="O103" s="3"/>
      <c r="P103" s="3"/>
      <c r="Q103" s="3"/>
      <c r="R103" s="3"/>
      <c r="S103" s="14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spans="1:30" s="1" customFormat="1" x14ac:dyDescent="0.25">
      <c r="A104" s="80"/>
      <c r="B104" s="79"/>
      <c r="C104" s="79"/>
      <c r="D104" s="79"/>
      <c r="E104" s="24"/>
      <c r="F104" s="3"/>
      <c r="G104" s="6"/>
      <c r="H104" s="3"/>
      <c r="I104" s="3"/>
      <c r="J104" s="16"/>
      <c r="K104" s="11"/>
      <c r="L104" s="11"/>
      <c r="M104" s="11"/>
      <c r="N104" s="11"/>
      <c r="O104" s="3"/>
      <c r="P104" s="3"/>
      <c r="Q104" s="3"/>
      <c r="R104" s="3"/>
      <c r="S104" s="14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s="1" customFormat="1" x14ac:dyDescent="0.25">
      <c r="A105" s="80"/>
      <c r="B105" s="79"/>
      <c r="C105" s="79"/>
      <c r="D105" s="79"/>
      <c r="E105" s="24"/>
      <c r="F105" s="3"/>
      <c r="G105" s="6"/>
      <c r="H105" s="3"/>
      <c r="I105" s="3"/>
      <c r="J105" s="16"/>
      <c r="K105" s="11"/>
      <c r="L105" s="11"/>
      <c r="M105" s="11"/>
      <c r="N105" s="11"/>
      <c r="O105" s="3"/>
      <c r="P105" s="3"/>
      <c r="Q105" s="3"/>
      <c r="R105" s="3"/>
      <c r="S105" s="14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s="1" customFormat="1" x14ac:dyDescent="0.25">
      <c r="A106" s="80"/>
      <c r="B106" s="79"/>
      <c r="C106" s="79"/>
      <c r="D106" s="79"/>
      <c r="E106" s="24"/>
      <c r="F106" s="3"/>
      <c r="G106" s="6"/>
      <c r="H106" s="3"/>
      <c r="I106" s="3"/>
      <c r="J106" s="16"/>
      <c r="K106" s="11"/>
      <c r="L106" s="11"/>
      <c r="M106" s="11"/>
      <c r="N106" s="11"/>
      <c r="O106" s="3"/>
      <c r="P106" s="3"/>
      <c r="Q106" s="3"/>
      <c r="R106" s="3"/>
      <c r="S106" s="14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s="1" customFormat="1" x14ac:dyDescent="0.25">
      <c r="A107" s="80"/>
      <c r="B107" s="79"/>
      <c r="C107" s="79"/>
      <c r="D107" s="79"/>
      <c r="E107" s="24"/>
      <c r="F107" s="3"/>
      <c r="G107" s="6"/>
      <c r="H107" s="3"/>
      <c r="I107" s="3"/>
      <c r="J107" s="16"/>
      <c r="K107" s="11"/>
      <c r="L107" s="11"/>
      <c r="M107" s="11"/>
      <c r="N107" s="11"/>
      <c r="O107" s="3"/>
      <c r="P107" s="3"/>
      <c r="Q107" s="3"/>
      <c r="R107" s="3"/>
      <c r="S107" s="14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</row>
    <row r="108" spans="1:30" s="1" customFormat="1" x14ac:dyDescent="0.25">
      <c r="A108" s="80"/>
      <c r="B108" s="79"/>
      <c r="C108" s="79"/>
      <c r="D108" s="79"/>
      <c r="E108" s="24"/>
      <c r="F108" s="3"/>
      <c r="G108" s="6"/>
      <c r="H108" s="3"/>
      <c r="I108" s="3"/>
      <c r="J108" s="16"/>
      <c r="K108" s="11"/>
      <c r="L108" s="11"/>
      <c r="M108" s="11"/>
      <c r="N108" s="11"/>
      <c r="O108" s="3"/>
      <c r="P108" s="3"/>
      <c r="Q108" s="3"/>
      <c r="R108" s="3"/>
      <c r="S108" s="14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</row>
    <row r="109" spans="1:30" s="1" customFormat="1" x14ac:dyDescent="0.25">
      <c r="A109" s="80"/>
      <c r="B109" s="79"/>
      <c r="C109" s="79"/>
      <c r="D109" s="79"/>
      <c r="E109" s="24"/>
      <c r="F109" s="3"/>
      <c r="G109" s="6"/>
      <c r="H109" s="3"/>
      <c r="I109" s="3"/>
      <c r="J109" s="16"/>
      <c r="K109" s="11"/>
      <c r="L109" s="11"/>
      <c r="M109" s="11"/>
      <c r="N109" s="11"/>
      <c r="O109" s="3"/>
      <c r="P109" s="3"/>
      <c r="Q109" s="3"/>
      <c r="R109" s="3"/>
      <c r="S109" s="14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</row>
    <row r="110" spans="1:30" s="1" customFormat="1" x14ac:dyDescent="0.25">
      <c r="A110" s="80"/>
      <c r="B110" s="79"/>
      <c r="C110" s="79"/>
      <c r="D110" s="79"/>
      <c r="E110" s="24"/>
      <c r="F110" s="3"/>
      <c r="G110" s="6"/>
      <c r="H110" s="3"/>
      <c r="I110" s="3"/>
      <c r="J110" s="16"/>
      <c r="K110" s="11"/>
      <c r="L110" s="11"/>
      <c r="M110" s="11"/>
      <c r="N110" s="11"/>
      <c r="O110" s="3"/>
      <c r="P110" s="3"/>
      <c r="Q110" s="3"/>
      <c r="R110" s="3"/>
      <c r="S110" s="14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</row>
    <row r="111" spans="1:30" s="1" customFormat="1" x14ac:dyDescent="0.25">
      <c r="A111" s="80"/>
      <c r="B111" s="79"/>
      <c r="C111" s="79"/>
      <c r="D111" s="79"/>
      <c r="E111" s="24"/>
      <c r="F111" s="3"/>
      <c r="G111" s="6"/>
      <c r="H111" s="3"/>
      <c r="I111" s="3"/>
      <c r="J111" s="16"/>
      <c r="K111" s="11"/>
      <c r="L111" s="11"/>
      <c r="M111" s="11"/>
      <c r="N111" s="11"/>
      <c r="O111" s="3"/>
      <c r="P111" s="3"/>
      <c r="Q111" s="3"/>
      <c r="R111" s="3"/>
      <c r="S111" s="14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</row>
    <row r="112" spans="1:30" s="1" customFormat="1" x14ac:dyDescent="0.25">
      <c r="A112" s="80"/>
      <c r="B112" s="79"/>
      <c r="C112" s="79"/>
      <c r="D112" s="79"/>
      <c r="E112" s="24"/>
      <c r="F112" s="3"/>
      <c r="G112" s="6"/>
      <c r="H112" s="3"/>
      <c r="I112" s="3"/>
      <c r="J112" s="16"/>
      <c r="K112" s="11"/>
      <c r="L112" s="11"/>
      <c r="M112" s="11"/>
      <c r="N112" s="11"/>
      <c r="O112" s="3"/>
      <c r="P112" s="3"/>
      <c r="Q112" s="3"/>
      <c r="R112" s="3"/>
      <c r="S112" s="14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</row>
    <row r="113" spans="1:30" s="1" customFormat="1" x14ac:dyDescent="0.25">
      <c r="A113" s="80"/>
      <c r="B113" s="79"/>
      <c r="C113" s="79"/>
      <c r="D113" s="79"/>
      <c r="E113" s="24"/>
      <c r="F113" s="3"/>
      <c r="G113" s="6"/>
      <c r="H113" s="3"/>
      <c r="I113" s="3"/>
      <c r="J113" s="16"/>
      <c r="K113" s="11"/>
      <c r="L113" s="11"/>
      <c r="M113" s="11"/>
      <c r="N113" s="11"/>
      <c r="O113" s="3"/>
      <c r="P113" s="3"/>
      <c r="Q113" s="3"/>
      <c r="R113" s="3"/>
      <c r="S113" s="14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</row>
    <row r="114" spans="1:30" s="1" customFormat="1" x14ac:dyDescent="0.25">
      <c r="A114" s="80"/>
      <c r="B114" s="79"/>
      <c r="C114" s="79"/>
      <c r="D114" s="79"/>
      <c r="E114" s="24"/>
      <c r="F114" s="3"/>
      <c r="G114" s="6"/>
      <c r="H114" s="3"/>
      <c r="I114" s="3"/>
      <c r="J114" s="16"/>
      <c r="K114" s="11"/>
      <c r="L114" s="11"/>
      <c r="M114" s="11"/>
      <c r="N114" s="11"/>
      <c r="O114" s="3"/>
      <c r="P114" s="3"/>
      <c r="Q114" s="3"/>
      <c r="R114" s="3"/>
      <c r="S114" s="14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</row>
    <row r="115" spans="1:30" s="1" customFormat="1" x14ac:dyDescent="0.25">
      <c r="A115" s="80"/>
      <c r="B115" s="79"/>
      <c r="C115" s="79"/>
      <c r="D115" s="79"/>
      <c r="E115" s="24"/>
      <c r="F115" s="3"/>
      <c r="G115" s="6"/>
      <c r="H115" s="3"/>
      <c r="I115" s="3"/>
      <c r="J115" s="16"/>
      <c r="K115" s="11"/>
      <c r="L115" s="11"/>
      <c r="M115" s="11"/>
      <c r="N115" s="11"/>
      <c r="O115" s="3"/>
      <c r="P115" s="3"/>
      <c r="Q115" s="3"/>
      <c r="R115" s="3"/>
      <c r="S115" s="14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</row>
    <row r="116" spans="1:30" s="1" customFormat="1" x14ac:dyDescent="0.25">
      <c r="A116" s="80"/>
      <c r="B116" s="79"/>
      <c r="C116" s="79"/>
      <c r="D116" s="79"/>
      <c r="E116" s="24"/>
      <c r="F116" s="3"/>
      <c r="G116" s="6"/>
      <c r="H116" s="3"/>
      <c r="I116" s="3"/>
      <c r="J116" s="16"/>
      <c r="K116" s="11"/>
      <c r="L116" s="11"/>
      <c r="M116" s="11"/>
      <c r="N116" s="11"/>
      <c r="O116" s="3"/>
      <c r="P116" s="3"/>
      <c r="Q116" s="3"/>
      <c r="R116" s="3"/>
      <c r="S116" s="14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</row>
    <row r="117" spans="1:30" s="1" customFormat="1" x14ac:dyDescent="0.25">
      <c r="A117" s="80"/>
      <c r="B117" s="79"/>
      <c r="C117" s="79"/>
      <c r="D117" s="79"/>
      <c r="E117" s="24"/>
      <c r="F117" s="3"/>
      <c r="G117" s="6"/>
      <c r="H117" s="3"/>
      <c r="I117" s="3"/>
      <c r="J117" s="16"/>
      <c r="K117" s="11"/>
      <c r="L117" s="11"/>
      <c r="M117" s="11"/>
      <c r="N117" s="11"/>
      <c r="O117" s="3"/>
      <c r="P117" s="3"/>
      <c r="Q117" s="3"/>
      <c r="R117" s="3"/>
      <c r="S117" s="14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</row>
    <row r="118" spans="1:30" s="1" customFormat="1" x14ac:dyDescent="0.25">
      <c r="A118" s="80"/>
      <c r="B118" s="79"/>
      <c r="C118" s="79"/>
      <c r="D118" s="79"/>
      <c r="E118" s="24"/>
      <c r="F118" s="3"/>
      <c r="G118" s="6"/>
      <c r="H118" s="3"/>
      <c r="I118" s="3"/>
      <c r="J118" s="16"/>
      <c r="K118" s="11"/>
      <c r="L118" s="11"/>
      <c r="M118" s="11"/>
      <c r="N118" s="11"/>
      <c r="O118" s="3"/>
      <c r="P118" s="3"/>
      <c r="Q118" s="3"/>
      <c r="R118" s="3"/>
      <c r="S118" s="14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</row>
    <row r="119" spans="1:30" s="1" customFormat="1" x14ac:dyDescent="0.25">
      <c r="A119" s="80"/>
      <c r="B119" s="79"/>
      <c r="C119" s="79"/>
      <c r="D119" s="79"/>
      <c r="E119" s="24"/>
      <c r="F119" s="3"/>
      <c r="G119" s="6"/>
      <c r="H119" s="3"/>
      <c r="I119" s="3"/>
      <c r="J119" s="16"/>
      <c r="K119" s="11"/>
      <c r="L119" s="11"/>
      <c r="M119" s="11"/>
      <c r="N119" s="11"/>
      <c r="O119" s="3"/>
      <c r="P119" s="3"/>
      <c r="Q119" s="3"/>
      <c r="R119" s="3"/>
      <c r="S119" s="14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</row>
    <row r="120" spans="1:30" s="1" customFormat="1" x14ac:dyDescent="0.25">
      <c r="A120" s="80"/>
      <c r="B120" s="79"/>
      <c r="C120" s="79"/>
      <c r="D120" s="79"/>
      <c r="E120" s="24"/>
      <c r="F120" s="3"/>
      <c r="G120" s="6"/>
      <c r="H120" s="3"/>
      <c r="I120" s="3"/>
      <c r="J120" s="16"/>
      <c r="K120" s="11"/>
      <c r="L120" s="11"/>
      <c r="M120" s="11"/>
      <c r="N120" s="11"/>
      <c r="O120" s="3"/>
      <c r="P120" s="3"/>
      <c r="Q120" s="3"/>
      <c r="R120" s="3"/>
      <c r="S120" s="14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</row>
    <row r="121" spans="1:30" s="1" customFormat="1" x14ac:dyDescent="0.25">
      <c r="A121" s="80"/>
      <c r="B121" s="79"/>
      <c r="C121" s="79"/>
      <c r="D121" s="79"/>
      <c r="E121" s="24"/>
      <c r="F121" s="3"/>
      <c r="G121" s="6"/>
      <c r="H121" s="3"/>
      <c r="I121" s="3"/>
      <c r="J121" s="16"/>
      <c r="K121" s="11"/>
      <c r="L121" s="11"/>
      <c r="M121" s="11"/>
      <c r="N121" s="11"/>
      <c r="O121" s="3"/>
      <c r="P121" s="3"/>
      <c r="Q121" s="3"/>
      <c r="R121" s="3"/>
      <c r="S121" s="14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</row>
    <row r="122" spans="1:30" s="1" customFormat="1" x14ac:dyDescent="0.25">
      <c r="A122" s="80"/>
      <c r="B122" s="79"/>
      <c r="C122" s="79"/>
      <c r="D122" s="79"/>
      <c r="E122" s="24"/>
      <c r="F122" s="3"/>
      <c r="G122" s="6"/>
      <c r="H122" s="3"/>
      <c r="I122" s="3"/>
      <c r="J122" s="16"/>
      <c r="K122" s="11"/>
      <c r="L122" s="11"/>
      <c r="M122" s="11"/>
      <c r="N122" s="11"/>
      <c r="O122" s="3"/>
      <c r="P122" s="3"/>
      <c r="Q122" s="3"/>
      <c r="R122" s="3"/>
      <c r="S122" s="14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</row>
    <row r="123" spans="1:30" s="1" customFormat="1" x14ac:dyDescent="0.25">
      <c r="A123" s="80"/>
      <c r="B123" s="79"/>
      <c r="C123" s="79"/>
      <c r="D123" s="79"/>
      <c r="E123" s="24"/>
      <c r="F123" s="3"/>
      <c r="G123" s="6"/>
      <c r="H123" s="3"/>
      <c r="I123" s="3"/>
      <c r="J123" s="16"/>
      <c r="K123" s="11"/>
      <c r="L123" s="11"/>
      <c r="M123" s="11"/>
      <c r="N123" s="11"/>
      <c r="O123" s="3"/>
      <c r="P123" s="3"/>
      <c r="Q123" s="3"/>
      <c r="R123" s="3"/>
      <c r="S123" s="14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</row>
    <row r="124" spans="1:30" s="1" customFormat="1" x14ac:dyDescent="0.25">
      <c r="A124" s="80"/>
      <c r="B124" s="79"/>
      <c r="C124" s="79"/>
      <c r="D124" s="79"/>
      <c r="E124" s="24"/>
      <c r="F124" s="3"/>
      <c r="G124" s="6"/>
      <c r="H124" s="3"/>
      <c r="I124" s="3"/>
      <c r="J124" s="16"/>
      <c r="K124" s="11"/>
      <c r="L124" s="11"/>
      <c r="M124" s="11"/>
      <c r="N124" s="11"/>
      <c r="O124" s="3"/>
      <c r="P124" s="3"/>
      <c r="Q124" s="3"/>
      <c r="R124" s="3"/>
      <c r="S124" s="14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</row>
    <row r="125" spans="1:30" s="1" customFormat="1" x14ac:dyDescent="0.25">
      <c r="A125" s="80"/>
      <c r="B125" s="79"/>
      <c r="C125" s="79"/>
      <c r="D125" s="79"/>
      <c r="E125" s="24"/>
      <c r="F125" s="3"/>
      <c r="G125" s="6"/>
      <c r="H125" s="3"/>
      <c r="I125" s="3"/>
      <c r="J125" s="16"/>
      <c r="K125" s="11"/>
      <c r="L125" s="11"/>
      <c r="M125" s="11"/>
      <c r="N125" s="11"/>
      <c r="O125" s="3"/>
      <c r="P125" s="3"/>
      <c r="Q125" s="3"/>
      <c r="R125" s="3"/>
      <c r="S125" s="14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</row>
    <row r="126" spans="1:30" s="1" customFormat="1" x14ac:dyDescent="0.25">
      <c r="A126" s="80"/>
      <c r="B126" s="79"/>
      <c r="C126" s="79"/>
      <c r="D126" s="79"/>
      <c r="E126" s="24"/>
      <c r="F126" s="3"/>
      <c r="G126" s="6"/>
      <c r="H126" s="3"/>
      <c r="I126" s="3"/>
      <c r="J126" s="16"/>
      <c r="K126" s="11"/>
      <c r="L126" s="11"/>
      <c r="M126" s="11"/>
      <c r="N126" s="11"/>
      <c r="O126" s="3"/>
      <c r="P126" s="3"/>
      <c r="Q126" s="3"/>
      <c r="R126" s="3"/>
      <c r="S126" s="14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</row>
    <row r="127" spans="1:30" s="1" customFormat="1" x14ac:dyDescent="0.25">
      <c r="A127" s="80"/>
      <c r="B127" s="79"/>
      <c r="C127" s="79"/>
      <c r="D127" s="79"/>
      <c r="E127" s="24"/>
      <c r="F127" s="3"/>
      <c r="G127" s="6"/>
      <c r="H127" s="3"/>
      <c r="I127" s="3"/>
      <c r="J127" s="16"/>
      <c r="K127" s="11"/>
      <c r="L127" s="11"/>
      <c r="M127" s="11"/>
      <c r="N127" s="11"/>
      <c r="O127" s="3"/>
      <c r="P127" s="3"/>
      <c r="Q127" s="3"/>
      <c r="R127" s="3"/>
      <c r="S127" s="14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</row>
    <row r="128" spans="1:30" s="1" customFormat="1" x14ac:dyDescent="0.25">
      <c r="A128" s="80"/>
      <c r="B128" s="79"/>
      <c r="C128" s="79"/>
      <c r="D128" s="79"/>
      <c r="E128" s="24"/>
      <c r="F128" s="3"/>
      <c r="G128" s="6"/>
      <c r="H128" s="3"/>
      <c r="I128" s="3"/>
      <c r="J128" s="16"/>
      <c r="K128" s="11"/>
      <c r="L128" s="11"/>
      <c r="M128" s="11"/>
      <c r="N128" s="11"/>
      <c r="O128" s="3"/>
      <c r="P128" s="3"/>
      <c r="Q128" s="3"/>
      <c r="R128" s="3"/>
      <c r="S128" s="14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</row>
    <row r="129" spans="1:30" s="1" customFormat="1" x14ac:dyDescent="0.25">
      <c r="A129" s="80"/>
      <c r="B129" s="79"/>
      <c r="C129" s="79"/>
      <c r="D129" s="79"/>
      <c r="E129" s="24"/>
      <c r="F129" s="3"/>
      <c r="G129" s="6"/>
      <c r="H129" s="3"/>
      <c r="I129" s="3"/>
      <c r="J129" s="16"/>
      <c r="K129" s="11"/>
      <c r="L129" s="11"/>
      <c r="M129" s="11"/>
      <c r="N129" s="11"/>
      <c r="O129" s="3"/>
      <c r="P129" s="3"/>
      <c r="Q129" s="3"/>
      <c r="R129" s="3"/>
      <c r="S129" s="14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</row>
    <row r="130" spans="1:30" s="1" customFormat="1" x14ac:dyDescent="0.25">
      <c r="A130" s="80"/>
      <c r="B130" s="79"/>
      <c r="C130" s="79"/>
      <c r="D130" s="79"/>
      <c r="E130" s="24"/>
      <c r="F130" s="3"/>
      <c r="G130" s="6"/>
      <c r="H130" s="3"/>
      <c r="I130" s="3"/>
      <c r="J130" s="16"/>
      <c r="K130" s="11"/>
      <c r="L130" s="11"/>
      <c r="M130" s="11"/>
      <c r="N130" s="11"/>
      <c r="O130" s="3"/>
      <c r="P130" s="3"/>
      <c r="Q130" s="3"/>
      <c r="R130" s="3"/>
      <c r="S130" s="14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</row>
    <row r="131" spans="1:30" s="1" customFormat="1" x14ac:dyDescent="0.25">
      <c r="A131" s="80"/>
      <c r="B131" s="79"/>
      <c r="C131" s="79"/>
      <c r="D131" s="79"/>
      <c r="E131" s="24"/>
      <c r="F131" s="3"/>
      <c r="G131" s="6"/>
      <c r="H131" s="3"/>
      <c r="I131" s="3"/>
      <c r="J131" s="16"/>
      <c r="K131" s="11"/>
      <c r="L131" s="11"/>
      <c r="M131" s="11"/>
      <c r="N131" s="11"/>
      <c r="O131" s="3"/>
      <c r="P131" s="3"/>
      <c r="Q131" s="3"/>
      <c r="R131" s="3"/>
      <c r="S131" s="14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</row>
    <row r="132" spans="1:30" s="1" customFormat="1" x14ac:dyDescent="0.25">
      <c r="A132" s="80"/>
      <c r="B132" s="79"/>
      <c r="C132" s="79"/>
      <c r="D132" s="79"/>
      <c r="E132" s="24"/>
      <c r="F132" s="3"/>
      <c r="G132" s="6"/>
      <c r="H132" s="3"/>
      <c r="I132" s="3"/>
      <c r="J132" s="16"/>
      <c r="K132" s="11"/>
      <c r="L132" s="11"/>
      <c r="M132" s="11"/>
      <c r="N132" s="11"/>
      <c r="O132" s="3"/>
      <c r="P132" s="3"/>
      <c r="Q132" s="3"/>
      <c r="R132" s="3"/>
      <c r="S132" s="14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</row>
    <row r="133" spans="1:30" s="1" customFormat="1" x14ac:dyDescent="0.25">
      <c r="A133" s="80"/>
      <c r="B133" s="79"/>
      <c r="C133" s="79"/>
      <c r="D133" s="79"/>
      <c r="E133" s="24"/>
      <c r="F133" s="3"/>
      <c r="G133" s="6"/>
      <c r="H133" s="3"/>
      <c r="I133" s="3"/>
      <c r="J133" s="16"/>
      <c r="K133" s="11"/>
      <c r="L133" s="11"/>
      <c r="M133" s="11"/>
      <c r="N133" s="11"/>
      <c r="O133" s="3"/>
      <c r="P133" s="3"/>
      <c r="Q133" s="3"/>
      <c r="R133" s="3"/>
      <c r="S133" s="14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</row>
    <row r="134" spans="1:30" s="1" customFormat="1" x14ac:dyDescent="0.25">
      <c r="A134" s="80"/>
      <c r="B134" s="79"/>
      <c r="C134" s="79"/>
      <c r="D134" s="79"/>
      <c r="E134" s="24"/>
      <c r="F134" s="3"/>
      <c r="G134" s="6"/>
      <c r="H134" s="3"/>
      <c r="I134" s="3"/>
      <c r="J134" s="16"/>
      <c r="K134" s="11"/>
      <c r="L134" s="11"/>
      <c r="M134" s="11"/>
      <c r="N134" s="11"/>
      <c r="O134" s="3"/>
      <c r="P134" s="3"/>
      <c r="Q134" s="3"/>
      <c r="R134" s="3"/>
      <c r="S134" s="14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</row>
    <row r="135" spans="1:30" s="1" customFormat="1" x14ac:dyDescent="0.25">
      <c r="A135" s="80"/>
      <c r="B135" s="79"/>
      <c r="C135" s="79"/>
      <c r="D135" s="79"/>
      <c r="E135" s="24"/>
      <c r="F135" s="3"/>
      <c r="G135" s="6"/>
      <c r="H135" s="3"/>
      <c r="I135" s="3"/>
      <c r="J135" s="16"/>
      <c r="K135" s="11"/>
      <c r="L135" s="11"/>
      <c r="M135" s="11"/>
      <c r="N135" s="11"/>
      <c r="O135" s="3"/>
      <c r="P135" s="3"/>
      <c r="Q135" s="3"/>
      <c r="R135" s="3"/>
      <c r="S135" s="14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</row>
    <row r="136" spans="1:30" s="1" customFormat="1" x14ac:dyDescent="0.25">
      <c r="A136" s="80"/>
      <c r="B136" s="79"/>
      <c r="C136" s="79"/>
      <c r="D136" s="79"/>
      <c r="E136" s="24"/>
      <c r="F136" s="3"/>
      <c r="G136" s="6"/>
      <c r="H136" s="3"/>
      <c r="I136" s="3"/>
      <c r="J136" s="16"/>
      <c r="K136" s="11"/>
      <c r="L136" s="11"/>
      <c r="M136" s="11"/>
      <c r="N136" s="11"/>
      <c r="O136" s="3"/>
      <c r="P136" s="3"/>
      <c r="Q136" s="3"/>
      <c r="R136" s="3"/>
      <c r="S136" s="14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</row>
    <row r="137" spans="1:30" s="1" customFormat="1" x14ac:dyDescent="0.25">
      <c r="A137" s="80"/>
      <c r="B137" s="79"/>
      <c r="C137" s="79"/>
      <c r="D137" s="79"/>
      <c r="E137" s="24"/>
      <c r="F137" s="3"/>
      <c r="G137" s="6"/>
      <c r="H137" s="3"/>
      <c r="I137" s="3"/>
      <c r="J137" s="16"/>
      <c r="K137" s="11"/>
      <c r="L137" s="11"/>
      <c r="M137" s="11"/>
      <c r="N137" s="11"/>
      <c r="O137" s="3"/>
      <c r="P137" s="3"/>
      <c r="Q137" s="3"/>
      <c r="R137" s="3"/>
      <c r="S137" s="14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</row>
    <row r="138" spans="1:30" s="1" customFormat="1" x14ac:dyDescent="0.25">
      <c r="A138" s="80"/>
      <c r="B138" s="79"/>
      <c r="C138" s="79"/>
      <c r="D138" s="79"/>
      <c r="E138" s="24"/>
      <c r="F138" s="3"/>
      <c r="G138" s="6"/>
      <c r="H138" s="3"/>
      <c r="I138" s="3"/>
      <c r="J138" s="16"/>
      <c r="K138" s="11"/>
      <c r="L138" s="11"/>
      <c r="M138" s="11"/>
      <c r="N138" s="11"/>
      <c r="O138" s="3"/>
      <c r="P138" s="3"/>
      <c r="Q138" s="3"/>
      <c r="R138" s="3"/>
      <c r="S138" s="14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</row>
    <row r="139" spans="1:30" s="1" customFormat="1" x14ac:dyDescent="0.25">
      <c r="A139" s="80"/>
      <c r="B139" s="79"/>
      <c r="C139" s="79"/>
      <c r="D139" s="79"/>
      <c r="E139" s="24"/>
      <c r="F139" s="3"/>
      <c r="G139" s="6"/>
      <c r="H139" s="3"/>
      <c r="I139" s="3"/>
      <c r="J139" s="16"/>
      <c r="K139" s="11"/>
      <c r="L139" s="11"/>
      <c r="M139" s="11"/>
      <c r="N139" s="11"/>
      <c r="O139" s="3"/>
      <c r="P139" s="3"/>
      <c r="Q139" s="3"/>
      <c r="R139" s="3"/>
      <c r="S139" s="14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</row>
    <row r="140" spans="1:30" s="1" customFormat="1" x14ac:dyDescent="0.25">
      <c r="A140" s="80"/>
      <c r="B140" s="79"/>
      <c r="C140" s="79"/>
      <c r="D140" s="79"/>
      <c r="E140" s="24"/>
      <c r="F140" s="3"/>
      <c r="G140" s="6"/>
      <c r="H140" s="3"/>
      <c r="I140" s="3"/>
      <c r="J140" s="16"/>
      <c r="K140" s="11"/>
      <c r="L140" s="11"/>
      <c r="M140" s="11"/>
      <c r="N140" s="11"/>
      <c r="O140" s="3"/>
      <c r="P140" s="3"/>
      <c r="Q140" s="3"/>
      <c r="R140" s="3"/>
      <c r="S140" s="14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</row>
    <row r="141" spans="1:30" s="1" customFormat="1" x14ac:dyDescent="0.25">
      <c r="A141" s="80"/>
      <c r="B141" s="79"/>
      <c r="C141" s="79"/>
      <c r="D141" s="79"/>
      <c r="E141" s="24"/>
      <c r="F141" s="3"/>
      <c r="G141" s="6"/>
      <c r="H141" s="3"/>
      <c r="I141" s="3"/>
      <c r="J141" s="16"/>
      <c r="K141" s="11"/>
      <c r="L141" s="11"/>
      <c r="M141" s="11"/>
      <c r="N141" s="11"/>
      <c r="O141" s="3"/>
      <c r="P141" s="3"/>
      <c r="Q141" s="3"/>
      <c r="R141" s="3"/>
      <c r="S141" s="14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</row>
    <row r="142" spans="1:30" s="1" customFormat="1" x14ac:dyDescent="0.25">
      <c r="A142" s="80"/>
      <c r="B142" s="79"/>
      <c r="C142" s="79"/>
      <c r="D142" s="79"/>
      <c r="E142" s="24"/>
      <c r="F142" s="3"/>
      <c r="G142" s="6"/>
      <c r="H142" s="3"/>
      <c r="I142" s="3"/>
      <c r="J142" s="16"/>
      <c r="K142" s="11"/>
      <c r="L142" s="11"/>
      <c r="M142" s="11"/>
      <c r="N142" s="11"/>
      <c r="O142" s="3"/>
      <c r="P142" s="3"/>
      <c r="Q142" s="3"/>
      <c r="R142" s="3"/>
      <c r="S142" s="14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</row>
    <row r="143" spans="1:30" s="1" customFormat="1" x14ac:dyDescent="0.25">
      <c r="A143" s="80"/>
      <c r="B143" s="79"/>
      <c r="C143" s="79"/>
      <c r="D143" s="79"/>
      <c r="E143" s="24"/>
      <c r="F143" s="3"/>
      <c r="G143" s="6"/>
      <c r="H143" s="3"/>
      <c r="I143" s="3"/>
      <c r="J143" s="16"/>
      <c r="K143" s="11"/>
      <c r="L143" s="11"/>
      <c r="M143" s="11"/>
      <c r="N143" s="11"/>
      <c r="O143" s="3"/>
      <c r="P143" s="3"/>
      <c r="Q143" s="3"/>
      <c r="R143" s="3"/>
      <c r="S143" s="14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</row>
    <row r="144" spans="1:30" s="1" customFormat="1" x14ac:dyDescent="0.25">
      <c r="A144" s="80"/>
      <c r="B144" s="79"/>
      <c r="C144" s="79"/>
      <c r="D144" s="79"/>
      <c r="E144" s="24"/>
      <c r="F144" s="3"/>
      <c r="G144" s="6"/>
      <c r="H144" s="3"/>
      <c r="I144" s="3"/>
      <c r="J144" s="16"/>
      <c r="K144" s="11"/>
      <c r="L144" s="11"/>
      <c r="M144" s="11"/>
      <c r="N144" s="11"/>
      <c r="O144" s="3"/>
      <c r="P144" s="3"/>
      <c r="Q144" s="3"/>
      <c r="R144" s="3"/>
      <c r="S144" s="14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</row>
    <row r="145" spans="1:30" s="1" customFormat="1" x14ac:dyDescent="0.25">
      <c r="A145" s="80"/>
      <c r="B145" s="79"/>
      <c r="C145" s="79"/>
      <c r="D145" s="79"/>
      <c r="E145" s="24"/>
      <c r="F145" s="3"/>
      <c r="G145" s="6"/>
      <c r="H145" s="3"/>
      <c r="I145" s="3"/>
      <c r="J145" s="16"/>
      <c r="K145" s="11"/>
      <c r="L145" s="11"/>
      <c r="M145" s="11"/>
      <c r="N145" s="11"/>
      <c r="O145" s="3"/>
      <c r="P145" s="3"/>
      <c r="Q145" s="3"/>
      <c r="R145" s="3"/>
      <c r="S145" s="14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</row>
    <row r="146" spans="1:30" s="1" customFormat="1" x14ac:dyDescent="0.25">
      <c r="A146" s="80"/>
      <c r="B146" s="79"/>
      <c r="C146" s="79"/>
      <c r="D146" s="79"/>
      <c r="E146" s="24"/>
      <c r="F146" s="3"/>
      <c r="G146" s="6"/>
      <c r="H146" s="3"/>
      <c r="I146" s="3"/>
      <c r="J146" s="16"/>
      <c r="K146" s="11"/>
      <c r="L146" s="11"/>
      <c r="M146" s="11"/>
      <c r="N146" s="11"/>
      <c r="O146" s="3"/>
      <c r="P146" s="3"/>
      <c r="Q146" s="3"/>
      <c r="R146" s="3"/>
      <c r="S146" s="14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</row>
    <row r="147" spans="1:30" s="1" customFormat="1" x14ac:dyDescent="0.25">
      <c r="A147" s="80"/>
      <c r="B147" s="79"/>
      <c r="C147" s="79"/>
      <c r="D147" s="79"/>
      <c r="E147" s="24"/>
      <c r="F147" s="3"/>
      <c r="G147" s="6"/>
      <c r="H147" s="3"/>
      <c r="I147" s="3"/>
      <c r="J147" s="16"/>
      <c r="K147" s="11"/>
      <c r="L147" s="11"/>
      <c r="M147" s="11"/>
      <c r="N147" s="11"/>
      <c r="O147" s="3"/>
      <c r="P147" s="3"/>
      <c r="Q147" s="3"/>
      <c r="R147" s="3"/>
      <c r="S147" s="14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</row>
    <row r="148" spans="1:30" s="1" customFormat="1" x14ac:dyDescent="0.25">
      <c r="A148" s="80"/>
      <c r="B148" s="79"/>
      <c r="C148" s="79"/>
      <c r="D148" s="79"/>
      <c r="E148" s="24"/>
      <c r="F148" s="3"/>
      <c r="G148" s="6"/>
      <c r="H148" s="3"/>
      <c r="I148" s="3"/>
      <c r="J148" s="16"/>
      <c r="K148" s="11"/>
      <c r="L148" s="11"/>
      <c r="M148" s="11"/>
      <c r="N148" s="11"/>
      <c r="O148" s="3"/>
      <c r="P148" s="3"/>
      <c r="Q148" s="3"/>
      <c r="R148" s="3"/>
      <c r="S148" s="14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</row>
    <row r="149" spans="1:30" s="1" customFormat="1" x14ac:dyDescent="0.25">
      <c r="A149" s="80"/>
      <c r="B149" s="79"/>
      <c r="C149" s="79"/>
      <c r="D149" s="79"/>
      <c r="E149" s="24"/>
      <c r="F149" s="3"/>
      <c r="G149" s="6"/>
      <c r="H149" s="3"/>
      <c r="I149" s="3"/>
      <c r="J149" s="16"/>
      <c r="K149" s="11"/>
      <c r="L149" s="11"/>
      <c r="M149" s="11"/>
      <c r="N149" s="11"/>
      <c r="O149" s="3"/>
      <c r="P149" s="3"/>
      <c r="Q149" s="3"/>
      <c r="R149" s="3"/>
      <c r="S149" s="14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</row>
    <row r="150" spans="1:30" s="1" customFormat="1" x14ac:dyDescent="0.25">
      <c r="A150" s="80"/>
      <c r="B150" s="79"/>
      <c r="C150" s="79"/>
      <c r="D150" s="79"/>
      <c r="E150" s="24"/>
      <c r="F150" s="3"/>
      <c r="G150" s="6"/>
      <c r="H150" s="3"/>
      <c r="I150" s="3"/>
      <c r="J150" s="16"/>
      <c r="K150" s="11"/>
      <c r="L150" s="11"/>
      <c r="M150" s="11"/>
      <c r="N150" s="11"/>
      <c r="O150" s="3"/>
      <c r="P150" s="3"/>
      <c r="Q150" s="3"/>
      <c r="R150" s="3"/>
      <c r="S150" s="14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</row>
    <row r="151" spans="1:30" s="1" customFormat="1" x14ac:dyDescent="0.25">
      <c r="A151" s="80"/>
      <c r="B151" s="79"/>
      <c r="C151" s="79"/>
      <c r="D151" s="79"/>
      <c r="E151" s="24"/>
      <c r="F151" s="3"/>
      <c r="G151" s="6"/>
      <c r="H151" s="3"/>
      <c r="I151" s="3"/>
      <c r="J151" s="16"/>
      <c r="K151" s="11"/>
      <c r="L151" s="11"/>
      <c r="M151" s="11"/>
      <c r="N151" s="11"/>
      <c r="O151" s="3"/>
      <c r="P151" s="3"/>
      <c r="Q151" s="3"/>
      <c r="R151" s="3"/>
      <c r="S151" s="14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</row>
    <row r="152" spans="1:30" s="1" customFormat="1" x14ac:dyDescent="0.25">
      <c r="A152" s="80"/>
      <c r="B152" s="79"/>
      <c r="C152" s="79"/>
      <c r="D152" s="79"/>
      <c r="E152" s="24"/>
      <c r="F152" s="3"/>
      <c r="G152" s="6"/>
      <c r="H152" s="3"/>
      <c r="I152" s="3"/>
      <c r="J152" s="16"/>
      <c r="K152" s="11"/>
      <c r="L152" s="11"/>
      <c r="M152" s="11"/>
      <c r="N152" s="11"/>
      <c r="O152" s="3"/>
      <c r="P152" s="3"/>
      <c r="Q152" s="3"/>
      <c r="R152" s="3"/>
      <c r="S152" s="14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</row>
    <row r="153" spans="1:30" s="1" customFormat="1" x14ac:dyDescent="0.25">
      <c r="A153" s="80"/>
      <c r="B153" s="79"/>
      <c r="C153" s="79"/>
      <c r="D153" s="79"/>
      <c r="E153" s="24"/>
      <c r="F153" s="3"/>
      <c r="G153" s="6"/>
      <c r="H153" s="3"/>
      <c r="I153" s="3"/>
      <c r="J153" s="16"/>
      <c r="K153" s="11"/>
      <c r="L153" s="11"/>
      <c r="M153" s="11"/>
      <c r="N153" s="11"/>
      <c r="O153" s="3"/>
      <c r="P153" s="3"/>
      <c r="Q153" s="3"/>
      <c r="R153" s="3"/>
      <c r="S153" s="14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</row>
    <row r="154" spans="1:30" s="1" customFormat="1" x14ac:dyDescent="0.25">
      <c r="A154" s="80"/>
      <c r="B154" s="79"/>
      <c r="C154" s="79"/>
      <c r="D154" s="79"/>
      <c r="E154" s="24"/>
      <c r="F154" s="3"/>
      <c r="G154" s="6"/>
      <c r="H154" s="3"/>
      <c r="I154" s="3"/>
      <c r="J154" s="16"/>
      <c r="K154" s="11"/>
      <c r="L154" s="11"/>
      <c r="M154" s="11"/>
      <c r="N154" s="11"/>
      <c r="O154" s="3"/>
      <c r="P154" s="3"/>
      <c r="Q154" s="3"/>
      <c r="R154" s="3"/>
      <c r="S154" s="14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</row>
    <row r="155" spans="1:30" s="1" customFormat="1" x14ac:dyDescent="0.25">
      <c r="A155" s="80"/>
      <c r="B155" s="79"/>
      <c r="C155" s="79"/>
      <c r="D155" s="79"/>
      <c r="E155" s="24"/>
      <c r="F155" s="3"/>
      <c r="G155" s="6"/>
      <c r="H155" s="3"/>
      <c r="I155" s="3"/>
      <c r="J155" s="16"/>
      <c r="K155" s="11"/>
      <c r="L155" s="11"/>
      <c r="M155" s="11"/>
      <c r="N155" s="11"/>
      <c r="O155" s="3"/>
      <c r="P155" s="3"/>
      <c r="Q155" s="3"/>
      <c r="R155" s="3"/>
      <c r="S155" s="14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</row>
    <row r="156" spans="1:30" s="1" customFormat="1" x14ac:dyDescent="0.25">
      <c r="A156" s="80"/>
      <c r="B156" s="79"/>
      <c r="C156" s="79"/>
      <c r="D156" s="79"/>
      <c r="E156" s="24"/>
      <c r="F156" s="3"/>
      <c r="G156" s="6"/>
      <c r="H156" s="3"/>
      <c r="I156" s="3"/>
      <c r="J156" s="16"/>
      <c r="K156" s="11"/>
      <c r="L156" s="11"/>
      <c r="M156" s="11"/>
      <c r="N156" s="11"/>
      <c r="O156" s="3"/>
      <c r="P156" s="3"/>
      <c r="Q156" s="3"/>
      <c r="R156" s="3"/>
      <c r="S156" s="14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</row>
    <row r="157" spans="1:30" s="1" customFormat="1" x14ac:dyDescent="0.25">
      <c r="A157" s="80"/>
      <c r="B157" s="79"/>
      <c r="C157" s="79"/>
      <c r="D157" s="79"/>
      <c r="E157" s="24"/>
      <c r="F157" s="3"/>
      <c r="G157" s="6"/>
      <c r="H157" s="3"/>
      <c r="I157" s="3"/>
      <c r="J157" s="16"/>
      <c r="K157" s="11"/>
      <c r="L157" s="11"/>
      <c r="M157" s="11"/>
      <c r="N157" s="11"/>
      <c r="O157" s="3"/>
      <c r="P157" s="3"/>
      <c r="Q157" s="3"/>
      <c r="R157" s="3"/>
      <c r="S157" s="14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</row>
    <row r="158" spans="1:30" s="1" customFormat="1" x14ac:dyDescent="0.25">
      <c r="A158" s="80"/>
      <c r="B158" s="79"/>
      <c r="C158" s="79"/>
      <c r="D158" s="79"/>
      <c r="E158" s="24"/>
      <c r="F158" s="3"/>
      <c r="G158" s="6"/>
      <c r="H158" s="3"/>
      <c r="I158" s="3"/>
      <c r="J158" s="16"/>
      <c r="K158" s="11"/>
      <c r="L158" s="11"/>
      <c r="M158" s="11"/>
      <c r="N158" s="11"/>
      <c r="O158" s="3"/>
      <c r="P158" s="3"/>
      <c r="Q158" s="3"/>
      <c r="R158" s="3"/>
      <c r="S158" s="14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</row>
    <row r="159" spans="1:30" s="1" customFormat="1" x14ac:dyDescent="0.25">
      <c r="A159" s="80"/>
      <c r="B159" s="79"/>
      <c r="C159" s="79"/>
      <c r="D159" s="79"/>
      <c r="E159" s="24"/>
      <c r="F159" s="3"/>
      <c r="G159" s="6"/>
      <c r="H159" s="3"/>
      <c r="I159" s="3"/>
      <c r="J159" s="16"/>
      <c r="K159" s="11"/>
      <c r="L159" s="11"/>
      <c r="M159" s="11"/>
      <c r="N159" s="11"/>
      <c r="O159" s="3"/>
      <c r="P159" s="3"/>
      <c r="Q159" s="3"/>
      <c r="R159" s="3"/>
      <c r="S159" s="14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</row>
    <row r="160" spans="1:30" s="1" customFormat="1" x14ac:dyDescent="0.25">
      <c r="A160" s="80"/>
      <c r="B160" s="79"/>
      <c r="C160" s="79"/>
      <c r="D160" s="79"/>
      <c r="E160" s="24"/>
      <c r="F160" s="3"/>
      <c r="G160" s="6"/>
      <c r="H160" s="3"/>
      <c r="I160" s="3"/>
      <c r="J160" s="16"/>
      <c r="K160" s="11"/>
      <c r="L160" s="11"/>
      <c r="M160" s="11"/>
      <c r="N160" s="11"/>
      <c r="O160" s="3"/>
      <c r="P160" s="3"/>
      <c r="Q160" s="3"/>
      <c r="R160" s="3"/>
      <c r="S160" s="14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</row>
    <row r="161" spans="1:30" s="1" customFormat="1" x14ac:dyDescent="0.25">
      <c r="A161" s="80"/>
      <c r="B161" s="79"/>
      <c r="C161" s="79"/>
      <c r="D161" s="79"/>
      <c r="E161" s="24"/>
      <c r="F161" s="3"/>
      <c r="G161" s="6"/>
      <c r="H161" s="3"/>
      <c r="I161" s="3"/>
      <c r="J161" s="16"/>
      <c r="K161" s="11"/>
      <c r="L161" s="11"/>
      <c r="M161" s="11"/>
      <c r="N161" s="11"/>
      <c r="O161" s="3"/>
      <c r="P161" s="3"/>
      <c r="Q161" s="3"/>
      <c r="R161" s="3"/>
      <c r="S161" s="14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</row>
    <row r="162" spans="1:30" s="1" customFormat="1" x14ac:dyDescent="0.25">
      <c r="A162" s="80"/>
      <c r="B162" s="79"/>
      <c r="C162" s="79"/>
      <c r="D162" s="79"/>
      <c r="E162" s="24"/>
      <c r="F162" s="3"/>
      <c r="G162" s="6"/>
      <c r="H162" s="3"/>
      <c r="I162" s="3"/>
      <c r="J162" s="16"/>
      <c r="K162" s="11"/>
      <c r="L162" s="11"/>
      <c r="M162" s="11"/>
      <c r="N162" s="11"/>
      <c r="O162" s="3"/>
      <c r="P162" s="3"/>
      <c r="Q162" s="3"/>
      <c r="R162" s="3"/>
      <c r="S162" s="14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</row>
    <row r="163" spans="1:30" s="1" customFormat="1" x14ac:dyDescent="0.25">
      <c r="A163" s="80"/>
      <c r="B163" s="79"/>
      <c r="C163" s="79"/>
      <c r="D163" s="79"/>
      <c r="E163" s="24"/>
      <c r="F163" s="3"/>
      <c r="G163" s="6"/>
      <c r="H163" s="3"/>
      <c r="I163" s="3"/>
      <c r="J163" s="16"/>
      <c r="K163" s="11"/>
      <c r="L163" s="11"/>
      <c r="M163" s="11"/>
      <c r="N163" s="11"/>
      <c r="O163" s="3"/>
      <c r="P163" s="3"/>
      <c r="Q163" s="3"/>
      <c r="R163" s="3"/>
      <c r="S163" s="14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</row>
    <row r="164" spans="1:30" s="1" customFormat="1" x14ac:dyDescent="0.25">
      <c r="A164" s="80"/>
      <c r="B164" s="79"/>
      <c r="C164" s="79"/>
      <c r="D164" s="79"/>
      <c r="E164" s="24"/>
      <c r="F164" s="3"/>
      <c r="G164" s="6"/>
      <c r="H164" s="3"/>
      <c r="I164" s="3"/>
      <c r="J164" s="16"/>
      <c r="K164" s="11"/>
      <c r="L164" s="11"/>
      <c r="M164" s="11"/>
      <c r="N164" s="11"/>
      <c r="O164" s="3"/>
      <c r="P164" s="3"/>
      <c r="Q164" s="3"/>
      <c r="R164" s="3"/>
      <c r="S164" s="14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</row>
    <row r="165" spans="1:30" s="1" customFormat="1" x14ac:dyDescent="0.25">
      <c r="A165" s="80"/>
      <c r="B165" s="79"/>
      <c r="C165" s="79"/>
      <c r="D165" s="79"/>
      <c r="E165" s="24"/>
      <c r="F165" s="3"/>
      <c r="G165" s="6"/>
      <c r="H165" s="3"/>
      <c r="I165" s="3"/>
      <c r="J165" s="16"/>
      <c r="K165" s="11"/>
      <c r="L165" s="11"/>
      <c r="M165" s="11"/>
      <c r="N165" s="11"/>
      <c r="O165" s="3"/>
      <c r="P165" s="3"/>
      <c r="Q165" s="3"/>
      <c r="R165" s="3"/>
      <c r="S165" s="14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</row>
    <row r="166" spans="1:30" s="1" customFormat="1" x14ac:dyDescent="0.25">
      <c r="A166" s="80"/>
      <c r="B166" s="79"/>
      <c r="C166" s="79"/>
      <c r="D166" s="79"/>
      <c r="E166" s="24"/>
      <c r="F166" s="3"/>
      <c r="G166" s="6"/>
      <c r="H166" s="3"/>
      <c r="I166" s="3"/>
      <c r="J166" s="16"/>
      <c r="K166" s="11"/>
      <c r="L166" s="11"/>
      <c r="M166" s="11"/>
      <c r="N166" s="11"/>
      <c r="O166" s="3"/>
      <c r="P166" s="3"/>
      <c r="Q166" s="3"/>
      <c r="R166" s="3"/>
      <c r="S166" s="14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 spans="1:30" s="1" customFormat="1" x14ac:dyDescent="0.25">
      <c r="A167" s="80"/>
      <c r="B167" s="79"/>
      <c r="C167" s="79"/>
      <c r="D167" s="79"/>
      <c r="E167" s="24"/>
      <c r="F167" s="3"/>
      <c r="G167" s="6"/>
      <c r="H167" s="3"/>
      <c r="I167" s="3"/>
      <c r="J167" s="16"/>
      <c r="K167" s="11"/>
      <c r="L167" s="11"/>
      <c r="M167" s="11"/>
      <c r="N167" s="11"/>
      <c r="O167" s="3"/>
      <c r="P167" s="3"/>
      <c r="Q167" s="3"/>
      <c r="R167" s="3"/>
      <c r="S167" s="14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  <row r="168" spans="1:30" s="1" customFormat="1" x14ac:dyDescent="0.25">
      <c r="A168" s="80"/>
      <c r="B168" s="79"/>
      <c r="C168" s="79"/>
      <c r="D168" s="79"/>
      <c r="E168" s="24"/>
      <c r="F168" s="3"/>
      <c r="G168" s="6"/>
      <c r="H168" s="3"/>
      <c r="I168" s="3"/>
      <c r="J168" s="16"/>
      <c r="K168" s="11"/>
      <c r="L168" s="11"/>
      <c r="M168" s="11"/>
      <c r="N168" s="11"/>
      <c r="O168" s="3"/>
      <c r="P168" s="3"/>
      <c r="Q168" s="3"/>
      <c r="R168" s="3"/>
      <c r="S168" s="14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</row>
    <row r="169" spans="1:30" s="1" customFormat="1" x14ac:dyDescent="0.25">
      <c r="A169" s="80"/>
      <c r="B169" s="79"/>
      <c r="C169" s="79"/>
      <c r="D169" s="79"/>
      <c r="E169" s="24"/>
      <c r="F169" s="3"/>
      <c r="G169" s="6"/>
      <c r="H169" s="3"/>
      <c r="I169" s="3"/>
      <c r="J169" s="16"/>
      <c r="K169" s="11"/>
      <c r="L169" s="11"/>
      <c r="M169" s="11"/>
      <c r="N169" s="11"/>
      <c r="O169" s="3"/>
      <c r="P169" s="3"/>
      <c r="Q169" s="3"/>
      <c r="R169" s="3"/>
      <c r="S169" s="14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</row>
    <row r="170" spans="1:30" s="1" customFormat="1" x14ac:dyDescent="0.25">
      <c r="A170" s="80"/>
      <c r="B170" s="79"/>
      <c r="C170" s="79"/>
      <c r="D170" s="79"/>
      <c r="E170" s="24"/>
      <c r="F170" s="3"/>
      <c r="G170" s="6"/>
      <c r="H170" s="3"/>
      <c r="I170" s="3"/>
      <c r="J170" s="16"/>
      <c r="K170" s="11"/>
      <c r="L170" s="11"/>
      <c r="M170" s="11"/>
      <c r="N170" s="11"/>
      <c r="O170" s="3"/>
      <c r="P170" s="3"/>
      <c r="Q170" s="3"/>
      <c r="R170" s="3"/>
      <c r="S170" s="14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</row>
    <row r="171" spans="1:30" s="1" customFormat="1" x14ac:dyDescent="0.25">
      <c r="A171" s="80"/>
      <c r="B171" s="79"/>
      <c r="C171" s="79"/>
      <c r="D171" s="79"/>
      <c r="E171" s="24"/>
      <c r="F171" s="3"/>
      <c r="G171" s="6"/>
      <c r="H171" s="3"/>
      <c r="I171" s="3"/>
      <c r="J171" s="16"/>
      <c r="K171" s="11"/>
      <c r="L171" s="11"/>
      <c r="M171" s="11"/>
      <c r="N171" s="11"/>
      <c r="O171" s="3"/>
      <c r="P171" s="3"/>
      <c r="Q171" s="3"/>
      <c r="R171" s="3"/>
      <c r="S171" s="14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</row>
    <row r="172" spans="1:30" s="1" customFormat="1" x14ac:dyDescent="0.25">
      <c r="A172" s="80"/>
      <c r="B172" s="79"/>
      <c r="C172" s="79"/>
      <c r="D172" s="79"/>
      <c r="E172" s="24"/>
      <c r="F172" s="3"/>
      <c r="G172" s="6"/>
      <c r="H172" s="3"/>
      <c r="I172" s="3"/>
      <c r="J172" s="16"/>
      <c r="K172" s="11"/>
      <c r="L172" s="11"/>
      <c r="M172" s="11"/>
      <c r="N172" s="11"/>
      <c r="O172" s="3"/>
      <c r="P172" s="3"/>
      <c r="Q172" s="3"/>
      <c r="R172" s="3"/>
      <c r="S172" s="14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</row>
    <row r="173" spans="1:30" s="1" customFormat="1" x14ac:dyDescent="0.25">
      <c r="A173" s="80"/>
      <c r="B173" s="79"/>
      <c r="C173" s="79"/>
      <c r="D173" s="79"/>
      <c r="E173" s="24"/>
      <c r="F173" s="3"/>
      <c r="G173" s="6"/>
      <c r="H173" s="3"/>
      <c r="I173" s="3"/>
      <c r="J173" s="16"/>
      <c r="K173" s="11"/>
      <c r="L173" s="11"/>
      <c r="M173" s="11"/>
      <c r="N173" s="11"/>
      <c r="O173" s="3"/>
      <c r="P173" s="3"/>
      <c r="Q173" s="3"/>
      <c r="R173" s="3"/>
      <c r="S173" s="14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</row>
    <row r="174" spans="1:30" s="1" customFormat="1" x14ac:dyDescent="0.25">
      <c r="A174" s="80"/>
      <c r="B174" s="79"/>
      <c r="C174" s="79"/>
      <c r="D174" s="79"/>
      <c r="E174" s="24"/>
      <c r="F174" s="3"/>
      <c r="G174" s="6"/>
      <c r="H174" s="3"/>
      <c r="I174" s="3"/>
      <c r="J174" s="16"/>
      <c r="K174" s="11"/>
      <c r="L174" s="11"/>
      <c r="M174" s="11"/>
      <c r="N174" s="11"/>
      <c r="O174" s="3"/>
      <c r="P174" s="3"/>
      <c r="Q174" s="3"/>
      <c r="R174" s="3"/>
      <c r="S174" s="14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</row>
    <row r="175" spans="1:30" s="1" customFormat="1" x14ac:dyDescent="0.25">
      <c r="A175" s="80"/>
      <c r="B175" s="79"/>
      <c r="C175" s="79"/>
      <c r="D175" s="79"/>
      <c r="E175" s="24"/>
      <c r="F175" s="3"/>
      <c r="G175" s="6"/>
      <c r="H175" s="3"/>
      <c r="I175" s="3"/>
      <c r="J175" s="16"/>
      <c r="K175" s="11"/>
      <c r="L175" s="11"/>
      <c r="M175" s="11"/>
      <c r="N175" s="11"/>
      <c r="O175" s="3"/>
      <c r="P175" s="3"/>
      <c r="Q175" s="3"/>
      <c r="R175" s="3"/>
      <c r="S175" s="14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</row>
    <row r="176" spans="1:30" s="1" customFormat="1" x14ac:dyDescent="0.25">
      <c r="A176" s="80"/>
      <c r="B176" s="79"/>
      <c r="C176" s="79"/>
      <c r="D176" s="79"/>
      <c r="E176" s="24"/>
      <c r="F176" s="3"/>
      <c r="G176" s="6"/>
      <c r="H176" s="3"/>
      <c r="I176" s="3"/>
      <c r="J176" s="16"/>
      <c r="K176" s="11"/>
      <c r="L176" s="11"/>
      <c r="M176" s="11"/>
      <c r="N176" s="11"/>
      <c r="O176" s="3"/>
      <c r="P176" s="3"/>
      <c r="Q176" s="3"/>
      <c r="R176" s="3"/>
      <c r="S176" s="14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</row>
    <row r="177" spans="1:30" s="1" customFormat="1" x14ac:dyDescent="0.25">
      <c r="A177" s="80"/>
      <c r="B177" s="79"/>
      <c r="C177" s="79"/>
      <c r="D177" s="79"/>
      <c r="E177" s="24"/>
      <c r="F177" s="3"/>
      <c r="G177" s="6"/>
      <c r="H177" s="3"/>
      <c r="I177" s="3"/>
      <c r="J177" s="16"/>
      <c r="K177" s="11"/>
      <c r="L177" s="11"/>
      <c r="M177" s="11"/>
      <c r="N177" s="11"/>
      <c r="O177" s="3"/>
      <c r="P177" s="3"/>
      <c r="Q177" s="3"/>
      <c r="R177" s="3"/>
      <c r="S177" s="14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</row>
    <row r="178" spans="1:30" s="1" customFormat="1" x14ac:dyDescent="0.25">
      <c r="A178" s="80"/>
      <c r="B178" s="79"/>
      <c r="C178" s="79"/>
      <c r="D178" s="79"/>
      <c r="E178" s="24"/>
      <c r="F178" s="3"/>
      <c r="G178" s="6"/>
      <c r="H178" s="3"/>
      <c r="I178" s="3"/>
      <c r="J178" s="16"/>
      <c r="K178" s="11"/>
      <c r="L178" s="11"/>
      <c r="M178" s="11"/>
      <c r="N178" s="11"/>
      <c r="O178" s="3"/>
      <c r="P178" s="3"/>
      <c r="Q178" s="3"/>
      <c r="R178" s="3"/>
      <c r="S178" s="14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</row>
    <row r="179" spans="1:30" s="1" customFormat="1" x14ac:dyDescent="0.25">
      <c r="A179" s="80"/>
      <c r="B179" s="79"/>
      <c r="C179" s="79"/>
      <c r="D179" s="79"/>
      <c r="E179" s="24"/>
      <c r="F179" s="3"/>
      <c r="G179" s="6"/>
      <c r="H179" s="3"/>
      <c r="I179" s="3"/>
      <c r="J179" s="16"/>
      <c r="K179" s="11"/>
      <c r="L179" s="11"/>
      <c r="M179" s="11"/>
      <c r="N179" s="11"/>
      <c r="O179" s="3"/>
      <c r="P179" s="3"/>
      <c r="Q179" s="3"/>
      <c r="R179" s="3"/>
      <c r="S179" s="14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</row>
    <row r="180" spans="1:30" s="1" customFormat="1" x14ac:dyDescent="0.25">
      <c r="A180" s="80"/>
      <c r="B180" s="79"/>
      <c r="C180" s="79"/>
      <c r="D180" s="79"/>
      <c r="E180" s="24"/>
      <c r="F180" s="3"/>
      <c r="G180" s="6"/>
      <c r="H180" s="3"/>
      <c r="I180" s="3"/>
      <c r="J180" s="16"/>
      <c r="K180" s="11"/>
      <c r="L180" s="11"/>
      <c r="M180" s="11"/>
      <c r="N180" s="11"/>
      <c r="O180" s="3"/>
      <c r="P180" s="3"/>
      <c r="Q180" s="3"/>
      <c r="R180" s="3"/>
      <c r="S180" s="14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</row>
    <row r="181" spans="1:30" s="1" customFormat="1" x14ac:dyDescent="0.25">
      <c r="A181" s="80"/>
      <c r="B181" s="79"/>
      <c r="C181" s="79"/>
      <c r="D181" s="79"/>
      <c r="E181" s="24"/>
      <c r="F181" s="3"/>
      <c r="G181" s="6"/>
      <c r="H181" s="3"/>
      <c r="I181" s="3"/>
      <c r="J181" s="16"/>
      <c r="K181" s="11"/>
      <c r="L181" s="11"/>
      <c r="M181" s="11"/>
      <c r="N181" s="11"/>
      <c r="O181" s="3"/>
      <c r="P181" s="3"/>
      <c r="Q181" s="3"/>
      <c r="R181" s="3"/>
      <c r="S181" s="14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</row>
    <row r="182" spans="1:30" s="1" customFormat="1" x14ac:dyDescent="0.25">
      <c r="A182" s="80"/>
      <c r="B182" s="79"/>
      <c r="C182" s="79"/>
      <c r="D182" s="79"/>
      <c r="E182" s="24"/>
      <c r="F182" s="3"/>
      <c r="G182" s="6"/>
      <c r="H182" s="3"/>
      <c r="I182" s="3"/>
      <c r="J182" s="16"/>
      <c r="K182" s="11"/>
      <c r="L182" s="11"/>
      <c r="M182" s="11"/>
      <c r="N182" s="11"/>
      <c r="O182" s="3"/>
      <c r="P182" s="3"/>
      <c r="Q182" s="3"/>
      <c r="R182" s="3"/>
      <c r="S182" s="14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</row>
    <row r="183" spans="1:30" s="1" customFormat="1" x14ac:dyDescent="0.25">
      <c r="A183" s="80"/>
      <c r="B183" s="79"/>
      <c r="C183" s="79"/>
      <c r="D183" s="79"/>
      <c r="E183" s="24"/>
      <c r="F183" s="3"/>
      <c r="G183" s="6"/>
      <c r="H183" s="3"/>
      <c r="I183" s="3"/>
      <c r="J183" s="16"/>
      <c r="K183" s="11"/>
      <c r="L183" s="11"/>
      <c r="M183" s="11"/>
      <c r="N183" s="11"/>
      <c r="O183" s="3"/>
      <c r="P183" s="3"/>
      <c r="Q183" s="3"/>
      <c r="R183" s="3"/>
      <c r="S183" s="14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</row>
    <row r="184" spans="1:30" s="1" customFormat="1" x14ac:dyDescent="0.25">
      <c r="A184" s="80"/>
      <c r="B184" s="79"/>
      <c r="C184" s="79"/>
      <c r="D184" s="79"/>
      <c r="E184" s="24"/>
      <c r="F184" s="3"/>
      <c r="G184" s="6"/>
      <c r="H184" s="3"/>
      <c r="I184" s="3"/>
      <c r="J184" s="16"/>
      <c r="K184" s="11"/>
      <c r="L184" s="11"/>
      <c r="M184" s="11"/>
      <c r="N184" s="11"/>
      <c r="O184" s="3"/>
      <c r="P184" s="3"/>
      <c r="Q184" s="3"/>
      <c r="R184" s="3"/>
      <c r="S184" s="14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</row>
    <row r="185" spans="1:30" s="1" customFormat="1" x14ac:dyDescent="0.25">
      <c r="A185" s="80"/>
      <c r="B185" s="79"/>
      <c r="C185" s="79"/>
      <c r="D185" s="79"/>
      <c r="E185" s="24"/>
      <c r="F185" s="3"/>
      <c r="G185" s="6"/>
      <c r="H185" s="3"/>
      <c r="I185" s="3"/>
      <c r="J185" s="16"/>
      <c r="K185" s="11"/>
      <c r="L185" s="11"/>
      <c r="M185" s="11"/>
      <c r="N185" s="11"/>
      <c r="O185" s="3"/>
      <c r="P185" s="3"/>
      <c r="Q185" s="3"/>
      <c r="R185" s="3"/>
      <c r="S185" s="14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</row>
  </sheetData>
  <mergeCells count="68">
    <mergeCell ref="C1:AD3"/>
    <mergeCell ref="A51:B51"/>
    <mergeCell ref="A50:B50"/>
    <mergeCell ref="A1:B3"/>
    <mergeCell ref="A4:A6"/>
    <mergeCell ref="B4:B6"/>
    <mergeCell ref="C4:C6"/>
    <mergeCell ref="D4:D6"/>
    <mergeCell ref="E4:E6"/>
    <mergeCell ref="R5:R6"/>
    <mergeCell ref="S5:S6"/>
    <mergeCell ref="AA4:AD4"/>
    <mergeCell ref="AA5:AA6"/>
    <mergeCell ref="AB5:AB6"/>
    <mergeCell ref="L5:L6"/>
    <mergeCell ref="A43:A46"/>
    <mergeCell ref="D16:D20"/>
    <mergeCell ref="D22:D26"/>
    <mergeCell ref="D27:D32"/>
    <mergeCell ref="B34:B39"/>
    <mergeCell ref="D13:D14"/>
    <mergeCell ref="P4:S4"/>
    <mergeCell ref="F4:G4"/>
    <mergeCell ref="F5:F6"/>
    <mergeCell ref="G5:G6"/>
    <mergeCell ref="P5:P6"/>
    <mergeCell ref="Q5:Q6"/>
    <mergeCell ref="M4:O4"/>
    <mergeCell ref="M5:M6"/>
    <mergeCell ref="N5:N6"/>
    <mergeCell ref="T4:Z4"/>
    <mergeCell ref="T5:T6"/>
    <mergeCell ref="U5:U6"/>
    <mergeCell ref="V5:V6"/>
    <mergeCell ref="Z5:Z6"/>
    <mergeCell ref="W5:Y5"/>
    <mergeCell ref="AC5:AC6"/>
    <mergeCell ref="AD5:AD6"/>
    <mergeCell ref="B41:B42"/>
    <mergeCell ref="C41:C42"/>
    <mergeCell ref="K16:K20"/>
    <mergeCell ref="L16:L20"/>
    <mergeCell ref="L22:L26"/>
    <mergeCell ref="L27:L32"/>
    <mergeCell ref="J22:J26"/>
    <mergeCell ref="J27:J32"/>
    <mergeCell ref="K27:K32"/>
    <mergeCell ref="K22:K26"/>
    <mergeCell ref="C34:C39"/>
    <mergeCell ref="D34:D36"/>
    <mergeCell ref="D38:D39"/>
    <mergeCell ref="J16:J20"/>
    <mergeCell ref="A52:B52"/>
    <mergeCell ref="O5:O6"/>
    <mergeCell ref="H4:H6"/>
    <mergeCell ref="I4:I6"/>
    <mergeCell ref="J4:L4"/>
    <mergeCell ref="J5:J6"/>
    <mergeCell ref="K5:K6"/>
    <mergeCell ref="A7:A42"/>
    <mergeCell ref="B43:B46"/>
    <mergeCell ref="C43:C46"/>
    <mergeCell ref="D43:D46"/>
    <mergeCell ref="B7:B14"/>
    <mergeCell ref="C7:C15"/>
    <mergeCell ref="D7:D11"/>
    <mergeCell ref="B16:B33"/>
    <mergeCell ref="C16:C33"/>
  </mergeCells>
  <conditionalFormatting sqref="S7:S11 AD7:AD11 AD24 S24 S26:S28 AD26:AD28 AD30:AD36 S30:S36 S46 AD46 S38:S44 AD38:AD44 AD18:AD22 S18:S22 AD14:AD16 S14:S16">
    <cfRule type="containsText" dxfId="87" priority="116" stopIfTrue="1" operator="containsText" text="INTOLERABLE">
      <formula>NOT(ISERROR(SEARCH("INTOLERABLE",S7)))</formula>
    </cfRule>
    <cfRule type="containsText" dxfId="86" priority="117" stopIfTrue="1" operator="containsText" text="TOLERABLE">
      <formula>NOT(ISERROR(SEARCH("TOLERABLE",S7)))</formula>
    </cfRule>
    <cfRule type="containsText" dxfId="85" priority="118" stopIfTrue="1" operator="containsText" text="MODERADO">
      <formula>NOT(ISERROR(SEARCH("MODERADO",S7)))</formula>
    </cfRule>
    <cfRule type="containsText" dxfId="84" priority="119" stopIfTrue="1" operator="containsText" text="IMPORTANTE">
      <formula>NOT(ISERROR(SEARCH("IMPORTANTE",S7)))</formula>
    </cfRule>
    <cfRule type="containsText" dxfId="83" priority="120" stopIfTrue="1" operator="containsText" text="TRIVAL">
      <formula>NOT(ISERROR(SEARCH("TRIVAL",S7)))</formula>
    </cfRule>
  </conditionalFormatting>
  <conditionalFormatting sqref="R7:S11 AC7:AD11 AC24:AD24 R24:S24 R26:S28 AC26:AD28 AC30:AD36 R30:S36 R46:S46 AC46:AD46 R38:S44 AC38:AD44 AC18:AD22 R18:S22 AC14:AD16 R14:S16">
    <cfRule type="containsText" dxfId="82" priority="114" stopIfTrue="1" operator="containsText" text="MEDIO">
      <formula>NOT(ISERROR(SEARCH("MEDIO",R7)))</formula>
    </cfRule>
    <cfRule type="containsText" dxfId="81" priority="115" stopIfTrue="1" operator="containsText" text="BAJO">
      <formula>NOT(ISERROR(SEARCH("BAJO",R7)))</formula>
    </cfRule>
  </conditionalFormatting>
  <conditionalFormatting sqref="S7:S11 AD7:AD11 AD24 S24 S26:S28 AD26:AD28 AD30:AD36 S30:S36 S46 AD46 S38:S44 AD38:AD44 AD18:AD22 S18:S22 AD14:AD16 S14:S16">
    <cfRule type="containsText" dxfId="80" priority="113" stopIfTrue="1" operator="containsText" text="BAJO">
      <formula>NOT(ISERROR(SEARCH("BAJO",S7)))</formula>
    </cfRule>
  </conditionalFormatting>
  <conditionalFormatting sqref="S29 AD29">
    <cfRule type="containsText" dxfId="79" priority="92" stopIfTrue="1" operator="containsText" text="INTOLERABLE">
      <formula>NOT(ISERROR(SEARCH("INTOLERABLE",S29)))</formula>
    </cfRule>
    <cfRule type="containsText" dxfId="78" priority="93" stopIfTrue="1" operator="containsText" text="TOLERABLE">
      <formula>NOT(ISERROR(SEARCH("TOLERABLE",S29)))</formula>
    </cfRule>
    <cfRule type="containsText" dxfId="77" priority="94" stopIfTrue="1" operator="containsText" text="MODERADO">
      <formula>NOT(ISERROR(SEARCH("MODERADO",S29)))</formula>
    </cfRule>
    <cfRule type="containsText" dxfId="76" priority="95" stopIfTrue="1" operator="containsText" text="IMPORTANTE">
      <formula>NOT(ISERROR(SEARCH("IMPORTANTE",S29)))</formula>
    </cfRule>
    <cfRule type="containsText" dxfId="75" priority="96" stopIfTrue="1" operator="containsText" text="TRIVAL">
      <formula>NOT(ISERROR(SEARCH("TRIVAL",S29)))</formula>
    </cfRule>
  </conditionalFormatting>
  <conditionalFormatting sqref="R29:S29 AC29:AD29">
    <cfRule type="containsText" dxfId="74" priority="90" stopIfTrue="1" operator="containsText" text="MEDIO">
      <formula>NOT(ISERROR(SEARCH("MEDIO",R29)))</formula>
    </cfRule>
    <cfRule type="containsText" dxfId="73" priority="91" stopIfTrue="1" operator="containsText" text="BAJO">
      <formula>NOT(ISERROR(SEARCH("BAJO",R29)))</formula>
    </cfRule>
  </conditionalFormatting>
  <conditionalFormatting sqref="S29 AD29">
    <cfRule type="containsText" dxfId="72" priority="89" stopIfTrue="1" operator="containsText" text="BAJO">
      <formula>NOT(ISERROR(SEARCH("BAJO",S29)))</formula>
    </cfRule>
  </conditionalFormatting>
  <conditionalFormatting sqref="AD23 S23">
    <cfRule type="containsText" dxfId="71" priority="84" stopIfTrue="1" operator="containsText" text="INTOLERABLE">
      <formula>NOT(ISERROR(SEARCH("INTOLERABLE",S23)))</formula>
    </cfRule>
    <cfRule type="containsText" dxfId="70" priority="85" stopIfTrue="1" operator="containsText" text="TOLERABLE">
      <formula>NOT(ISERROR(SEARCH("TOLERABLE",S23)))</formula>
    </cfRule>
    <cfRule type="containsText" dxfId="69" priority="86" stopIfTrue="1" operator="containsText" text="MODERADO">
      <formula>NOT(ISERROR(SEARCH("MODERADO",S23)))</formula>
    </cfRule>
    <cfRule type="containsText" dxfId="68" priority="87" stopIfTrue="1" operator="containsText" text="IMPORTANTE">
      <formula>NOT(ISERROR(SEARCH("IMPORTANTE",S23)))</formula>
    </cfRule>
    <cfRule type="containsText" dxfId="67" priority="88" stopIfTrue="1" operator="containsText" text="TRIVAL">
      <formula>NOT(ISERROR(SEARCH("TRIVAL",S23)))</formula>
    </cfRule>
  </conditionalFormatting>
  <conditionalFormatting sqref="AC23:AD23 R23:S23">
    <cfRule type="containsText" dxfId="66" priority="82" stopIfTrue="1" operator="containsText" text="MEDIO">
      <formula>NOT(ISERROR(SEARCH("MEDIO",R23)))</formula>
    </cfRule>
    <cfRule type="containsText" dxfId="65" priority="83" stopIfTrue="1" operator="containsText" text="BAJO">
      <formula>NOT(ISERROR(SEARCH("BAJO",R23)))</formula>
    </cfRule>
  </conditionalFormatting>
  <conditionalFormatting sqref="AD23 S23">
    <cfRule type="containsText" dxfId="64" priority="81" stopIfTrue="1" operator="containsText" text="BAJO">
      <formula>NOT(ISERROR(SEARCH("BAJO",S23)))</formula>
    </cfRule>
  </conditionalFormatting>
  <conditionalFormatting sqref="S25 AD25">
    <cfRule type="containsText" dxfId="63" priority="60" stopIfTrue="1" operator="containsText" text="INTOLERABLE">
      <formula>NOT(ISERROR(SEARCH("INTOLERABLE",S25)))</formula>
    </cfRule>
    <cfRule type="containsText" dxfId="62" priority="61" stopIfTrue="1" operator="containsText" text="TOLERABLE">
      <formula>NOT(ISERROR(SEARCH("TOLERABLE",S25)))</formula>
    </cfRule>
    <cfRule type="containsText" dxfId="61" priority="62" stopIfTrue="1" operator="containsText" text="MODERADO">
      <formula>NOT(ISERROR(SEARCH("MODERADO",S25)))</formula>
    </cfRule>
    <cfRule type="containsText" dxfId="60" priority="63" stopIfTrue="1" operator="containsText" text="IMPORTANTE">
      <formula>NOT(ISERROR(SEARCH("IMPORTANTE",S25)))</formula>
    </cfRule>
    <cfRule type="containsText" dxfId="59" priority="64" stopIfTrue="1" operator="containsText" text="TRIVAL">
      <formula>NOT(ISERROR(SEARCH("TRIVAL",S25)))</formula>
    </cfRule>
  </conditionalFormatting>
  <conditionalFormatting sqref="R25:S25 AC25:AD25">
    <cfRule type="containsText" dxfId="58" priority="58" stopIfTrue="1" operator="containsText" text="MEDIO">
      <formula>NOT(ISERROR(SEARCH("MEDIO",R25)))</formula>
    </cfRule>
    <cfRule type="containsText" dxfId="57" priority="59" stopIfTrue="1" operator="containsText" text="BAJO">
      <formula>NOT(ISERROR(SEARCH("BAJO",R25)))</formula>
    </cfRule>
  </conditionalFormatting>
  <conditionalFormatting sqref="S25 AD25">
    <cfRule type="containsText" dxfId="56" priority="57" stopIfTrue="1" operator="containsText" text="BAJO">
      <formula>NOT(ISERROR(SEARCH("BAJO",S25)))</formula>
    </cfRule>
  </conditionalFormatting>
  <conditionalFormatting sqref="S45 AD45">
    <cfRule type="containsText" dxfId="55" priority="52" stopIfTrue="1" operator="containsText" text="INTOLERABLE">
      <formula>NOT(ISERROR(SEARCH("INTOLERABLE",S45)))</formula>
    </cfRule>
    <cfRule type="containsText" dxfId="54" priority="53" stopIfTrue="1" operator="containsText" text="TOLERABLE">
      <formula>NOT(ISERROR(SEARCH("TOLERABLE",S45)))</formula>
    </cfRule>
    <cfRule type="containsText" dxfId="53" priority="54" stopIfTrue="1" operator="containsText" text="MODERADO">
      <formula>NOT(ISERROR(SEARCH("MODERADO",S45)))</formula>
    </cfRule>
    <cfRule type="containsText" dxfId="52" priority="55" stopIfTrue="1" operator="containsText" text="IMPORTANTE">
      <formula>NOT(ISERROR(SEARCH("IMPORTANTE",S45)))</formula>
    </cfRule>
    <cfRule type="containsText" dxfId="51" priority="56" stopIfTrue="1" operator="containsText" text="TRIVAL">
      <formula>NOT(ISERROR(SEARCH("TRIVAL",S45)))</formula>
    </cfRule>
  </conditionalFormatting>
  <conditionalFormatting sqref="R45:S45 AC45:AD45">
    <cfRule type="containsText" dxfId="50" priority="50" stopIfTrue="1" operator="containsText" text="MEDIO">
      <formula>NOT(ISERROR(SEARCH("MEDIO",R45)))</formula>
    </cfRule>
    <cfRule type="containsText" dxfId="49" priority="51" stopIfTrue="1" operator="containsText" text="BAJO">
      <formula>NOT(ISERROR(SEARCH("BAJO",R45)))</formula>
    </cfRule>
  </conditionalFormatting>
  <conditionalFormatting sqref="S45 AD45">
    <cfRule type="containsText" dxfId="48" priority="49" stopIfTrue="1" operator="containsText" text="BAJO">
      <formula>NOT(ISERROR(SEARCH("BAJO",S45)))</formula>
    </cfRule>
  </conditionalFormatting>
  <conditionalFormatting sqref="AD37">
    <cfRule type="containsText" dxfId="47" priority="44" stopIfTrue="1" operator="containsText" text="INTOLERABLE">
      <formula>NOT(ISERROR(SEARCH("INTOLERABLE",AD37)))</formula>
    </cfRule>
    <cfRule type="containsText" dxfId="46" priority="45" stopIfTrue="1" operator="containsText" text="TOLERABLE">
      <formula>NOT(ISERROR(SEARCH("TOLERABLE",AD37)))</formula>
    </cfRule>
    <cfRule type="containsText" dxfId="45" priority="46" stopIfTrue="1" operator="containsText" text="MODERADO">
      <formula>NOT(ISERROR(SEARCH("MODERADO",AD37)))</formula>
    </cfRule>
    <cfRule type="containsText" dxfId="44" priority="47" stopIfTrue="1" operator="containsText" text="IMPORTANTE">
      <formula>NOT(ISERROR(SEARCH("IMPORTANTE",AD37)))</formula>
    </cfRule>
    <cfRule type="containsText" dxfId="43" priority="48" stopIfTrue="1" operator="containsText" text="TRIVAL">
      <formula>NOT(ISERROR(SEARCH("TRIVAL",AD37)))</formula>
    </cfRule>
  </conditionalFormatting>
  <conditionalFormatting sqref="AC37:AD37">
    <cfRule type="containsText" dxfId="42" priority="42" stopIfTrue="1" operator="containsText" text="MEDIO">
      <formula>NOT(ISERROR(SEARCH("MEDIO",AC37)))</formula>
    </cfRule>
    <cfRule type="containsText" dxfId="41" priority="43" stopIfTrue="1" operator="containsText" text="BAJO">
      <formula>NOT(ISERROR(SEARCH("BAJO",AC37)))</formula>
    </cfRule>
  </conditionalFormatting>
  <conditionalFormatting sqref="AD37">
    <cfRule type="containsText" dxfId="40" priority="41" stopIfTrue="1" operator="containsText" text="BAJO">
      <formula>NOT(ISERROR(SEARCH("BAJO",AD37)))</formula>
    </cfRule>
  </conditionalFormatting>
  <conditionalFormatting sqref="AD17">
    <cfRule type="containsText" dxfId="39" priority="36" stopIfTrue="1" operator="containsText" text="INTOLERABLE">
      <formula>NOT(ISERROR(SEARCH("INTOLERABLE",AD17)))</formula>
    </cfRule>
    <cfRule type="containsText" dxfId="38" priority="37" stopIfTrue="1" operator="containsText" text="TOLERABLE">
      <formula>NOT(ISERROR(SEARCH("TOLERABLE",AD17)))</formula>
    </cfRule>
    <cfRule type="containsText" dxfId="37" priority="38" stopIfTrue="1" operator="containsText" text="MODERADO">
      <formula>NOT(ISERROR(SEARCH("MODERADO",AD17)))</formula>
    </cfRule>
    <cfRule type="containsText" dxfId="36" priority="39" stopIfTrue="1" operator="containsText" text="IMPORTANTE">
      <formula>NOT(ISERROR(SEARCH("IMPORTANTE",AD17)))</formula>
    </cfRule>
    <cfRule type="containsText" dxfId="35" priority="40" stopIfTrue="1" operator="containsText" text="TRIVAL">
      <formula>NOT(ISERROR(SEARCH("TRIVAL",AD17)))</formula>
    </cfRule>
  </conditionalFormatting>
  <conditionalFormatting sqref="AD17">
    <cfRule type="containsText" dxfId="34" priority="34" stopIfTrue="1" operator="containsText" text="MEDIO">
      <formula>NOT(ISERROR(SEARCH("MEDIO",AD17)))</formula>
    </cfRule>
    <cfRule type="containsText" dxfId="33" priority="35" stopIfTrue="1" operator="containsText" text="BAJO">
      <formula>NOT(ISERROR(SEARCH("BAJO",AD17)))</formula>
    </cfRule>
  </conditionalFormatting>
  <conditionalFormatting sqref="AD17">
    <cfRule type="containsText" dxfId="32" priority="33" stopIfTrue="1" operator="containsText" text="BAJO">
      <formula>NOT(ISERROR(SEARCH("BAJO",AD17)))</formula>
    </cfRule>
  </conditionalFormatting>
  <conditionalFormatting sqref="S13 AD13">
    <cfRule type="containsText" dxfId="31" priority="28" stopIfTrue="1" operator="containsText" text="INTOLERABLE">
      <formula>NOT(ISERROR(SEARCH("INTOLERABLE",S13)))</formula>
    </cfRule>
    <cfRule type="containsText" dxfId="30" priority="29" stopIfTrue="1" operator="containsText" text="TOLERABLE">
      <formula>NOT(ISERROR(SEARCH("TOLERABLE",S13)))</formula>
    </cfRule>
    <cfRule type="containsText" dxfId="29" priority="30" stopIfTrue="1" operator="containsText" text="MODERADO">
      <formula>NOT(ISERROR(SEARCH("MODERADO",S13)))</formula>
    </cfRule>
    <cfRule type="containsText" dxfId="28" priority="31" stopIfTrue="1" operator="containsText" text="IMPORTANTE">
      <formula>NOT(ISERROR(SEARCH("IMPORTANTE",S13)))</formula>
    </cfRule>
    <cfRule type="containsText" dxfId="27" priority="32" stopIfTrue="1" operator="containsText" text="TRIVAL">
      <formula>NOT(ISERROR(SEARCH("TRIVAL",S13)))</formula>
    </cfRule>
  </conditionalFormatting>
  <conditionalFormatting sqref="R13:S13 AC13:AD13">
    <cfRule type="containsText" dxfId="26" priority="26" stopIfTrue="1" operator="containsText" text="MEDIO">
      <formula>NOT(ISERROR(SEARCH("MEDIO",R13)))</formula>
    </cfRule>
    <cfRule type="containsText" dxfId="25" priority="27" stopIfTrue="1" operator="containsText" text="BAJO">
      <formula>NOT(ISERROR(SEARCH("BAJO",R13)))</formula>
    </cfRule>
  </conditionalFormatting>
  <conditionalFormatting sqref="S13 AD13">
    <cfRule type="containsText" dxfId="24" priority="25" stopIfTrue="1" operator="containsText" text="BAJO">
      <formula>NOT(ISERROR(SEARCH("BAJO",S13)))</formula>
    </cfRule>
  </conditionalFormatting>
  <conditionalFormatting sqref="AD12 S12">
    <cfRule type="containsText" dxfId="23" priority="20" stopIfTrue="1" operator="containsText" text="INTOLERABLE">
      <formula>NOT(ISERROR(SEARCH("INTOLERABLE",S12)))</formula>
    </cfRule>
    <cfRule type="containsText" dxfId="22" priority="21" stopIfTrue="1" operator="containsText" text="TOLERABLE">
      <formula>NOT(ISERROR(SEARCH("TOLERABLE",S12)))</formula>
    </cfRule>
    <cfRule type="containsText" dxfId="21" priority="22" stopIfTrue="1" operator="containsText" text="MODERADO">
      <formula>NOT(ISERROR(SEARCH("MODERADO",S12)))</formula>
    </cfRule>
    <cfRule type="containsText" dxfId="20" priority="23" stopIfTrue="1" operator="containsText" text="IMPORTANTE">
      <formula>NOT(ISERROR(SEARCH("IMPORTANTE",S12)))</formula>
    </cfRule>
    <cfRule type="containsText" dxfId="19" priority="24" stopIfTrue="1" operator="containsText" text="TRIVAL">
      <formula>NOT(ISERROR(SEARCH("TRIVAL",S12)))</formula>
    </cfRule>
  </conditionalFormatting>
  <conditionalFormatting sqref="AC12:AD12 R12:S12">
    <cfRule type="containsText" dxfId="18" priority="18" stopIfTrue="1" operator="containsText" text="MEDIO">
      <formula>NOT(ISERROR(SEARCH("MEDIO",R12)))</formula>
    </cfRule>
    <cfRule type="containsText" dxfId="17" priority="19" stopIfTrue="1" operator="containsText" text="BAJO">
      <formula>NOT(ISERROR(SEARCH("BAJO",R12)))</formula>
    </cfRule>
  </conditionalFormatting>
  <conditionalFormatting sqref="AD12 S12">
    <cfRule type="containsText" dxfId="16" priority="17" stopIfTrue="1" operator="containsText" text="BAJO">
      <formula>NOT(ISERROR(SEARCH("BAJO",S12)))</formula>
    </cfRule>
  </conditionalFormatting>
  <conditionalFormatting sqref="S17">
    <cfRule type="containsText" dxfId="15" priority="12" stopIfTrue="1" operator="containsText" text="INTOLERABLE">
      <formula>NOT(ISERROR(SEARCH("INTOLERABLE",S17)))</formula>
    </cfRule>
    <cfRule type="containsText" dxfId="14" priority="13" stopIfTrue="1" operator="containsText" text="TOLERABLE">
      <formula>NOT(ISERROR(SEARCH("TOLERABLE",S17)))</formula>
    </cfRule>
    <cfRule type="containsText" dxfId="13" priority="14" stopIfTrue="1" operator="containsText" text="MODERADO">
      <formula>NOT(ISERROR(SEARCH("MODERADO",S17)))</formula>
    </cfRule>
    <cfRule type="containsText" dxfId="12" priority="15" stopIfTrue="1" operator="containsText" text="IMPORTANTE">
      <formula>NOT(ISERROR(SEARCH("IMPORTANTE",S17)))</formula>
    </cfRule>
    <cfRule type="containsText" dxfId="11" priority="16" stopIfTrue="1" operator="containsText" text="TRIVAL">
      <formula>NOT(ISERROR(SEARCH("TRIVAL",S17)))</formula>
    </cfRule>
  </conditionalFormatting>
  <conditionalFormatting sqref="AC17 R17:S17">
    <cfRule type="containsText" dxfId="10" priority="10" stopIfTrue="1" operator="containsText" text="MEDIO">
      <formula>NOT(ISERROR(SEARCH("MEDIO",R17)))</formula>
    </cfRule>
    <cfRule type="containsText" dxfId="9" priority="11" stopIfTrue="1" operator="containsText" text="BAJO">
      <formula>NOT(ISERROR(SEARCH("BAJO",R17)))</formula>
    </cfRule>
  </conditionalFormatting>
  <conditionalFormatting sqref="S17">
    <cfRule type="containsText" dxfId="8" priority="9" stopIfTrue="1" operator="containsText" text="BAJO">
      <formula>NOT(ISERROR(SEARCH("BAJO",S17)))</formula>
    </cfRule>
  </conditionalFormatting>
  <conditionalFormatting sqref="R37">
    <cfRule type="containsText" dxfId="7" priority="4" stopIfTrue="1" operator="containsText" text="INTOLERABLE">
      <formula>NOT(ISERROR(SEARCH("INTOLERABLE",R37)))</formula>
    </cfRule>
    <cfRule type="containsText" dxfId="6" priority="5" stopIfTrue="1" operator="containsText" text="TOLERABLE">
      <formula>NOT(ISERROR(SEARCH("TOLERABLE",R37)))</formula>
    </cfRule>
    <cfRule type="containsText" dxfId="5" priority="6" stopIfTrue="1" operator="containsText" text="MODERADO">
      <formula>NOT(ISERROR(SEARCH("MODERADO",R37)))</formula>
    </cfRule>
    <cfRule type="containsText" dxfId="4" priority="7" stopIfTrue="1" operator="containsText" text="IMPORTANTE">
      <formula>NOT(ISERROR(SEARCH("IMPORTANTE",R37)))</formula>
    </cfRule>
    <cfRule type="containsText" dxfId="3" priority="8" stopIfTrue="1" operator="containsText" text="TRIVAL">
      <formula>NOT(ISERROR(SEARCH("TRIVAL",R37)))</formula>
    </cfRule>
  </conditionalFormatting>
  <conditionalFormatting sqref="AB37 Q37:R37">
    <cfRule type="containsText" dxfId="2" priority="2" stopIfTrue="1" operator="containsText" text="MEDIO">
      <formula>NOT(ISERROR(SEARCH("MEDIO",Q37)))</formula>
    </cfRule>
    <cfRule type="containsText" dxfId="1" priority="3" stopIfTrue="1" operator="containsText" text="BAJO">
      <formula>NOT(ISERROR(SEARCH("BAJO",Q37)))</formula>
    </cfRule>
  </conditionalFormatting>
  <conditionalFormatting sqref="R37">
    <cfRule type="containsText" dxfId="0" priority="1" stopIfTrue="1" operator="containsText" text="BAJO">
      <formula>NOT(ISERROR(SEARCH("BAJO",R37)))</formula>
    </cfRule>
  </conditionalFormatting>
  <pageMargins left="0.82677165354330717" right="0.23622047244094491" top="0.74803149606299213" bottom="0.74803149606299213" header="0.31496062992125984" footer="0.31496062992125984"/>
  <pageSetup scale="23" orientation="landscape" r:id="rId1"/>
  <rowBreaks count="2" manualBreakCount="2">
    <brk id="15" max="29" man="1"/>
    <brk id="32" max="2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3"/>
  <sheetViews>
    <sheetView tabSelected="1" workbookViewId="0">
      <selection activeCell="A15" sqref="A15"/>
    </sheetView>
  </sheetViews>
  <sheetFormatPr baseColWidth="10" defaultRowHeight="15" x14ac:dyDescent="0.2"/>
  <cols>
    <col min="1" max="2" width="42.83203125" style="36" customWidth="1"/>
  </cols>
  <sheetData>
    <row r="1" spans="1:2" ht="16" thickBot="1" x14ac:dyDescent="0.25">
      <c r="A1" s="25" t="s">
        <v>162</v>
      </c>
      <c r="B1" s="26" t="s">
        <v>163</v>
      </c>
    </row>
    <row r="2" spans="1:2" x14ac:dyDescent="0.2">
      <c r="A2" s="27" t="s">
        <v>164</v>
      </c>
      <c r="B2" s="28" t="s">
        <v>172</v>
      </c>
    </row>
    <row r="3" spans="1:2" x14ac:dyDescent="0.2">
      <c r="A3" s="27" t="s">
        <v>165</v>
      </c>
      <c r="B3" s="28" t="s">
        <v>173</v>
      </c>
    </row>
    <row r="4" spans="1:2" x14ac:dyDescent="0.2">
      <c r="A4" s="27" t="s">
        <v>166</v>
      </c>
      <c r="B4" s="28" t="s">
        <v>174</v>
      </c>
    </row>
    <row r="5" spans="1:2" x14ac:dyDescent="0.2">
      <c r="A5" s="27" t="s">
        <v>167</v>
      </c>
      <c r="B5" s="28" t="s">
        <v>175</v>
      </c>
    </row>
    <row r="6" spans="1:2" x14ac:dyDescent="0.2">
      <c r="A6" s="27" t="s">
        <v>168</v>
      </c>
      <c r="B6" s="28" t="s">
        <v>176</v>
      </c>
    </row>
    <row r="7" spans="1:2" ht="30" x14ac:dyDescent="0.2">
      <c r="A7" s="27" t="s">
        <v>169</v>
      </c>
      <c r="B7" s="28" t="s">
        <v>177</v>
      </c>
    </row>
    <row r="8" spans="1:2" ht="30" x14ac:dyDescent="0.2">
      <c r="A8" s="27" t="s">
        <v>170</v>
      </c>
      <c r="B8" s="28" t="s">
        <v>178</v>
      </c>
    </row>
    <row r="9" spans="1:2" ht="16" thickBot="1" x14ac:dyDescent="0.25">
      <c r="A9" s="29" t="s">
        <v>171</v>
      </c>
      <c r="B9" s="30"/>
    </row>
    <row r="10" spans="1:2" ht="16" thickBot="1" x14ac:dyDescent="0.25">
      <c r="A10" s="31" t="s">
        <v>179</v>
      </c>
      <c r="B10" s="32" t="s">
        <v>180</v>
      </c>
    </row>
    <row r="11" spans="1:2" ht="60" x14ac:dyDescent="0.2">
      <c r="A11" s="27" t="s">
        <v>181</v>
      </c>
      <c r="B11" s="28" t="s">
        <v>186</v>
      </c>
    </row>
    <row r="12" spans="1:2" ht="45" x14ac:dyDescent="0.2">
      <c r="A12" s="27" t="s">
        <v>182</v>
      </c>
      <c r="B12" s="28" t="s">
        <v>187</v>
      </c>
    </row>
    <row r="13" spans="1:2" ht="45" x14ac:dyDescent="0.2">
      <c r="A13" s="27" t="s">
        <v>183</v>
      </c>
      <c r="B13" s="28" t="s">
        <v>188</v>
      </c>
    </row>
    <row r="14" spans="1:2" ht="75" x14ac:dyDescent="0.2">
      <c r="A14" s="27" t="s">
        <v>137</v>
      </c>
      <c r="B14" s="28" t="s">
        <v>189</v>
      </c>
    </row>
    <row r="15" spans="1:2" ht="30" x14ac:dyDescent="0.2">
      <c r="A15" s="27" t="s">
        <v>184</v>
      </c>
      <c r="B15" s="28" t="s">
        <v>190</v>
      </c>
    </row>
    <row r="16" spans="1:2" ht="16" thickBot="1" x14ac:dyDescent="0.25">
      <c r="A16" s="29" t="s">
        <v>185</v>
      </c>
      <c r="B16" s="30"/>
    </row>
    <row r="17" spans="1:2" ht="16" thickBot="1" x14ac:dyDescent="0.25">
      <c r="A17" s="31" t="s">
        <v>191</v>
      </c>
      <c r="B17" s="32" t="s">
        <v>192</v>
      </c>
    </row>
    <row r="18" spans="1:2" ht="45" x14ac:dyDescent="0.2">
      <c r="A18" s="27" t="s">
        <v>161</v>
      </c>
      <c r="B18" s="28" t="s">
        <v>196</v>
      </c>
    </row>
    <row r="19" spans="1:2" x14ac:dyDescent="0.2">
      <c r="A19" s="27" t="s">
        <v>193</v>
      </c>
      <c r="B19" s="28" t="s">
        <v>197</v>
      </c>
    </row>
    <row r="20" spans="1:2" ht="60" x14ac:dyDescent="0.2">
      <c r="A20" s="27" t="s">
        <v>194</v>
      </c>
      <c r="B20" s="28" t="s">
        <v>198</v>
      </c>
    </row>
    <row r="21" spans="1:2" x14ac:dyDescent="0.2">
      <c r="A21" s="27" t="s">
        <v>195</v>
      </c>
      <c r="B21" s="28" t="s">
        <v>109</v>
      </c>
    </row>
    <row r="22" spans="1:2" x14ac:dyDescent="0.2">
      <c r="A22" s="33"/>
      <c r="B22" s="28" t="s">
        <v>112</v>
      </c>
    </row>
    <row r="23" spans="1:2" ht="30" x14ac:dyDescent="0.2">
      <c r="A23" s="33"/>
      <c r="B23" s="28" t="s">
        <v>199</v>
      </c>
    </row>
    <row r="24" spans="1:2" x14ac:dyDescent="0.2">
      <c r="A24" s="33"/>
      <c r="B24" s="28" t="s">
        <v>24</v>
      </c>
    </row>
    <row r="25" spans="1:2" x14ac:dyDescent="0.2">
      <c r="A25" s="33"/>
      <c r="B25" s="28" t="s">
        <v>200</v>
      </c>
    </row>
    <row r="26" spans="1:2" ht="16" thickBot="1" x14ac:dyDescent="0.25">
      <c r="A26" s="34"/>
      <c r="B26" s="35" t="s">
        <v>201</v>
      </c>
    </row>
    <row r="27" spans="1:2" ht="30" customHeight="1" thickBot="1" x14ac:dyDescent="0.25">
      <c r="A27" s="123" t="s">
        <v>202</v>
      </c>
      <c r="B27" s="124"/>
    </row>
    <row r="28" spans="1:2" ht="15" customHeight="1" x14ac:dyDescent="0.2">
      <c r="A28" s="125" t="s">
        <v>203</v>
      </c>
      <c r="B28" s="126"/>
    </row>
    <row r="29" spans="1:2" ht="15" customHeight="1" x14ac:dyDescent="0.2">
      <c r="A29" s="127" t="s">
        <v>204</v>
      </c>
      <c r="B29" s="128"/>
    </row>
    <row r="30" spans="1:2" ht="15" customHeight="1" x14ac:dyDescent="0.2">
      <c r="A30" s="127" t="s">
        <v>205</v>
      </c>
      <c r="B30" s="128"/>
    </row>
    <row r="31" spans="1:2" ht="15" customHeight="1" x14ac:dyDescent="0.2">
      <c r="A31" s="127" t="s">
        <v>206</v>
      </c>
      <c r="B31" s="128"/>
    </row>
    <row r="32" spans="1:2" ht="15" customHeight="1" x14ac:dyDescent="0.2">
      <c r="A32" s="127" t="s">
        <v>207</v>
      </c>
      <c r="B32" s="128"/>
    </row>
    <row r="33" spans="1:2" ht="43.5" customHeight="1" thickBot="1" x14ac:dyDescent="0.25">
      <c r="A33" s="121" t="s">
        <v>208</v>
      </c>
      <c r="B33" s="122"/>
    </row>
  </sheetData>
  <mergeCells count="7">
    <mergeCell ref="A33:B33"/>
    <mergeCell ref="A27:B27"/>
    <mergeCell ref="A28:B28"/>
    <mergeCell ref="A29:B29"/>
    <mergeCell ref="A30:B30"/>
    <mergeCell ref="A31:B31"/>
    <mergeCell ref="A32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ADMINISTRATIVO</vt:lpstr>
      <vt:lpstr>Hoja1</vt:lpstr>
      <vt:lpstr>ADMINISTRATIVO!Área_de_impresión</vt:lpstr>
      <vt:lpstr>ADMINISTRATIVO!Títulos_a_imprimir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Hseq</dc:creator>
  <cp:lastModifiedBy>Usuario de Microsoft Office</cp:lastModifiedBy>
  <cp:lastPrinted>2019-10-10T12:35:23Z</cp:lastPrinted>
  <dcterms:created xsi:type="dcterms:W3CDTF">2012-12-19T22:15:53Z</dcterms:created>
  <dcterms:modified xsi:type="dcterms:W3CDTF">2020-10-14T20:28:57Z</dcterms:modified>
</cp:coreProperties>
</file>