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ervidor\INSTRUSERV\VENTAS\COTIZACIONES\21\2. LICITACIONES\6. JUNIO\7. SENA ANTIOQUIA\2. DOCUMENTOS A ENVIAR\3. Tecnicos\"/>
    </mc:Choice>
  </mc:AlternateContent>
  <bookViews>
    <workbookView xWindow="0" yWindow="0" windowWidth="20490" windowHeight="7650"/>
  </bookViews>
  <sheets>
    <sheet name="LOTE 1" sheetId="17" r:id="rId1"/>
    <sheet name="LOTE 2" sheetId="15" r:id="rId2"/>
    <sheet name="LOTE 3" sheetId="16" r:id="rId3"/>
  </sheets>
  <definedNames>
    <definedName name="_xlnm.Print_Area" localSheetId="0">'LOTE 1'!$A$1:$L$18</definedName>
    <definedName name="_xlnm.Print_Area" localSheetId="1">'LOTE 2'!$A$1:$L$18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7" i="17" l="1"/>
  <c r="J8" i="17" s="1"/>
  <c r="J9" i="17" s="1"/>
  <c r="I6" i="17"/>
  <c r="J6" i="17" s="1"/>
  <c r="J9" i="15" l="1"/>
  <c r="J8" i="15"/>
  <c r="J7" i="15"/>
  <c r="J9" i="16"/>
  <c r="J8" i="16"/>
  <c r="J10" i="16" s="1"/>
  <c r="I7" i="16" l="1"/>
  <c r="J7" i="16" s="1"/>
  <c r="I6" i="16"/>
  <c r="J6" i="16" s="1"/>
  <c r="I6" i="15" l="1"/>
  <c r="J6" i="15" s="1"/>
</calcChain>
</file>

<file path=xl/sharedStrings.xml><?xml version="1.0" encoding="utf-8"?>
<sst xmlns="http://schemas.openxmlformats.org/spreadsheetml/2006/main" count="92" uniqueCount="35">
  <si>
    <t>CANTIDAD</t>
  </si>
  <si>
    <t>VALOR UNITARIO</t>
  </si>
  <si>
    <t xml:space="preserve">OBJETO </t>
  </si>
  <si>
    <t>Nit</t>
  </si>
  <si>
    <t>COTIZACION</t>
  </si>
  <si>
    <t>CODIGO DE NACIONES UNIDAS</t>
  </si>
  <si>
    <t>CÓDIGO DEL ELEMENTO</t>
  </si>
  <si>
    <t>ITÉM</t>
  </si>
  <si>
    <t>PORCENTAJE DE IVA</t>
  </si>
  <si>
    <t>VALOR IVA</t>
  </si>
  <si>
    <t>VALOR TOTAL CON  IVA</t>
  </si>
  <si>
    <t>No.</t>
  </si>
  <si>
    <t>UNIDAD</t>
  </si>
  <si>
    <t>Firma del representante legal</t>
  </si>
  <si>
    <t>Razón social</t>
  </si>
  <si>
    <t>Correo electrónico</t>
  </si>
  <si>
    <t>Nombre del representante legal</t>
  </si>
  <si>
    <t>Telefonos de contacto</t>
  </si>
  <si>
    <t>LOTE 2</t>
  </si>
  <si>
    <r>
      <rPr>
        <b/>
        <sz val="11"/>
        <color theme="1"/>
        <rFont val="Calibri"/>
        <family val="2"/>
        <scheme val="minor"/>
      </rPr>
      <t xml:space="preserve">BALANZA ANALÍTICA </t>
    </r>
    <r>
      <rPr>
        <sz val="10"/>
        <color theme="1"/>
        <rFont val="Calibri"/>
        <family val="2"/>
        <scheme val="minor"/>
      </rPr>
      <t xml:space="preserve">
</t>
    </r>
    <r>
      <rPr>
        <b/>
        <sz val="10"/>
        <color theme="1"/>
        <rFont val="Calibri"/>
        <family val="2"/>
        <scheme val="minor"/>
      </rPr>
      <t>Especificaciones técnicas:</t>
    </r>
    <r>
      <rPr>
        <sz val="10"/>
        <color theme="1"/>
        <rFont val="Calibri"/>
        <family val="2"/>
        <scheme val="minor"/>
      </rPr>
      <t xml:space="preserve">
• Capacidad máxima:220 g
• Legibilidad mínima: 0,0001 g
• Repetibilidad: 0,0001 g
• Linealidad: ±0,0002 g 
• Calibración externa (interna opcional).
• Menú para modificar directamente: unidad de pesaje, y opción de calibración
• Tamaño del plato: 80-90 mm en acero inoxidable
• Cabina protectora de corrientes de aire en vidrio y extraíble. 
• Comunicación: RS232 y/o USB
• Pantalla: LCD 
• Material del plato: Acero inoxidable
• Tiempo de estabilización: 3 a 4 s
• Unidades de medida: Gramo; Miligramo; Momme; Onza entre otros.
</t>
    </r>
    <r>
      <rPr>
        <b/>
        <sz val="10"/>
        <color theme="1"/>
        <rFont val="Calibri"/>
        <family val="2"/>
        <scheme val="minor"/>
      </rPr>
      <t>Accesorios:</t>
    </r>
    <r>
      <rPr>
        <sz val="10"/>
        <color theme="1"/>
        <rFont val="Calibri"/>
        <family val="2"/>
        <scheme val="minor"/>
      </rPr>
      <t xml:space="preserve">
• Funda protectora contra el polvo
• Cubierta en el panel
• Cable o adaptador 
Especificaciones eléctricas:
Adaptador a CA, 100-240 VAC 0.3A 50-60 Hz.
</t>
    </r>
    <r>
      <rPr>
        <b/>
        <sz val="10"/>
        <color theme="1"/>
        <rFont val="Calibri"/>
        <family val="2"/>
        <scheme val="minor"/>
      </rPr>
      <t>Garantía de calidad, capacitación y servicios:</t>
    </r>
    <r>
      <rPr>
        <sz val="10"/>
        <color theme="1"/>
        <rFont val="Calibri"/>
        <family val="2"/>
        <scheme val="minor"/>
      </rPr>
      <t xml:space="preserve">
Garantía de 1 año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entregar sticker e informes firmados del mantenimiento realizado. Todo lo anterior no generará costos adicionales para el SENA
Garantía de 1 año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entregar sticker e informes firmados del mantenimiento realizado. Todo lo anterior no generará costos adicionales para el SENA</t>
    </r>
  </si>
  <si>
    <t>Unidad</t>
  </si>
  <si>
    <t>5_9503_476 Adquisición de equipos necesarios para la implementación, estandarización y validación de métodos en el laboratorio de servicios tecnológicos, como: dataloger, molino, homogeneizador, dispensador de líquidos, desecador, gabinete, entre otros que se requieran.</t>
  </si>
  <si>
    <t>Instrumentación y servicios SAS</t>
  </si>
  <si>
    <t>830-505-910-7</t>
  </si>
  <si>
    <t>Elba María Peña Gomez</t>
  </si>
  <si>
    <t>3209343231/3194192748</t>
  </si>
  <si>
    <t>comercial@instruservltda.com / comercial.2@instruservltda.com</t>
  </si>
  <si>
    <t>LOTE 3</t>
  </si>
  <si>
    <r>
      <rPr>
        <b/>
        <sz val="12"/>
        <color theme="1"/>
        <rFont val="Calibri"/>
        <family val="2"/>
        <scheme val="minor"/>
      </rPr>
      <t>HOMOGENEIZADOR CON ÚTIL</t>
    </r>
    <r>
      <rPr>
        <sz val="10"/>
        <color theme="1"/>
        <rFont val="Calibri"/>
        <family val="2"/>
        <scheme val="minor"/>
      </rPr>
      <t xml:space="preserve">
</t>
    </r>
    <r>
      <rPr>
        <b/>
        <sz val="10"/>
        <color theme="1"/>
        <rFont val="Calibri"/>
        <family val="2"/>
        <scheme val="minor"/>
      </rPr>
      <t>Especificaciones técnicas:</t>
    </r>
    <r>
      <rPr>
        <sz val="10"/>
        <color theme="1"/>
        <rFont val="Calibri"/>
        <family val="2"/>
        <scheme val="minor"/>
      </rPr>
      <t xml:space="preserve">
• Rango de volumen (agua): 0.001-2L
• Viscosidad máxima: 5000mPa 
• Rango de velocidad: 3000-25000 rpm
• Desviación de la velocidad: 1%
• Control de velocidad progresión
• Pantalla del temporizador y temperatura: LED
• Diámetro del brazo de extensión:13 mm
• Longitud del brazo de extensión:160 mm 
• Ruido sin el elemento: 75 dB
*Dimensiones (ancho x alto x profundo):87 mm x 271 mm x 106 mm
*Peso: 2.5kg
</t>
    </r>
    <r>
      <rPr>
        <b/>
        <sz val="10"/>
        <color theme="1"/>
        <rFont val="Calibri"/>
        <family val="2"/>
        <scheme val="minor"/>
      </rPr>
      <t xml:space="preserve">Accesorios: </t>
    </r>
    <r>
      <rPr>
        <sz val="10"/>
        <color theme="1"/>
        <rFont val="Calibri"/>
        <family val="2"/>
        <scheme val="minor"/>
      </rPr>
      <t xml:space="preserve">
• Útil para solventes y resistente a sustancias altamente corrosivas
• Útil de dispersión con rotor y estator.
• Diámetro del estator: 25 mm
• Diámetro rotor: 18 mm
• Soporte de pie plano con varilla
• Pinza  en cruz para el agarre del homogeneizador
• Herramienta de limpieza y desajuste
</t>
    </r>
    <r>
      <rPr>
        <b/>
        <sz val="10"/>
        <color theme="1"/>
        <rFont val="Calibri"/>
        <family val="2"/>
        <scheme val="minor"/>
      </rPr>
      <t>Especificaciones eléctricas:</t>
    </r>
    <r>
      <rPr>
        <sz val="10"/>
        <color theme="1"/>
        <rFont val="Calibri"/>
        <family val="2"/>
        <scheme val="minor"/>
      </rPr>
      <t xml:space="preserve">
• Voltaje: 220 -240/100-120 
*Frecuencia (Hz):50/60
*Potencia del consumo del motor: 800W
*Potencia de suministro del motor: 500W
</t>
    </r>
    <r>
      <rPr>
        <b/>
        <sz val="10"/>
        <color theme="1"/>
        <rFont val="Calibri"/>
        <family val="2"/>
        <scheme val="minor"/>
      </rPr>
      <t>Garantía de calidad, capacitación y servicios:</t>
    </r>
    <r>
      <rPr>
        <sz val="10"/>
        <color theme="1"/>
        <rFont val="Calibri"/>
        <family val="2"/>
        <scheme val="minor"/>
      </rPr>
      <t xml:space="preserve">
Garantía de 1 año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entregar sticker e informes firmados del mantenimiento realizado. Todo lo anterior no generará costos adicionales para el SENA</t>
    </r>
  </si>
  <si>
    <r>
      <rPr>
        <b/>
        <sz val="11"/>
        <color theme="1"/>
        <rFont val="Calibri"/>
        <family val="2"/>
        <scheme val="minor"/>
      </rPr>
      <t>MOLINO PARA LABORATORIO</t>
    </r>
    <r>
      <rPr>
        <sz val="10"/>
        <color theme="1"/>
        <rFont val="Calibri"/>
        <family val="2"/>
        <scheme val="minor"/>
      </rPr>
      <t xml:space="preserve">
</t>
    </r>
    <r>
      <rPr>
        <b/>
        <sz val="10"/>
        <color theme="1"/>
        <rFont val="Calibri"/>
        <family val="2"/>
        <scheme val="minor"/>
      </rPr>
      <t>Especificaciones técnicas:</t>
    </r>
    <r>
      <rPr>
        <sz val="10"/>
        <color theme="1"/>
        <rFont val="Calibri"/>
        <family val="2"/>
        <scheme val="minor"/>
      </rPr>
      <t xml:space="preserve">
• Molino discontinuo para molienda de corte e impacto
• Velocidad máxima de 20000rpm
*Velocidad circunferencial máx: 72 m/s
*Máximo tamaño de grano del producto: 7mm
• Material de las cuchillas y recipiente de molienda: Acero inoxidable 14034
*Material compartimiento: acero inoxidable 14301
• Incluir cuchilla de acero inoxidable para impacto y corte.
• Volumen útil de molienda: 72 a 250 ml
• Compartimiento de molienda permita enfriamiento con agua
• Producto puede enfriarse en el compartimiento con hielo seco producto puede enfriarse en el compartimiento con hielo seco
• Herramientas para ajustes
*Dimensiones: 170 mm  x 350 mm x 170mm
*Peso: 6.6kg
</t>
    </r>
    <r>
      <rPr>
        <b/>
        <sz val="10"/>
        <color theme="1"/>
        <rFont val="Calibri"/>
        <family val="2"/>
        <scheme val="minor"/>
      </rPr>
      <t xml:space="preserve">Accesorios: </t>
    </r>
    <r>
      <rPr>
        <sz val="10"/>
        <color theme="1"/>
        <rFont val="Calibri"/>
        <family val="2"/>
        <scheme val="minor"/>
      </rPr>
      <t xml:space="preserve">
*Cuchilla en forma de estrella para corte para molino
</t>
    </r>
    <r>
      <rPr>
        <b/>
        <sz val="10"/>
        <color theme="1"/>
        <rFont val="Calibri"/>
        <family val="2"/>
        <scheme val="minor"/>
      </rPr>
      <t>Especificaciones eléctricas:</t>
    </r>
    <r>
      <rPr>
        <sz val="10"/>
        <color theme="1"/>
        <rFont val="Calibri"/>
        <family val="2"/>
        <scheme val="minor"/>
      </rPr>
      <t xml:space="preserve">
• Voltaje: 230/115/110 V
*Frecuencia: 50-60 Hz
*Consumo de energia: 550W
*Potencia de consumo de motor: 450W
*Potencia de suministro de motor: 225W
</t>
    </r>
    <r>
      <rPr>
        <b/>
        <sz val="10"/>
        <color theme="1"/>
        <rFont val="Calibri"/>
        <family val="2"/>
        <scheme val="minor"/>
      </rPr>
      <t>Garantía de calidad, capacitación y servicios:</t>
    </r>
    <r>
      <rPr>
        <sz val="10"/>
        <color theme="1"/>
        <rFont val="Calibri"/>
        <family val="2"/>
        <scheme val="minor"/>
      </rPr>
      <t xml:space="preserve">
Garantía de 1 año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entregar sticker e informes firmados del mantenimiento realizado. Todo lo anterior no generará costos adicionales para el SENA
</t>
    </r>
  </si>
  <si>
    <t>SUBTOTAL</t>
  </si>
  <si>
    <t>IVA</t>
  </si>
  <si>
    <t>TOTAL</t>
  </si>
  <si>
    <t>LOTE 1</t>
  </si>
  <si>
    <t>EMPACADORA A VACÍO DE MESA Especificaciones técnicas: - Barra de soldadura doble de 320 mm. - Empacado de alimentos y otros. - Acero inoxidable - Panel de mandos digital equipado con display que indica el porcentaje de vacío. - Tapa amortiguada de policarbonato transparente - Espacio de trabajo fácil de limpiar - Capacidad de la bomba: 10 m3/h - Bomba con presión a vacío (máxima): 2 mbar - Dimensiones exteriores: 38 (Ancho) x 47 (Profundidad) x 40 (Alto) cm -Peso neto 34kg -Nivel de ruido a 1m: 75dB(A) -Ruido de fondo: 32 sB(A) Especificaciones eléctricas: - Voltaje: 220 V / 60 Hz monofásico -2.4A Consumo 0.37kW -Potencia total 100W Accesorios: - Plancha de relleno - Paquete de 100 bolsas termosellables de aluminio X 2 - Cable de conexión Garantía de calidad, capacitación y servicios: Garantía de 1 año para partes y piezas por defectos de fabricación, incluir mano de obra y desplazamiento del técnico. La instalación debe realizarse en el sitio indicado por el personal del SENA. El proveedor debe verificar que se entregue en óptimas condiciones de operación, capacitar al personal asignado en el adecuado funcionamiento y cuidados que se deben tener con el equipo. El proveedor deberá entregar accesorios, certificados y manuales del equipo. El proveedor debe dejar informe firmado al personal del SENA, sobre la instalación y capacitación realizada en el equipo. El proveedor deberá realizar el mantenimiento preventivo del equipo 1 vez por año, entregar sticker e informes firmados del mantenimiento realizado. Todo lo anterior no generará costos adicionales para el 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</si>
</sst>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_-* #,##0\ &quot;€&quot;_-;\-* #,##0\ &quot;€&quot;_-;_-* &quot;-&quot;\ &quot;€&quot;_-;_-@_-"/>
    <numFmt numFmtId="165" formatCode="_-* #,##0.00\ &quot;€&quot;_-;\-* #,##0.00\ &quot;€&quot;_-;_-* &quot;-&quot;??\ &quot;€&quot;_-;_-@_-"/>
    <numFmt numFmtId="166" formatCode="_-&quot;$&quot;* #,##0_-;\-&quot;$&quot;* #,##0_-;_-&quot;$&quot;* &quot;-&quot;_-;_-@_-"/>
    <numFmt numFmtId="167" formatCode="_-* #,##0\ _€_-;\-* #,##0\ _€_-;_-* &quot;-&quot;\ _€_-;_-@_-"/>
    <numFmt numFmtId="168" formatCode="_-* #,##0.00\ _€_-;\-* #,##0.00\ _€_-;_-* &quot;-&quot;??\ _€_-;_-@_-"/>
    <numFmt numFmtId="169" formatCode="#,##0.00\ \€"/>
    <numFmt numFmtId="170" formatCode="_-[$$-409]* #,##0.00_ ;_-[$$-409]* \-#,##0.00\ ;_-[$$-409]* &quot;-&quot;??_ ;_-@_ "/>
    <numFmt numFmtId="171" formatCode="&quot;$&quot;\ #,##0"/>
    <numFmt numFmtId="172" formatCode="_-[$$-240A]\ * #,##0_-;\-[$$-240A]\ * #,##0_-;_-[$$-240A]\ * &quot;-&quot;??_-;_-@_-"/>
  </numFmts>
  <fonts count="22"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Arial"/>
      <family val="2"/>
    </font>
    <font>
      <sz val="12"/>
      <name val="Arial"/>
      <family val="2"/>
    </font>
    <font>
      <u/>
      <sz val="10"/>
      <color indexed="12"/>
      <name val="Arial"/>
      <family val="2"/>
    </font>
    <font>
      <sz val="10"/>
      <color rgb="FF000000"/>
      <name val="Arial"/>
      <family val="2"/>
    </font>
    <font>
      <b/>
      <sz val="11"/>
      <color theme="1"/>
      <name val="Calibri"/>
      <family val="2"/>
      <scheme val="minor"/>
    </font>
    <font>
      <sz val="10"/>
      <color theme="1"/>
      <name val="Calibri"/>
      <family val="2"/>
      <scheme val="minor"/>
    </font>
    <font>
      <b/>
      <sz val="10"/>
      <color theme="1"/>
      <name val="Calibri"/>
      <family val="2"/>
      <scheme val="minor"/>
    </font>
    <font>
      <b/>
      <sz val="11"/>
      <name val="Calibri"/>
      <family val="2"/>
      <scheme val="minor"/>
    </font>
    <font>
      <b/>
      <sz val="12"/>
      <color theme="1"/>
      <name val="Calibri"/>
      <family val="2"/>
      <scheme val="minor"/>
    </font>
    <font>
      <sz val="10"/>
      <color rgb="FF000000"/>
      <name val="Calibri"/>
      <family val="2"/>
    </font>
    <font>
      <sz val="11"/>
      <color theme="1"/>
      <name val="Arial Narrow"/>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00B0F0"/>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35">
    <xf numFmtId="0" fontId="0" fillId="0" borderId="0"/>
    <xf numFmtId="9" fontId="10" fillId="0" borderId="0" applyFont="0" applyFill="0" applyBorder="0" applyAlignment="0" applyProtection="0"/>
    <xf numFmtId="165" fontId="10" fillId="0" borderId="0" applyFont="0" applyFill="0" applyBorder="0" applyAlignment="0" applyProtection="0"/>
    <xf numFmtId="164" fontId="10" fillId="0" borderId="0" applyFont="0" applyFill="0" applyBorder="0" applyAlignment="0" applyProtection="0"/>
    <xf numFmtId="168" fontId="10" fillId="0" borderId="0" applyFont="0" applyFill="0" applyBorder="0" applyAlignment="0" applyProtection="0"/>
    <xf numFmtId="167" fontId="10" fillId="0" borderId="0" applyFont="0" applyFill="0" applyBorder="0" applyAlignment="0" applyProtection="0"/>
    <xf numFmtId="0" fontId="9" fillId="2" borderId="1" applyNumberFormat="0" applyProtection="0">
      <alignment horizontal="left" vertical="center"/>
    </xf>
    <xf numFmtId="0" fontId="8" fillId="3" borderId="0" applyNumberFormat="0" applyBorder="0" applyProtection="0">
      <alignment horizontal="center" vertical="center"/>
    </xf>
    <xf numFmtId="0" fontId="8" fillId="4" borderId="0" applyNumberFormat="0" applyBorder="0" applyProtection="0">
      <alignment horizontal="center" vertical="center"/>
    </xf>
    <xf numFmtId="0" fontId="8" fillId="2" borderId="0" applyNumberFormat="0" applyBorder="0" applyProtection="0">
      <alignment horizontal="center" vertical="center" wrapText="1"/>
    </xf>
    <xf numFmtId="0" fontId="8" fillId="2" borderId="0" applyNumberFormat="0" applyBorder="0" applyProtection="0">
      <alignment horizontal="right" vertical="center" wrapText="1"/>
    </xf>
    <xf numFmtId="0" fontId="8" fillId="5" borderId="0" applyNumberFormat="0" applyBorder="0" applyProtection="0">
      <alignment horizontal="center" vertical="center" wrapText="1"/>
    </xf>
    <xf numFmtId="0" fontId="7" fillId="5" borderId="0" applyNumberFormat="0" applyBorder="0" applyProtection="0">
      <alignment horizontal="right" vertical="center" wrapText="1"/>
    </xf>
    <xf numFmtId="49" fontId="7" fillId="0" borderId="0" applyFill="0" applyBorder="0" applyProtection="0">
      <alignment horizontal="left" vertical="center"/>
    </xf>
    <xf numFmtId="0" fontId="8" fillId="0" borderId="0" applyNumberFormat="0" applyFill="0" applyBorder="0" applyProtection="0">
      <alignment horizontal="left" vertical="center"/>
    </xf>
    <xf numFmtId="0" fontId="8" fillId="0" borderId="0" applyNumberFormat="0" applyFill="0" applyBorder="0" applyProtection="0">
      <alignment horizontal="right" vertical="center"/>
    </xf>
    <xf numFmtId="169" fontId="7" fillId="0" borderId="0" applyFill="0" applyBorder="0" applyProtection="0">
      <alignment horizontal="right" vertical="center"/>
    </xf>
    <xf numFmtId="14" fontId="7" fillId="0" borderId="0" applyFill="0" applyBorder="0" applyProtection="0">
      <alignment horizontal="right" vertical="center"/>
    </xf>
    <xf numFmtId="22" fontId="7" fillId="0" borderId="0" applyFill="0" applyBorder="0" applyProtection="0">
      <alignment horizontal="right" vertical="center"/>
    </xf>
    <xf numFmtId="3" fontId="7" fillId="0" borderId="0" applyFill="0" applyBorder="0" applyProtection="0">
      <alignment horizontal="right" vertical="center"/>
    </xf>
    <xf numFmtId="4" fontId="7" fillId="0" borderId="0" applyFill="0" applyBorder="0" applyProtection="0">
      <alignment horizontal="right" vertical="center"/>
    </xf>
    <xf numFmtId="0" fontId="7" fillId="0" borderId="1" applyNumberFormat="0" applyFill="0" applyProtection="0">
      <alignment horizontal="left" vertical="center"/>
    </xf>
    <xf numFmtId="169" fontId="7" fillId="0" borderId="1" applyFill="0" applyProtection="0">
      <alignment horizontal="right" vertical="center"/>
    </xf>
    <xf numFmtId="3" fontId="7" fillId="0" borderId="1" applyFill="0" applyProtection="0">
      <alignment horizontal="right" vertical="center"/>
    </xf>
    <xf numFmtId="4" fontId="7" fillId="0" borderId="1" applyFill="0" applyProtection="0">
      <alignment horizontal="right" vertical="center"/>
    </xf>
    <xf numFmtId="0" fontId="10" fillId="0" borderId="1" applyNumberFormat="0" applyFont="0" applyFill="0" applyAlignment="0" applyProtection="0"/>
    <xf numFmtId="0" fontId="11" fillId="0" borderId="0"/>
    <xf numFmtId="0" fontId="11" fillId="0" borderId="0"/>
    <xf numFmtId="0" fontId="11" fillId="0" borderId="0"/>
    <xf numFmtId="0" fontId="12" fillId="0" borderId="0"/>
    <xf numFmtId="170" fontId="13" fillId="0" borderId="0" applyNumberFormat="0" applyFill="0" applyBorder="0" applyAlignment="0" applyProtection="0">
      <alignment vertical="top"/>
      <protection locked="0"/>
    </xf>
    <xf numFmtId="0" fontId="11" fillId="0" borderId="0"/>
    <xf numFmtId="9" fontId="14" fillId="0" borderId="0" applyFont="0" applyFill="0" applyBorder="0" applyAlignment="0" applyProtection="0"/>
    <xf numFmtId="0" fontId="6" fillId="0" borderId="0"/>
    <xf numFmtId="166" fontId="6" fillId="0" borderId="0" applyFont="0" applyFill="0" applyBorder="0" applyAlignment="0" applyProtection="0"/>
  </cellStyleXfs>
  <cellXfs count="56">
    <xf numFmtId="0" fontId="0" fillId="0" borderId="0" xfId="0"/>
    <xf numFmtId="0" fontId="16" fillId="7" borderId="0" xfId="0" applyFont="1" applyFill="1"/>
    <xf numFmtId="171" fontId="16" fillId="7" borderId="1" xfId="0" applyNumberFormat="1" applyFont="1" applyFill="1" applyBorder="1" applyAlignment="1">
      <alignment horizontal="center" vertical="center"/>
    </xf>
    <xf numFmtId="9" fontId="16" fillId="7" borderId="1" xfId="0" applyNumberFormat="1" applyFont="1" applyFill="1" applyBorder="1" applyAlignment="1">
      <alignment horizontal="center" vertical="center"/>
    </xf>
    <xf numFmtId="0" fontId="16" fillId="7" borderId="1" xfId="0" applyFont="1" applyFill="1" applyBorder="1" applyAlignment="1">
      <alignment horizontal="center" vertical="center"/>
    </xf>
    <xf numFmtId="0" fontId="17" fillId="7" borderId="1" xfId="0" applyFont="1" applyFill="1" applyBorder="1"/>
    <xf numFmtId="0" fontId="19" fillId="7" borderId="1" xfId="0" applyFont="1" applyFill="1" applyBorder="1"/>
    <xf numFmtId="0" fontId="15" fillId="7" borderId="5" xfId="0" applyFont="1" applyFill="1" applyBorder="1"/>
    <xf numFmtId="0" fontId="16" fillId="7" borderId="1" xfId="0" applyFont="1" applyFill="1" applyBorder="1" applyAlignment="1">
      <alignment horizontal="left" vertical="top" wrapText="1"/>
    </xf>
    <xf numFmtId="0" fontId="16" fillId="7" borderId="0" xfId="0" applyFont="1" applyFill="1" applyBorder="1" applyAlignment="1">
      <alignment horizontal="center" vertical="center"/>
    </xf>
    <xf numFmtId="0" fontId="5" fillId="7" borderId="0" xfId="0" applyFont="1" applyFill="1" applyBorder="1" applyAlignment="1">
      <alignment horizontal="center" vertical="center" wrapText="1"/>
    </xf>
    <xf numFmtId="0" fontId="16" fillId="7" borderId="0" xfId="0" applyFont="1" applyFill="1" applyBorder="1" applyAlignment="1">
      <alignment horizontal="left" vertical="top" wrapText="1"/>
    </xf>
    <xf numFmtId="171" fontId="16" fillId="7" borderId="0" xfId="0" applyNumberFormat="1" applyFont="1" applyFill="1" applyBorder="1" applyAlignment="1">
      <alignment horizontal="center" vertical="center"/>
    </xf>
    <xf numFmtId="9" fontId="16" fillId="7" borderId="0" xfId="0" applyNumberFormat="1" applyFont="1" applyFill="1" applyBorder="1" applyAlignment="1">
      <alignment horizontal="center" vertical="center"/>
    </xf>
    <xf numFmtId="0" fontId="20" fillId="0" borderId="7" xfId="0" applyFont="1" applyBorder="1" applyAlignment="1">
      <alignment horizontal="center" vertical="center"/>
    </xf>
    <xf numFmtId="172" fontId="21" fillId="0" borderId="1" xfId="0" applyNumberFormat="1" applyFont="1" applyBorder="1" applyAlignment="1">
      <alignment vertical="center"/>
    </xf>
    <xf numFmtId="0" fontId="1" fillId="7" borderId="1" xfId="0" applyFont="1" applyFill="1" applyBorder="1" applyAlignment="1">
      <alignment horizontal="center" vertical="center" wrapText="1"/>
    </xf>
    <xf numFmtId="0" fontId="1" fillId="7" borderId="0" xfId="0" applyFont="1" applyFill="1" applyBorder="1" applyAlignment="1">
      <alignment horizontal="center" vertical="center" wrapText="1"/>
    </xf>
    <xf numFmtId="0" fontId="16" fillId="7" borderId="5" xfId="0" applyFont="1" applyFill="1" applyBorder="1" applyAlignment="1">
      <alignment horizontal="center" vertical="center"/>
    </xf>
    <xf numFmtId="0" fontId="20" fillId="0" borderId="8" xfId="0" applyFont="1" applyBorder="1" applyAlignment="1">
      <alignment horizontal="center" vertical="center"/>
    </xf>
    <xf numFmtId="0" fontId="16" fillId="7" borderId="5" xfId="0" applyFont="1" applyFill="1" applyBorder="1" applyAlignment="1">
      <alignment horizontal="left" vertical="top" wrapText="1"/>
    </xf>
    <xf numFmtId="0" fontId="1" fillId="7" borderId="5" xfId="0" applyFont="1" applyFill="1" applyBorder="1" applyAlignment="1">
      <alignment horizontal="center" vertical="center" wrapText="1"/>
    </xf>
    <xf numFmtId="172" fontId="21" fillId="0" borderId="5" xfId="0" applyNumberFormat="1" applyFont="1" applyBorder="1" applyAlignment="1">
      <alignment vertical="center"/>
    </xf>
    <xf numFmtId="9" fontId="16" fillId="7" borderId="5" xfId="0" applyNumberFormat="1" applyFont="1" applyFill="1" applyBorder="1" applyAlignment="1">
      <alignment horizontal="center" vertical="center"/>
    </xf>
    <xf numFmtId="171" fontId="16" fillId="7" borderId="5" xfId="0" applyNumberFormat="1" applyFont="1" applyFill="1" applyBorder="1" applyAlignment="1">
      <alignment horizontal="center" vertical="center"/>
    </xf>
    <xf numFmtId="0" fontId="4" fillId="7" borderId="5"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3" fillId="7" borderId="2" xfId="0" applyFont="1" applyFill="1" applyBorder="1" applyAlignment="1">
      <alignment horizontal="center"/>
    </xf>
    <xf numFmtId="0" fontId="3" fillId="7" borderId="4" xfId="0" applyFont="1" applyFill="1" applyBorder="1" applyAlignment="1">
      <alignment horizontal="center"/>
    </xf>
    <xf numFmtId="0" fontId="3" fillId="7" borderId="3" xfId="0" applyFont="1" applyFill="1" applyBorder="1" applyAlignment="1">
      <alignment horizontal="center"/>
    </xf>
    <xf numFmtId="1" fontId="18" fillId="7" borderId="1" xfId="0" applyNumberFormat="1" applyFont="1" applyFill="1" applyBorder="1" applyAlignment="1">
      <alignment horizontal="left" wrapText="1"/>
    </xf>
    <xf numFmtId="0" fontId="19" fillId="7" borderId="1" xfId="0" applyFont="1" applyFill="1" applyBorder="1" applyAlignment="1">
      <alignment horizontal="left"/>
    </xf>
    <xf numFmtId="0" fontId="17" fillId="7" borderId="1" xfId="0" applyFont="1" applyFill="1" applyBorder="1" applyAlignment="1">
      <alignment horizontal="center"/>
    </xf>
    <xf numFmtId="0" fontId="19" fillId="7" borderId="4" xfId="0" applyFont="1" applyFill="1" applyBorder="1" applyAlignment="1">
      <alignment horizontal="left"/>
    </xf>
    <xf numFmtId="0" fontId="19" fillId="7" borderId="3" xfId="0" applyFont="1" applyFill="1" applyBorder="1" applyAlignment="1">
      <alignment horizontal="left"/>
    </xf>
    <xf numFmtId="0" fontId="19" fillId="7" borderId="1" xfId="0" applyFont="1" applyFill="1" applyBorder="1" applyAlignment="1">
      <alignment horizontal="left" vertical="center"/>
    </xf>
    <xf numFmtId="0" fontId="15" fillId="6" borderId="1" xfId="0" applyFont="1" applyFill="1" applyBorder="1" applyAlignment="1">
      <alignment horizontal="center" vertical="center"/>
    </xf>
    <xf numFmtId="0" fontId="15" fillId="6" borderId="5" xfId="0" applyFont="1" applyFill="1" applyBorder="1" applyAlignment="1">
      <alignment horizontal="center" vertical="center"/>
    </xf>
    <xf numFmtId="0" fontId="15" fillId="6" borderId="1"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17" fillId="7" borderId="1" xfId="0" applyFont="1" applyFill="1" applyBorder="1" applyAlignment="1">
      <alignment horizontal="right" vertical="center"/>
    </xf>
    <xf numFmtId="0" fontId="15" fillId="6" borderId="6"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3" xfId="0" applyFont="1" applyFill="1" applyBorder="1" applyAlignment="1">
      <alignment horizontal="center" vertical="center"/>
    </xf>
    <xf numFmtId="0" fontId="2" fillId="7" borderId="2" xfId="0" applyFont="1" applyFill="1" applyBorder="1" applyAlignment="1">
      <alignment horizontal="center"/>
    </xf>
    <xf numFmtId="0" fontId="3" fillId="7" borderId="2" xfId="0" applyFont="1" applyFill="1" applyBorder="1" applyAlignment="1">
      <alignment horizontal="center" wrapText="1"/>
    </xf>
    <xf numFmtId="0" fontId="1" fillId="7" borderId="2"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 xfId="0" applyFont="1" applyFill="1" applyBorder="1" applyAlignment="1">
      <alignment horizontal="center" vertical="center"/>
    </xf>
    <xf numFmtId="171" fontId="16" fillId="7" borderId="1" xfId="0" applyNumberFormat="1" applyFont="1" applyFill="1" applyBorder="1" applyAlignment="1">
      <alignment horizontal="right" vertical="center"/>
    </xf>
    <xf numFmtId="0" fontId="1" fillId="7" borderId="2" xfId="0" applyFont="1" applyFill="1" applyBorder="1" applyAlignment="1">
      <alignment horizontal="center"/>
    </xf>
    <xf numFmtId="0" fontId="1" fillId="7" borderId="4" xfId="0" applyFont="1" applyFill="1" applyBorder="1" applyAlignment="1">
      <alignment horizontal="center"/>
    </xf>
    <xf numFmtId="0" fontId="1" fillId="7" borderId="3" xfId="0" applyFont="1" applyFill="1" applyBorder="1" applyAlignment="1">
      <alignment horizontal="center"/>
    </xf>
    <xf numFmtId="0" fontId="1" fillId="7" borderId="2" xfId="0" applyFont="1" applyFill="1" applyBorder="1" applyAlignment="1">
      <alignment horizontal="center" wrapText="1"/>
    </xf>
    <xf numFmtId="0" fontId="16" fillId="7" borderId="0" xfId="0" applyFont="1" applyFill="1" applyAlignment="1">
      <alignment wrapText="1"/>
    </xf>
  </cellXfs>
  <cellStyles count="35">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Hipervínculo 2" xfId="30"/>
    <cellStyle name="MainTitle" xfId="6"/>
    <cellStyle name="Moneda [0] 2" xfId="34"/>
    <cellStyle name="Normal" xfId="0" builtinId="0"/>
    <cellStyle name="Normal 2" xfId="27"/>
    <cellStyle name="Normal 2 4" xfId="29"/>
    <cellStyle name="Normal 3" xfId="33"/>
    <cellStyle name="Normal 4" xfId="28"/>
    <cellStyle name="Normal 6" xfId="31"/>
    <cellStyle name="Normal 8" xfId="26"/>
    <cellStyle name="Numeric" xfId="19"/>
    <cellStyle name="NumericWithBorder" xfId="23"/>
    <cellStyle name="Percent" xfId="1"/>
    <cellStyle name="Porcentaje 2" xfId="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723900</xdr:colOff>
      <xdr:row>10</xdr:row>
      <xdr:rowOff>0</xdr:rowOff>
    </xdr:from>
    <xdr:ext cx="571500" cy="2619375"/>
    <xdr:sp macro="" textlink="">
      <xdr:nvSpPr>
        <xdr:cNvPr id="2" name="Shape 8">
          <a:extLst>
            <a:ext uri="{FF2B5EF4-FFF2-40B4-BE49-F238E27FC236}">
              <a16:creationId xmlns:a16="http://schemas.microsoft.com/office/drawing/2014/main" id="{C5614EDE-B72A-4E18-B57C-945BF0767BEA}"/>
            </a:ext>
          </a:extLst>
        </xdr:cNvPr>
        <xdr:cNvSpPr/>
      </xdr:nvSpPr>
      <xdr:spPr>
        <a:xfrm>
          <a:off x="723900" y="7162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3" name="Shape 10">
          <a:extLst>
            <a:ext uri="{FF2B5EF4-FFF2-40B4-BE49-F238E27FC236}">
              <a16:creationId xmlns:a16="http://schemas.microsoft.com/office/drawing/2014/main" id="{A575DEA5-FD58-4E10-ACA4-DD0B2E9F5C01}"/>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4" name="Shape 10">
          <a:extLst>
            <a:ext uri="{FF2B5EF4-FFF2-40B4-BE49-F238E27FC236}">
              <a16:creationId xmlns:a16="http://schemas.microsoft.com/office/drawing/2014/main" id="{30CB87EE-FB76-4FD8-BE58-D29F4F186F2E}"/>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5" name="Shape 10">
          <a:extLst>
            <a:ext uri="{FF2B5EF4-FFF2-40B4-BE49-F238E27FC236}">
              <a16:creationId xmlns:a16="http://schemas.microsoft.com/office/drawing/2014/main" id="{F5D3B1E4-3C0B-4682-A7E8-C1E5BEF58622}"/>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6" name="Shape 10">
          <a:extLst>
            <a:ext uri="{FF2B5EF4-FFF2-40B4-BE49-F238E27FC236}">
              <a16:creationId xmlns:a16="http://schemas.microsoft.com/office/drawing/2014/main" id="{B09183EC-F6ED-42A5-94B2-54C307240BCE}"/>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7" name="Shape 19">
          <a:extLst>
            <a:ext uri="{FF2B5EF4-FFF2-40B4-BE49-F238E27FC236}">
              <a16:creationId xmlns:a16="http://schemas.microsoft.com/office/drawing/2014/main" id="{B7EADF8B-D255-4CD6-B30A-682166C519D4}"/>
            </a:ext>
          </a:extLst>
        </xdr:cNvPr>
        <xdr:cNvSpPr/>
      </xdr:nvSpPr>
      <xdr:spPr>
        <a:xfrm>
          <a:off x="723900" y="7162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8" name="Shape 20">
          <a:extLst>
            <a:ext uri="{FF2B5EF4-FFF2-40B4-BE49-F238E27FC236}">
              <a16:creationId xmlns:a16="http://schemas.microsoft.com/office/drawing/2014/main" id="{FA9EA0E1-5420-421D-AE4D-1DC801151357}"/>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9" name="Shape 20">
          <a:extLst>
            <a:ext uri="{FF2B5EF4-FFF2-40B4-BE49-F238E27FC236}">
              <a16:creationId xmlns:a16="http://schemas.microsoft.com/office/drawing/2014/main" id="{0431EF8A-D84B-4298-AF40-155DAB8FF87C}"/>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0" name="Shape 20">
          <a:extLst>
            <a:ext uri="{FF2B5EF4-FFF2-40B4-BE49-F238E27FC236}">
              <a16:creationId xmlns:a16="http://schemas.microsoft.com/office/drawing/2014/main" id="{67B5C5EB-164B-45CD-B331-8A06CF30304E}"/>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1" name="Shape 20">
          <a:extLst>
            <a:ext uri="{FF2B5EF4-FFF2-40B4-BE49-F238E27FC236}">
              <a16:creationId xmlns:a16="http://schemas.microsoft.com/office/drawing/2014/main" id="{80B879E9-4E20-4802-9B78-314098646AFD}"/>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2" name="Shape 20">
          <a:extLst>
            <a:ext uri="{FF2B5EF4-FFF2-40B4-BE49-F238E27FC236}">
              <a16:creationId xmlns:a16="http://schemas.microsoft.com/office/drawing/2014/main" id="{E28F6977-E565-43D5-AF8E-A8753A4A2C09}"/>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3" name="Shape 20">
          <a:extLst>
            <a:ext uri="{FF2B5EF4-FFF2-40B4-BE49-F238E27FC236}">
              <a16:creationId xmlns:a16="http://schemas.microsoft.com/office/drawing/2014/main" id="{DE020546-36AB-4CA0-99A3-53662A22DBFA}"/>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4" name="Shape 20">
          <a:extLst>
            <a:ext uri="{FF2B5EF4-FFF2-40B4-BE49-F238E27FC236}">
              <a16:creationId xmlns:a16="http://schemas.microsoft.com/office/drawing/2014/main" id="{15F8A474-01FD-4768-86F7-A1D3BDD7E982}"/>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5" name="Shape 20">
          <a:extLst>
            <a:ext uri="{FF2B5EF4-FFF2-40B4-BE49-F238E27FC236}">
              <a16:creationId xmlns:a16="http://schemas.microsoft.com/office/drawing/2014/main" id="{5814677F-9625-49C5-A16B-80BA9EA9F077}"/>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16" name="Shape 19">
          <a:extLst>
            <a:ext uri="{FF2B5EF4-FFF2-40B4-BE49-F238E27FC236}">
              <a16:creationId xmlns:a16="http://schemas.microsoft.com/office/drawing/2014/main" id="{A63EFCF0-894C-4C7D-970B-369FD13DB09E}"/>
            </a:ext>
          </a:extLst>
        </xdr:cNvPr>
        <xdr:cNvSpPr/>
      </xdr:nvSpPr>
      <xdr:spPr>
        <a:xfrm>
          <a:off x="723900" y="7162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 name="Shape 20">
          <a:extLst>
            <a:ext uri="{FF2B5EF4-FFF2-40B4-BE49-F238E27FC236}">
              <a16:creationId xmlns:a16="http://schemas.microsoft.com/office/drawing/2014/main" id="{90896CE5-7CC3-4A36-9467-5C492644353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8" name="Shape 20">
          <a:extLst>
            <a:ext uri="{FF2B5EF4-FFF2-40B4-BE49-F238E27FC236}">
              <a16:creationId xmlns:a16="http://schemas.microsoft.com/office/drawing/2014/main" id="{D5317B35-8C26-471A-8927-4E4A676C6C1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9" name="Shape 20">
          <a:extLst>
            <a:ext uri="{FF2B5EF4-FFF2-40B4-BE49-F238E27FC236}">
              <a16:creationId xmlns:a16="http://schemas.microsoft.com/office/drawing/2014/main" id="{D03808D6-7B0A-4765-90CB-A857009B7AE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20" name="Shape 20">
          <a:extLst>
            <a:ext uri="{FF2B5EF4-FFF2-40B4-BE49-F238E27FC236}">
              <a16:creationId xmlns:a16="http://schemas.microsoft.com/office/drawing/2014/main" id="{D92ED1A7-2826-40A3-9D5E-DEB7F0A5B45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21" name="Shape 20">
          <a:extLst>
            <a:ext uri="{FF2B5EF4-FFF2-40B4-BE49-F238E27FC236}">
              <a16:creationId xmlns:a16="http://schemas.microsoft.com/office/drawing/2014/main" id="{857B0CD2-63B9-41FC-8FE0-BE93412CC1B7}"/>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22" name="Shape 20">
          <a:extLst>
            <a:ext uri="{FF2B5EF4-FFF2-40B4-BE49-F238E27FC236}">
              <a16:creationId xmlns:a16="http://schemas.microsoft.com/office/drawing/2014/main" id="{B1B285BB-1C2D-428F-BD17-177551E1A33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23" name="Shape 20">
          <a:extLst>
            <a:ext uri="{FF2B5EF4-FFF2-40B4-BE49-F238E27FC236}">
              <a16:creationId xmlns:a16="http://schemas.microsoft.com/office/drawing/2014/main" id="{777DFB4E-31A3-460B-97B2-28BCC82D96AD}"/>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24" name="Shape 20">
          <a:extLst>
            <a:ext uri="{FF2B5EF4-FFF2-40B4-BE49-F238E27FC236}">
              <a16:creationId xmlns:a16="http://schemas.microsoft.com/office/drawing/2014/main" id="{B5DEEE94-1985-4466-8B75-BEBC042D91BD}"/>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2619375"/>
    <xdr:sp macro="" textlink="">
      <xdr:nvSpPr>
        <xdr:cNvPr id="25" name="Shape 8">
          <a:extLst>
            <a:ext uri="{FF2B5EF4-FFF2-40B4-BE49-F238E27FC236}">
              <a16:creationId xmlns:a16="http://schemas.microsoft.com/office/drawing/2014/main" id="{DD664688-C6FD-4F44-BF89-555A5A277CA4}"/>
            </a:ext>
          </a:extLst>
        </xdr:cNvPr>
        <xdr:cNvSpPr/>
      </xdr:nvSpPr>
      <xdr:spPr>
        <a:xfrm>
          <a:off x="723900" y="7162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26" name="Shape 10">
          <a:extLst>
            <a:ext uri="{FF2B5EF4-FFF2-40B4-BE49-F238E27FC236}">
              <a16:creationId xmlns:a16="http://schemas.microsoft.com/office/drawing/2014/main" id="{1CD2599A-C590-4BB8-AD17-2D6E341C8C47}"/>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27" name="Shape 10">
          <a:extLst>
            <a:ext uri="{FF2B5EF4-FFF2-40B4-BE49-F238E27FC236}">
              <a16:creationId xmlns:a16="http://schemas.microsoft.com/office/drawing/2014/main" id="{7E1C6E89-705F-4801-8299-00FF9FA327B6}"/>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28" name="Shape 10">
          <a:extLst>
            <a:ext uri="{FF2B5EF4-FFF2-40B4-BE49-F238E27FC236}">
              <a16:creationId xmlns:a16="http://schemas.microsoft.com/office/drawing/2014/main" id="{54FF57DF-9202-477A-9F82-EA225263F11F}"/>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29" name="Shape 10">
          <a:extLst>
            <a:ext uri="{FF2B5EF4-FFF2-40B4-BE49-F238E27FC236}">
              <a16:creationId xmlns:a16="http://schemas.microsoft.com/office/drawing/2014/main" id="{C123C2D7-CFFB-4B98-8255-65CC8DB020B8}"/>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30" name="Shape 19">
          <a:extLst>
            <a:ext uri="{FF2B5EF4-FFF2-40B4-BE49-F238E27FC236}">
              <a16:creationId xmlns:a16="http://schemas.microsoft.com/office/drawing/2014/main" id="{571DBC13-75C4-4100-AA33-401B80A2A940}"/>
            </a:ext>
          </a:extLst>
        </xdr:cNvPr>
        <xdr:cNvSpPr/>
      </xdr:nvSpPr>
      <xdr:spPr>
        <a:xfrm>
          <a:off x="723900" y="7162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1" name="Shape 20">
          <a:extLst>
            <a:ext uri="{FF2B5EF4-FFF2-40B4-BE49-F238E27FC236}">
              <a16:creationId xmlns:a16="http://schemas.microsoft.com/office/drawing/2014/main" id="{67CBE7DE-47AB-4425-9E5C-94F4017D73C5}"/>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2" name="Shape 20">
          <a:extLst>
            <a:ext uri="{FF2B5EF4-FFF2-40B4-BE49-F238E27FC236}">
              <a16:creationId xmlns:a16="http://schemas.microsoft.com/office/drawing/2014/main" id="{1C7117A6-008B-453B-B3D8-A551D1B1714C}"/>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3" name="Shape 20">
          <a:extLst>
            <a:ext uri="{FF2B5EF4-FFF2-40B4-BE49-F238E27FC236}">
              <a16:creationId xmlns:a16="http://schemas.microsoft.com/office/drawing/2014/main" id="{31645B10-E9FE-44A3-9CC8-DCC3498EA6ED}"/>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4" name="Shape 20">
          <a:extLst>
            <a:ext uri="{FF2B5EF4-FFF2-40B4-BE49-F238E27FC236}">
              <a16:creationId xmlns:a16="http://schemas.microsoft.com/office/drawing/2014/main" id="{146499F7-BD6E-4E2B-A251-8469783FEF9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5" name="Shape 20">
          <a:extLst>
            <a:ext uri="{FF2B5EF4-FFF2-40B4-BE49-F238E27FC236}">
              <a16:creationId xmlns:a16="http://schemas.microsoft.com/office/drawing/2014/main" id="{555B8D9E-C2FA-4437-9B21-4C14D0A6ACB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6" name="Shape 20">
          <a:extLst>
            <a:ext uri="{FF2B5EF4-FFF2-40B4-BE49-F238E27FC236}">
              <a16:creationId xmlns:a16="http://schemas.microsoft.com/office/drawing/2014/main" id="{AEA5948A-40C3-4C1E-85A2-32C807451BA8}"/>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7" name="Shape 20">
          <a:extLst>
            <a:ext uri="{FF2B5EF4-FFF2-40B4-BE49-F238E27FC236}">
              <a16:creationId xmlns:a16="http://schemas.microsoft.com/office/drawing/2014/main" id="{D26BF701-7120-4104-8B58-30905D7EBCB8}"/>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38" name="Shape 20">
          <a:extLst>
            <a:ext uri="{FF2B5EF4-FFF2-40B4-BE49-F238E27FC236}">
              <a16:creationId xmlns:a16="http://schemas.microsoft.com/office/drawing/2014/main" id="{6DB1CF5F-DED8-4847-8537-08A2651F6D65}"/>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39" name="Shape 19">
          <a:extLst>
            <a:ext uri="{FF2B5EF4-FFF2-40B4-BE49-F238E27FC236}">
              <a16:creationId xmlns:a16="http://schemas.microsoft.com/office/drawing/2014/main" id="{2687D675-A024-4D3C-AC96-64EE5A01C0E2}"/>
            </a:ext>
          </a:extLst>
        </xdr:cNvPr>
        <xdr:cNvSpPr/>
      </xdr:nvSpPr>
      <xdr:spPr>
        <a:xfrm>
          <a:off x="723900" y="7162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0" name="Shape 20">
          <a:extLst>
            <a:ext uri="{FF2B5EF4-FFF2-40B4-BE49-F238E27FC236}">
              <a16:creationId xmlns:a16="http://schemas.microsoft.com/office/drawing/2014/main" id="{8645300F-40F8-4961-AB37-4BCDDA180E3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1" name="Shape 20">
          <a:extLst>
            <a:ext uri="{FF2B5EF4-FFF2-40B4-BE49-F238E27FC236}">
              <a16:creationId xmlns:a16="http://schemas.microsoft.com/office/drawing/2014/main" id="{A8BECBEC-13E4-4F49-A7C3-E1069A4AFA92}"/>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2" name="Shape 20">
          <a:extLst>
            <a:ext uri="{FF2B5EF4-FFF2-40B4-BE49-F238E27FC236}">
              <a16:creationId xmlns:a16="http://schemas.microsoft.com/office/drawing/2014/main" id="{45228448-B175-4AAE-850E-0D03E64D17AE}"/>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3" name="Shape 20">
          <a:extLst>
            <a:ext uri="{FF2B5EF4-FFF2-40B4-BE49-F238E27FC236}">
              <a16:creationId xmlns:a16="http://schemas.microsoft.com/office/drawing/2014/main" id="{59381A80-C062-469E-8A80-83C63CB96182}"/>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4" name="Shape 20">
          <a:extLst>
            <a:ext uri="{FF2B5EF4-FFF2-40B4-BE49-F238E27FC236}">
              <a16:creationId xmlns:a16="http://schemas.microsoft.com/office/drawing/2014/main" id="{70AC7016-F126-4534-9BF6-F709B9958B34}"/>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5" name="Shape 20">
          <a:extLst>
            <a:ext uri="{FF2B5EF4-FFF2-40B4-BE49-F238E27FC236}">
              <a16:creationId xmlns:a16="http://schemas.microsoft.com/office/drawing/2014/main" id="{890DBE10-96D9-474F-BF72-F8BDE8C49E12}"/>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6" name="Shape 20">
          <a:extLst>
            <a:ext uri="{FF2B5EF4-FFF2-40B4-BE49-F238E27FC236}">
              <a16:creationId xmlns:a16="http://schemas.microsoft.com/office/drawing/2014/main" id="{AA6A0F03-49DD-4A72-9AF0-2FF036AB3EA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47" name="Shape 20">
          <a:extLst>
            <a:ext uri="{FF2B5EF4-FFF2-40B4-BE49-F238E27FC236}">
              <a16:creationId xmlns:a16="http://schemas.microsoft.com/office/drawing/2014/main" id="{5EA6C318-B4ED-43EC-A185-8F1133DC6F9C}"/>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2619375"/>
    <xdr:sp macro="" textlink="">
      <xdr:nvSpPr>
        <xdr:cNvPr id="48" name="Shape 8">
          <a:extLst>
            <a:ext uri="{FF2B5EF4-FFF2-40B4-BE49-F238E27FC236}">
              <a16:creationId xmlns:a16="http://schemas.microsoft.com/office/drawing/2014/main" id="{2CD65687-439D-439F-B4F6-E608EDC107F8}"/>
            </a:ext>
          </a:extLst>
        </xdr:cNvPr>
        <xdr:cNvSpPr/>
      </xdr:nvSpPr>
      <xdr:spPr>
        <a:xfrm>
          <a:off x="723900" y="7162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49" name="Shape 10">
          <a:extLst>
            <a:ext uri="{FF2B5EF4-FFF2-40B4-BE49-F238E27FC236}">
              <a16:creationId xmlns:a16="http://schemas.microsoft.com/office/drawing/2014/main" id="{DC608FD0-DA26-4B31-B427-1717C06A8FBD}"/>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50" name="Shape 10">
          <a:extLst>
            <a:ext uri="{FF2B5EF4-FFF2-40B4-BE49-F238E27FC236}">
              <a16:creationId xmlns:a16="http://schemas.microsoft.com/office/drawing/2014/main" id="{284ACBFA-1DB8-4388-AF12-50DFB9352001}"/>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51" name="Shape 10">
          <a:extLst>
            <a:ext uri="{FF2B5EF4-FFF2-40B4-BE49-F238E27FC236}">
              <a16:creationId xmlns:a16="http://schemas.microsoft.com/office/drawing/2014/main" id="{0B73A7F6-56E2-45B8-BCC8-B60F0D78A8BB}"/>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52" name="Shape 10">
          <a:extLst>
            <a:ext uri="{FF2B5EF4-FFF2-40B4-BE49-F238E27FC236}">
              <a16:creationId xmlns:a16="http://schemas.microsoft.com/office/drawing/2014/main" id="{248D583F-AA2B-463A-8C97-AEE81065BD14}"/>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53" name="Shape 19">
          <a:extLst>
            <a:ext uri="{FF2B5EF4-FFF2-40B4-BE49-F238E27FC236}">
              <a16:creationId xmlns:a16="http://schemas.microsoft.com/office/drawing/2014/main" id="{AC6858DC-BAEC-4436-87AA-CEA7CBFE8109}"/>
            </a:ext>
          </a:extLst>
        </xdr:cNvPr>
        <xdr:cNvSpPr/>
      </xdr:nvSpPr>
      <xdr:spPr>
        <a:xfrm>
          <a:off x="723900" y="7162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54" name="Shape 20">
          <a:extLst>
            <a:ext uri="{FF2B5EF4-FFF2-40B4-BE49-F238E27FC236}">
              <a16:creationId xmlns:a16="http://schemas.microsoft.com/office/drawing/2014/main" id="{9C536C57-592A-41E0-829B-A94D3401125B}"/>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55" name="Shape 20">
          <a:extLst>
            <a:ext uri="{FF2B5EF4-FFF2-40B4-BE49-F238E27FC236}">
              <a16:creationId xmlns:a16="http://schemas.microsoft.com/office/drawing/2014/main" id="{8F313CAA-C2C0-4D49-9261-4014CEE494F0}"/>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56" name="Shape 20">
          <a:extLst>
            <a:ext uri="{FF2B5EF4-FFF2-40B4-BE49-F238E27FC236}">
              <a16:creationId xmlns:a16="http://schemas.microsoft.com/office/drawing/2014/main" id="{470D468A-429D-4B16-BB50-18C3B8EEAA02}"/>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57" name="Shape 20">
          <a:extLst>
            <a:ext uri="{FF2B5EF4-FFF2-40B4-BE49-F238E27FC236}">
              <a16:creationId xmlns:a16="http://schemas.microsoft.com/office/drawing/2014/main" id="{55790AF4-7C1E-46CB-9C5E-6E782EDFBDA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58" name="Shape 20">
          <a:extLst>
            <a:ext uri="{FF2B5EF4-FFF2-40B4-BE49-F238E27FC236}">
              <a16:creationId xmlns:a16="http://schemas.microsoft.com/office/drawing/2014/main" id="{68DB5C71-C4F0-46FF-8B82-1716001F90E0}"/>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59" name="Shape 20">
          <a:extLst>
            <a:ext uri="{FF2B5EF4-FFF2-40B4-BE49-F238E27FC236}">
              <a16:creationId xmlns:a16="http://schemas.microsoft.com/office/drawing/2014/main" id="{4E21F044-A2E8-4ED8-A89C-B05BFF740CA5}"/>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0" name="Shape 20">
          <a:extLst>
            <a:ext uri="{FF2B5EF4-FFF2-40B4-BE49-F238E27FC236}">
              <a16:creationId xmlns:a16="http://schemas.microsoft.com/office/drawing/2014/main" id="{F8291BEA-3574-48ED-AFCB-B931511B2C57}"/>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1" name="Shape 20">
          <a:extLst>
            <a:ext uri="{FF2B5EF4-FFF2-40B4-BE49-F238E27FC236}">
              <a16:creationId xmlns:a16="http://schemas.microsoft.com/office/drawing/2014/main" id="{7C19F9A4-8109-4B94-A0E9-367146773190}"/>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2" name="Shape 20">
          <a:extLst>
            <a:ext uri="{FF2B5EF4-FFF2-40B4-BE49-F238E27FC236}">
              <a16:creationId xmlns:a16="http://schemas.microsoft.com/office/drawing/2014/main" id="{37B00536-10D6-4380-96CF-AE51A4C4E070}"/>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3" name="Shape 20">
          <a:extLst>
            <a:ext uri="{FF2B5EF4-FFF2-40B4-BE49-F238E27FC236}">
              <a16:creationId xmlns:a16="http://schemas.microsoft.com/office/drawing/2014/main" id="{9B30E928-D932-4B41-933A-0596E23CA3B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4" name="Shape 20">
          <a:extLst>
            <a:ext uri="{FF2B5EF4-FFF2-40B4-BE49-F238E27FC236}">
              <a16:creationId xmlns:a16="http://schemas.microsoft.com/office/drawing/2014/main" id="{6DD3708B-A61E-4A51-BF03-D38A58FB42A3}"/>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5" name="Shape 20">
          <a:extLst>
            <a:ext uri="{FF2B5EF4-FFF2-40B4-BE49-F238E27FC236}">
              <a16:creationId xmlns:a16="http://schemas.microsoft.com/office/drawing/2014/main" id="{FD857678-AD1B-484E-AC93-7665965C15B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6" name="Shape 20">
          <a:extLst>
            <a:ext uri="{FF2B5EF4-FFF2-40B4-BE49-F238E27FC236}">
              <a16:creationId xmlns:a16="http://schemas.microsoft.com/office/drawing/2014/main" id="{C1ADF842-690A-4FB0-A26C-3237838F04C4}"/>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7" name="Shape 20">
          <a:extLst>
            <a:ext uri="{FF2B5EF4-FFF2-40B4-BE49-F238E27FC236}">
              <a16:creationId xmlns:a16="http://schemas.microsoft.com/office/drawing/2014/main" id="{BDA825CA-1DEB-4226-90B2-B24BE6AA2A39}"/>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8" name="Shape 20">
          <a:extLst>
            <a:ext uri="{FF2B5EF4-FFF2-40B4-BE49-F238E27FC236}">
              <a16:creationId xmlns:a16="http://schemas.microsoft.com/office/drawing/2014/main" id="{86CD3B3C-4AB4-4C72-B5C3-974737ED1B76}"/>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69" name="Shape 20">
          <a:extLst>
            <a:ext uri="{FF2B5EF4-FFF2-40B4-BE49-F238E27FC236}">
              <a16:creationId xmlns:a16="http://schemas.microsoft.com/office/drawing/2014/main" id="{E9C267E0-7B16-476B-9C61-760D8C1D8100}"/>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2619375"/>
    <xdr:sp macro="" textlink="">
      <xdr:nvSpPr>
        <xdr:cNvPr id="70" name="Shape 8">
          <a:extLst>
            <a:ext uri="{FF2B5EF4-FFF2-40B4-BE49-F238E27FC236}">
              <a16:creationId xmlns:a16="http://schemas.microsoft.com/office/drawing/2014/main" id="{53948B63-C30D-46C1-B9BF-19CC29064179}"/>
            </a:ext>
          </a:extLst>
        </xdr:cNvPr>
        <xdr:cNvSpPr/>
      </xdr:nvSpPr>
      <xdr:spPr>
        <a:xfrm>
          <a:off x="723900" y="7162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71" name="Shape 10">
          <a:extLst>
            <a:ext uri="{FF2B5EF4-FFF2-40B4-BE49-F238E27FC236}">
              <a16:creationId xmlns:a16="http://schemas.microsoft.com/office/drawing/2014/main" id="{A7736357-603E-4B03-B35F-EA3E3292B8E8}"/>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72" name="Shape 10">
          <a:extLst>
            <a:ext uri="{FF2B5EF4-FFF2-40B4-BE49-F238E27FC236}">
              <a16:creationId xmlns:a16="http://schemas.microsoft.com/office/drawing/2014/main" id="{735E13A0-1572-4C9B-8E68-CE61D3C09B43}"/>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73" name="Shape 10">
          <a:extLst>
            <a:ext uri="{FF2B5EF4-FFF2-40B4-BE49-F238E27FC236}">
              <a16:creationId xmlns:a16="http://schemas.microsoft.com/office/drawing/2014/main" id="{6F5348CC-2441-450F-B5E1-E81A70FBEDC8}"/>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74" name="Shape 10">
          <a:extLst>
            <a:ext uri="{FF2B5EF4-FFF2-40B4-BE49-F238E27FC236}">
              <a16:creationId xmlns:a16="http://schemas.microsoft.com/office/drawing/2014/main" id="{B37E950F-5F5E-4774-9DCF-CB527C8A4AB1}"/>
            </a:ext>
          </a:extLst>
        </xdr:cNvPr>
        <xdr:cNvSpPr/>
      </xdr:nvSpPr>
      <xdr:spPr>
        <a:xfrm>
          <a:off x="723900" y="7162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75" name="Shape 20">
          <a:extLst>
            <a:ext uri="{FF2B5EF4-FFF2-40B4-BE49-F238E27FC236}">
              <a16:creationId xmlns:a16="http://schemas.microsoft.com/office/drawing/2014/main" id="{51B4986A-D78C-4343-AA07-E021B80AAFD3}"/>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76" name="Shape 20">
          <a:extLst>
            <a:ext uri="{FF2B5EF4-FFF2-40B4-BE49-F238E27FC236}">
              <a16:creationId xmlns:a16="http://schemas.microsoft.com/office/drawing/2014/main" id="{1817CC69-CB75-4ADD-8B05-267F75BA5F0D}"/>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77" name="Shape 20">
          <a:extLst>
            <a:ext uri="{FF2B5EF4-FFF2-40B4-BE49-F238E27FC236}">
              <a16:creationId xmlns:a16="http://schemas.microsoft.com/office/drawing/2014/main" id="{1C5B2AC2-BE5D-4AF5-907D-39EA6A018B29}"/>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78" name="Shape 20">
          <a:extLst>
            <a:ext uri="{FF2B5EF4-FFF2-40B4-BE49-F238E27FC236}">
              <a16:creationId xmlns:a16="http://schemas.microsoft.com/office/drawing/2014/main" id="{10703B20-430E-4C08-A33D-782D085470AE}"/>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79" name="Shape 20">
          <a:extLst>
            <a:ext uri="{FF2B5EF4-FFF2-40B4-BE49-F238E27FC236}">
              <a16:creationId xmlns:a16="http://schemas.microsoft.com/office/drawing/2014/main" id="{9214BC79-F4D7-443C-B179-22481AAB1A70}"/>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80" name="Shape 20">
          <a:extLst>
            <a:ext uri="{FF2B5EF4-FFF2-40B4-BE49-F238E27FC236}">
              <a16:creationId xmlns:a16="http://schemas.microsoft.com/office/drawing/2014/main" id="{8BBA2B39-4B88-498F-B94D-2BDD7ADAF52E}"/>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81" name="Shape 20">
          <a:extLst>
            <a:ext uri="{FF2B5EF4-FFF2-40B4-BE49-F238E27FC236}">
              <a16:creationId xmlns:a16="http://schemas.microsoft.com/office/drawing/2014/main" id="{9F08F183-E267-4295-9854-A4EB143CC071}"/>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82" name="Shape 20">
          <a:extLst>
            <a:ext uri="{FF2B5EF4-FFF2-40B4-BE49-F238E27FC236}">
              <a16:creationId xmlns:a16="http://schemas.microsoft.com/office/drawing/2014/main" id="{BEFA1100-7249-4133-AB55-0265E1E795DB}"/>
            </a:ext>
          </a:extLst>
        </xdr:cNvPr>
        <xdr:cNvSpPr/>
      </xdr:nvSpPr>
      <xdr:spPr>
        <a:xfrm>
          <a:off x="723900" y="7162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83" name="Shape 24">
          <a:extLst>
            <a:ext uri="{FF2B5EF4-FFF2-40B4-BE49-F238E27FC236}">
              <a16:creationId xmlns:a16="http://schemas.microsoft.com/office/drawing/2014/main" id="{1C920B8E-1B14-4A0C-8DEA-387188AE8783}"/>
            </a:ext>
          </a:extLst>
        </xdr:cNvPr>
        <xdr:cNvSpPr/>
      </xdr:nvSpPr>
      <xdr:spPr>
        <a:xfrm>
          <a:off x="5181600" y="7162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2619375"/>
    <xdr:sp macro="" textlink="">
      <xdr:nvSpPr>
        <xdr:cNvPr id="84" name="Shape 25">
          <a:extLst>
            <a:ext uri="{FF2B5EF4-FFF2-40B4-BE49-F238E27FC236}">
              <a16:creationId xmlns:a16="http://schemas.microsoft.com/office/drawing/2014/main" id="{F1A8C28D-B53F-414C-8ED6-E31EFD1F0A9F}"/>
            </a:ext>
          </a:extLst>
        </xdr:cNvPr>
        <xdr:cNvSpPr/>
      </xdr:nvSpPr>
      <xdr:spPr>
        <a:xfrm>
          <a:off x="5181600" y="7162800"/>
          <a:ext cx="1809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85" name="Shape 26">
          <a:extLst>
            <a:ext uri="{FF2B5EF4-FFF2-40B4-BE49-F238E27FC236}">
              <a16:creationId xmlns:a16="http://schemas.microsoft.com/office/drawing/2014/main" id="{D288C92C-2078-4FB5-BF75-4BDFDC4B672C}"/>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86" name="Shape 26">
          <a:extLst>
            <a:ext uri="{FF2B5EF4-FFF2-40B4-BE49-F238E27FC236}">
              <a16:creationId xmlns:a16="http://schemas.microsoft.com/office/drawing/2014/main" id="{2E92CB40-C0A9-4945-938F-7BB3A9A67F99}"/>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87" name="Shape 26">
          <a:extLst>
            <a:ext uri="{FF2B5EF4-FFF2-40B4-BE49-F238E27FC236}">
              <a16:creationId xmlns:a16="http://schemas.microsoft.com/office/drawing/2014/main" id="{6CD41E99-EE05-493F-B514-468CF2AF0307}"/>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88" name="Shape 26">
          <a:extLst>
            <a:ext uri="{FF2B5EF4-FFF2-40B4-BE49-F238E27FC236}">
              <a16:creationId xmlns:a16="http://schemas.microsoft.com/office/drawing/2014/main" id="{E21548B4-333C-4227-9C75-00C00F3092A1}"/>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89" name="Shape 24">
          <a:extLst>
            <a:ext uri="{FF2B5EF4-FFF2-40B4-BE49-F238E27FC236}">
              <a16:creationId xmlns:a16="http://schemas.microsoft.com/office/drawing/2014/main" id="{CF9C403F-E5C3-48B4-985D-50C8D4009578}"/>
            </a:ext>
          </a:extLst>
        </xdr:cNvPr>
        <xdr:cNvSpPr/>
      </xdr:nvSpPr>
      <xdr:spPr>
        <a:xfrm>
          <a:off x="5181600" y="7162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0" name="Shape 26">
          <a:extLst>
            <a:ext uri="{FF2B5EF4-FFF2-40B4-BE49-F238E27FC236}">
              <a16:creationId xmlns:a16="http://schemas.microsoft.com/office/drawing/2014/main" id="{653D6568-8A41-47A8-BF06-1940F33986D9}"/>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1" name="Shape 26">
          <a:extLst>
            <a:ext uri="{FF2B5EF4-FFF2-40B4-BE49-F238E27FC236}">
              <a16:creationId xmlns:a16="http://schemas.microsoft.com/office/drawing/2014/main" id="{E36221A2-67D7-4B23-A7EB-6E01B11E94FB}"/>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2" name="Shape 26">
          <a:extLst>
            <a:ext uri="{FF2B5EF4-FFF2-40B4-BE49-F238E27FC236}">
              <a16:creationId xmlns:a16="http://schemas.microsoft.com/office/drawing/2014/main" id="{07DCEBA5-F8C7-4F7C-A75F-BD16BB00B1DC}"/>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3" name="Shape 26">
          <a:extLst>
            <a:ext uri="{FF2B5EF4-FFF2-40B4-BE49-F238E27FC236}">
              <a16:creationId xmlns:a16="http://schemas.microsoft.com/office/drawing/2014/main" id="{DAF40556-29A0-42B1-AD38-7394FB46FA68}"/>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94" name="Shape 24">
          <a:extLst>
            <a:ext uri="{FF2B5EF4-FFF2-40B4-BE49-F238E27FC236}">
              <a16:creationId xmlns:a16="http://schemas.microsoft.com/office/drawing/2014/main" id="{1C920B8E-1B14-4A0C-8DEA-387188AE8783}"/>
            </a:ext>
          </a:extLst>
        </xdr:cNvPr>
        <xdr:cNvSpPr/>
      </xdr:nvSpPr>
      <xdr:spPr>
        <a:xfrm>
          <a:off x="5181600" y="7162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2619375"/>
    <xdr:sp macro="" textlink="">
      <xdr:nvSpPr>
        <xdr:cNvPr id="95" name="Shape 25">
          <a:extLst>
            <a:ext uri="{FF2B5EF4-FFF2-40B4-BE49-F238E27FC236}">
              <a16:creationId xmlns:a16="http://schemas.microsoft.com/office/drawing/2014/main" id="{F1A8C28D-B53F-414C-8ED6-E31EFD1F0A9F}"/>
            </a:ext>
          </a:extLst>
        </xdr:cNvPr>
        <xdr:cNvSpPr/>
      </xdr:nvSpPr>
      <xdr:spPr>
        <a:xfrm>
          <a:off x="5181600" y="7162800"/>
          <a:ext cx="1809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6" name="Shape 26">
          <a:extLst>
            <a:ext uri="{FF2B5EF4-FFF2-40B4-BE49-F238E27FC236}">
              <a16:creationId xmlns:a16="http://schemas.microsoft.com/office/drawing/2014/main" id="{D288C92C-2078-4FB5-BF75-4BDFDC4B672C}"/>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7" name="Shape 26">
          <a:extLst>
            <a:ext uri="{FF2B5EF4-FFF2-40B4-BE49-F238E27FC236}">
              <a16:creationId xmlns:a16="http://schemas.microsoft.com/office/drawing/2014/main" id="{2E92CB40-C0A9-4945-938F-7BB3A9A67F99}"/>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8" name="Shape 26">
          <a:extLst>
            <a:ext uri="{FF2B5EF4-FFF2-40B4-BE49-F238E27FC236}">
              <a16:creationId xmlns:a16="http://schemas.microsoft.com/office/drawing/2014/main" id="{6CD41E99-EE05-493F-B514-468CF2AF0307}"/>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9" name="Shape 26">
          <a:extLst>
            <a:ext uri="{FF2B5EF4-FFF2-40B4-BE49-F238E27FC236}">
              <a16:creationId xmlns:a16="http://schemas.microsoft.com/office/drawing/2014/main" id="{E21548B4-333C-4227-9C75-00C00F3092A1}"/>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100" name="Shape 24">
          <a:extLst>
            <a:ext uri="{FF2B5EF4-FFF2-40B4-BE49-F238E27FC236}">
              <a16:creationId xmlns:a16="http://schemas.microsoft.com/office/drawing/2014/main" id="{CF9C403F-E5C3-48B4-985D-50C8D4009578}"/>
            </a:ext>
          </a:extLst>
        </xdr:cNvPr>
        <xdr:cNvSpPr/>
      </xdr:nvSpPr>
      <xdr:spPr>
        <a:xfrm>
          <a:off x="5181600" y="7162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1" name="Shape 26">
          <a:extLst>
            <a:ext uri="{FF2B5EF4-FFF2-40B4-BE49-F238E27FC236}">
              <a16:creationId xmlns:a16="http://schemas.microsoft.com/office/drawing/2014/main" id="{653D6568-8A41-47A8-BF06-1940F33986D9}"/>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2" name="Shape 26">
          <a:extLst>
            <a:ext uri="{FF2B5EF4-FFF2-40B4-BE49-F238E27FC236}">
              <a16:creationId xmlns:a16="http://schemas.microsoft.com/office/drawing/2014/main" id="{E36221A2-67D7-4B23-A7EB-6E01B11E94FB}"/>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3" name="Shape 26">
          <a:extLst>
            <a:ext uri="{FF2B5EF4-FFF2-40B4-BE49-F238E27FC236}">
              <a16:creationId xmlns:a16="http://schemas.microsoft.com/office/drawing/2014/main" id="{07DCEBA5-F8C7-4F7C-A75F-BD16BB00B1DC}"/>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4" name="Shape 26">
          <a:extLst>
            <a:ext uri="{FF2B5EF4-FFF2-40B4-BE49-F238E27FC236}">
              <a16:creationId xmlns:a16="http://schemas.microsoft.com/office/drawing/2014/main" id="{DAF40556-29A0-42B1-AD38-7394FB46FA68}"/>
            </a:ext>
          </a:extLst>
        </xdr:cNvPr>
        <xdr:cNvSpPr/>
      </xdr:nvSpPr>
      <xdr:spPr>
        <a:xfrm>
          <a:off x="5181600" y="7162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4</xdr:col>
      <xdr:colOff>581024</xdr:colOff>
      <xdr:row>13</xdr:row>
      <xdr:rowOff>167480</xdr:rowOff>
    </xdr:from>
    <xdr:to>
      <xdr:col>6</xdr:col>
      <xdr:colOff>552449</xdr:colOff>
      <xdr:row>13</xdr:row>
      <xdr:rowOff>1028699</xdr:rowOff>
    </xdr:to>
    <xdr:pic>
      <xdr:nvPicPr>
        <xdr:cNvPr id="105" name="Imagen 1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62624" y="8720930"/>
          <a:ext cx="2066925" cy="861219"/>
        </a:xfrm>
        <a:prstGeom prst="rect">
          <a:avLst/>
        </a:prstGeom>
      </xdr:spPr>
    </xdr:pic>
    <xdr:clientData/>
  </xdr:twoCellAnchor>
  <xdr:twoCellAnchor editAs="oneCell">
    <xdr:from>
      <xdr:col>7</xdr:col>
      <xdr:colOff>171450</xdr:colOff>
      <xdr:row>10</xdr:row>
      <xdr:rowOff>77297</xdr:rowOff>
    </xdr:from>
    <xdr:to>
      <xdr:col>8</xdr:col>
      <xdr:colOff>361723</xdr:colOff>
      <xdr:row>10</xdr:row>
      <xdr:rowOff>580917</xdr:rowOff>
    </xdr:to>
    <xdr:pic>
      <xdr:nvPicPr>
        <xdr:cNvPr id="106" name="Imagen 105"/>
        <xdr:cNvPicPr>
          <a:picLocks noChangeAspect="1"/>
        </xdr:cNvPicPr>
      </xdr:nvPicPr>
      <xdr:blipFill>
        <a:blip xmlns:r="http://schemas.openxmlformats.org/officeDocument/2006/relationships" r:embed="rId2"/>
        <a:stretch>
          <a:fillRect/>
        </a:stretch>
      </xdr:blipFill>
      <xdr:spPr>
        <a:xfrm>
          <a:off x="8496300" y="7240097"/>
          <a:ext cx="1057048" cy="5036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723900</xdr:colOff>
      <xdr:row>10</xdr:row>
      <xdr:rowOff>0</xdr:rowOff>
    </xdr:from>
    <xdr:ext cx="571500" cy="2619375"/>
    <xdr:sp macro="" textlink="">
      <xdr:nvSpPr>
        <xdr:cNvPr id="1647" name="Shape 8">
          <a:extLst>
            <a:ext uri="{FF2B5EF4-FFF2-40B4-BE49-F238E27FC236}">
              <a16:creationId xmlns:a16="http://schemas.microsoft.com/office/drawing/2014/main" id="{C5614EDE-B72A-4E18-B57C-945BF0767BEA}"/>
            </a:ext>
          </a:extLst>
        </xdr:cNvPr>
        <xdr:cNvSpPr/>
      </xdr:nvSpPr>
      <xdr:spPr>
        <a:xfrm>
          <a:off x="1485900" y="7800975"/>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48" name="Shape 10">
          <a:extLst>
            <a:ext uri="{FF2B5EF4-FFF2-40B4-BE49-F238E27FC236}">
              <a16:creationId xmlns:a16="http://schemas.microsoft.com/office/drawing/2014/main" id="{A575DEA5-FD58-4E10-ACA4-DD0B2E9F5C01}"/>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49" name="Shape 10">
          <a:extLst>
            <a:ext uri="{FF2B5EF4-FFF2-40B4-BE49-F238E27FC236}">
              <a16:creationId xmlns:a16="http://schemas.microsoft.com/office/drawing/2014/main" id="{30CB87EE-FB76-4FD8-BE58-D29F4F186F2E}"/>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50" name="Shape 10">
          <a:extLst>
            <a:ext uri="{FF2B5EF4-FFF2-40B4-BE49-F238E27FC236}">
              <a16:creationId xmlns:a16="http://schemas.microsoft.com/office/drawing/2014/main" id="{F5D3B1E4-3C0B-4682-A7E8-C1E5BEF58622}"/>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51" name="Shape 10">
          <a:extLst>
            <a:ext uri="{FF2B5EF4-FFF2-40B4-BE49-F238E27FC236}">
              <a16:creationId xmlns:a16="http://schemas.microsoft.com/office/drawing/2014/main" id="{B09183EC-F6ED-42A5-94B2-54C307240BCE}"/>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1652" name="Shape 19">
          <a:extLst>
            <a:ext uri="{FF2B5EF4-FFF2-40B4-BE49-F238E27FC236}">
              <a16:creationId xmlns:a16="http://schemas.microsoft.com/office/drawing/2014/main" id="{B7EADF8B-D255-4CD6-B30A-682166C519D4}"/>
            </a:ext>
          </a:extLst>
        </xdr:cNvPr>
        <xdr:cNvSpPr/>
      </xdr:nvSpPr>
      <xdr:spPr>
        <a:xfrm>
          <a:off x="1485900" y="7800975"/>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3" name="Shape 20">
          <a:extLst>
            <a:ext uri="{FF2B5EF4-FFF2-40B4-BE49-F238E27FC236}">
              <a16:creationId xmlns:a16="http://schemas.microsoft.com/office/drawing/2014/main" id="{FA9EA0E1-5420-421D-AE4D-1DC801151357}"/>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4" name="Shape 20">
          <a:extLst>
            <a:ext uri="{FF2B5EF4-FFF2-40B4-BE49-F238E27FC236}">
              <a16:creationId xmlns:a16="http://schemas.microsoft.com/office/drawing/2014/main" id="{0431EF8A-D84B-4298-AF40-155DAB8FF87C}"/>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5" name="Shape 20">
          <a:extLst>
            <a:ext uri="{FF2B5EF4-FFF2-40B4-BE49-F238E27FC236}">
              <a16:creationId xmlns:a16="http://schemas.microsoft.com/office/drawing/2014/main" id="{67B5C5EB-164B-45CD-B331-8A06CF30304E}"/>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6" name="Shape 20">
          <a:extLst>
            <a:ext uri="{FF2B5EF4-FFF2-40B4-BE49-F238E27FC236}">
              <a16:creationId xmlns:a16="http://schemas.microsoft.com/office/drawing/2014/main" id="{80B879E9-4E20-4802-9B78-314098646AFD}"/>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7" name="Shape 20">
          <a:extLst>
            <a:ext uri="{FF2B5EF4-FFF2-40B4-BE49-F238E27FC236}">
              <a16:creationId xmlns:a16="http://schemas.microsoft.com/office/drawing/2014/main" id="{E28F6977-E565-43D5-AF8E-A8753A4A2C09}"/>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8" name="Shape 20">
          <a:extLst>
            <a:ext uri="{FF2B5EF4-FFF2-40B4-BE49-F238E27FC236}">
              <a16:creationId xmlns:a16="http://schemas.microsoft.com/office/drawing/2014/main" id="{DE020546-36AB-4CA0-99A3-53662A22DBFA}"/>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59" name="Shape 20">
          <a:extLst>
            <a:ext uri="{FF2B5EF4-FFF2-40B4-BE49-F238E27FC236}">
              <a16:creationId xmlns:a16="http://schemas.microsoft.com/office/drawing/2014/main" id="{15F8A474-01FD-4768-86F7-A1D3BDD7E982}"/>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0" name="Shape 20">
          <a:extLst>
            <a:ext uri="{FF2B5EF4-FFF2-40B4-BE49-F238E27FC236}">
              <a16:creationId xmlns:a16="http://schemas.microsoft.com/office/drawing/2014/main" id="{5814677F-9625-49C5-A16B-80BA9EA9F077}"/>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1661" name="Shape 19">
          <a:extLst>
            <a:ext uri="{FF2B5EF4-FFF2-40B4-BE49-F238E27FC236}">
              <a16:creationId xmlns:a16="http://schemas.microsoft.com/office/drawing/2014/main" id="{A63EFCF0-894C-4C7D-970B-369FD13DB09E}"/>
            </a:ext>
          </a:extLst>
        </xdr:cNvPr>
        <xdr:cNvSpPr/>
      </xdr:nvSpPr>
      <xdr:spPr>
        <a:xfrm>
          <a:off x="1485900" y="7800975"/>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2" name="Shape 20">
          <a:extLst>
            <a:ext uri="{FF2B5EF4-FFF2-40B4-BE49-F238E27FC236}">
              <a16:creationId xmlns:a16="http://schemas.microsoft.com/office/drawing/2014/main" id="{90896CE5-7CC3-4A36-9467-5C4926443536}"/>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3" name="Shape 20">
          <a:extLst>
            <a:ext uri="{FF2B5EF4-FFF2-40B4-BE49-F238E27FC236}">
              <a16:creationId xmlns:a16="http://schemas.microsoft.com/office/drawing/2014/main" id="{D5317B35-8C26-471A-8927-4E4A676C6C11}"/>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4" name="Shape 20">
          <a:extLst>
            <a:ext uri="{FF2B5EF4-FFF2-40B4-BE49-F238E27FC236}">
              <a16:creationId xmlns:a16="http://schemas.microsoft.com/office/drawing/2014/main" id="{D03808D6-7B0A-4765-90CB-A857009B7AE6}"/>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5" name="Shape 20">
          <a:extLst>
            <a:ext uri="{FF2B5EF4-FFF2-40B4-BE49-F238E27FC236}">
              <a16:creationId xmlns:a16="http://schemas.microsoft.com/office/drawing/2014/main" id="{D92ED1A7-2826-40A3-9D5E-DEB7F0A5B451}"/>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6" name="Shape 20">
          <a:extLst>
            <a:ext uri="{FF2B5EF4-FFF2-40B4-BE49-F238E27FC236}">
              <a16:creationId xmlns:a16="http://schemas.microsoft.com/office/drawing/2014/main" id="{857B0CD2-63B9-41FC-8FE0-BE93412CC1B7}"/>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7" name="Shape 20">
          <a:extLst>
            <a:ext uri="{FF2B5EF4-FFF2-40B4-BE49-F238E27FC236}">
              <a16:creationId xmlns:a16="http://schemas.microsoft.com/office/drawing/2014/main" id="{B1B285BB-1C2D-428F-BD17-177551E1A331}"/>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8" name="Shape 20">
          <a:extLst>
            <a:ext uri="{FF2B5EF4-FFF2-40B4-BE49-F238E27FC236}">
              <a16:creationId xmlns:a16="http://schemas.microsoft.com/office/drawing/2014/main" id="{777DFB4E-31A3-460B-97B2-28BCC82D96AD}"/>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69" name="Shape 20">
          <a:extLst>
            <a:ext uri="{FF2B5EF4-FFF2-40B4-BE49-F238E27FC236}">
              <a16:creationId xmlns:a16="http://schemas.microsoft.com/office/drawing/2014/main" id="{B5DEEE94-1985-4466-8B75-BEBC042D91BD}"/>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2619375"/>
    <xdr:sp macro="" textlink="">
      <xdr:nvSpPr>
        <xdr:cNvPr id="1670" name="Shape 8">
          <a:extLst>
            <a:ext uri="{FF2B5EF4-FFF2-40B4-BE49-F238E27FC236}">
              <a16:creationId xmlns:a16="http://schemas.microsoft.com/office/drawing/2014/main" id="{DD664688-C6FD-4F44-BF89-555A5A277CA4}"/>
            </a:ext>
          </a:extLst>
        </xdr:cNvPr>
        <xdr:cNvSpPr/>
      </xdr:nvSpPr>
      <xdr:spPr>
        <a:xfrm>
          <a:off x="1485900" y="7800975"/>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71" name="Shape 10">
          <a:extLst>
            <a:ext uri="{FF2B5EF4-FFF2-40B4-BE49-F238E27FC236}">
              <a16:creationId xmlns:a16="http://schemas.microsoft.com/office/drawing/2014/main" id="{1CD2599A-C590-4BB8-AD17-2D6E341C8C47}"/>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72" name="Shape 10">
          <a:extLst>
            <a:ext uri="{FF2B5EF4-FFF2-40B4-BE49-F238E27FC236}">
              <a16:creationId xmlns:a16="http://schemas.microsoft.com/office/drawing/2014/main" id="{7E1C6E89-705F-4801-8299-00FF9FA327B6}"/>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73" name="Shape 10">
          <a:extLst>
            <a:ext uri="{FF2B5EF4-FFF2-40B4-BE49-F238E27FC236}">
              <a16:creationId xmlns:a16="http://schemas.microsoft.com/office/drawing/2014/main" id="{54FF57DF-9202-477A-9F82-EA225263F11F}"/>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74" name="Shape 10">
          <a:extLst>
            <a:ext uri="{FF2B5EF4-FFF2-40B4-BE49-F238E27FC236}">
              <a16:creationId xmlns:a16="http://schemas.microsoft.com/office/drawing/2014/main" id="{C123C2D7-CFFB-4B98-8255-65CC8DB020B8}"/>
            </a:ext>
          </a:extLst>
        </xdr:cNvPr>
        <xdr:cNvSpPr/>
      </xdr:nvSpPr>
      <xdr:spPr>
        <a:xfrm>
          <a:off x="1485900" y="7800975"/>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1675" name="Shape 19">
          <a:extLst>
            <a:ext uri="{FF2B5EF4-FFF2-40B4-BE49-F238E27FC236}">
              <a16:creationId xmlns:a16="http://schemas.microsoft.com/office/drawing/2014/main" id="{571DBC13-75C4-4100-AA33-401B80A2A940}"/>
            </a:ext>
          </a:extLst>
        </xdr:cNvPr>
        <xdr:cNvSpPr/>
      </xdr:nvSpPr>
      <xdr:spPr>
        <a:xfrm>
          <a:off x="1485900" y="7800975"/>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76" name="Shape 20">
          <a:extLst>
            <a:ext uri="{FF2B5EF4-FFF2-40B4-BE49-F238E27FC236}">
              <a16:creationId xmlns:a16="http://schemas.microsoft.com/office/drawing/2014/main" id="{67CBE7DE-47AB-4425-9E5C-94F4017D73C5}"/>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77" name="Shape 20">
          <a:extLst>
            <a:ext uri="{FF2B5EF4-FFF2-40B4-BE49-F238E27FC236}">
              <a16:creationId xmlns:a16="http://schemas.microsoft.com/office/drawing/2014/main" id="{1C7117A6-008B-453B-B3D8-A551D1B1714C}"/>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78" name="Shape 20">
          <a:extLst>
            <a:ext uri="{FF2B5EF4-FFF2-40B4-BE49-F238E27FC236}">
              <a16:creationId xmlns:a16="http://schemas.microsoft.com/office/drawing/2014/main" id="{31645B10-E9FE-44A3-9CC8-DCC3498EA6ED}"/>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79" name="Shape 20">
          <a:extLst>
            <a:ext uri="{FF2B5EF4-FFF2-40B4-BE49-F238E27FC236}">
              <a16:creationId xmlns:a16="http://schemas.microsoft.com/office/drawing/2014/main" id="{146499F7-BD6E-4E2B-A251-8469783FEF96}"/>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0" name="Shape 20">
          <a:extLst>
            <a:ext uri="{FF2B5EF4-FFF2-40B4-BE49-F238E27FC236}">
              <a16:creationId xmlns:a16="http://schemas.microsoft.com/office/drawing/2014/main" id="{555B8D9E-C2FA-4437-9B21-4C14D0A6ACB6}"/>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1" name="Shape 20">
          <a:extLst>
            <a:ext uri="{FF2B5EF4-FFF2-40B4-BE49-F238E27FC236}">
              <a16:creationId xmlns:a16="http://schemas.microsoft.com/office/drawing/2014/main" id="{AEA5948A-40C3-4C1E-85A2-32C807451BA8}"/>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2" name="Shape 20">
          <a:extLst>
            <a:ext uri="{FF2B5EF4-FFF2-40B4-BE49-F238E27FC236}">
              <a16:creationId xmlns:a16="http://schemas.microsoft.com/office/drawing/2014/main" id="{D26BF701-7120-4104-8B58-30905D7EBCB8}"/>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3" name="Shape 20">
          <a:extLst>
            <a:ext uri="{FF2B5EF4-FFF2-40B4-BE49-F238E27FC236}">
              <a16:creationId xmlns:a16="http://schemas.microsoft.com/office/drawing/2014/main" id="{6DB1CF5F-DED8-4847-8537-08A2651F6D65}"/>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1684" name="Shape 19">
          <a:extLst>
            <a:ext uri="{FF2B5EF4-FFF2-40B4-BE49-F238E27FC236}">
              <a16:creationId xmlns:a16="http://schemas.microsoft.com/office/drawing/2014/main" id="{2687D675-A024-4D3C-AC96-64EE5A01C0E2}"/>
            </a:ext>
          </a:extLst>
        </xdr:cNvPr>
        <xdr:cNvSpPr/>
      </xdr:nvSpPr>
      <xdr:spPr>
        <a:xfrm>
          <a:off x="1485900" y="7800975"/>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5" name="Shape 20">
          <a:extLst>
            <a:ext uri="{FF2B5EF4-FFF2-40B4-BE49-F238E27FC236}">
              <a16:creationId xmlns:a16="http://schemas.microsoft.com/office/drawing/2014/main" id="{8645300F-40F8-4961-AB37-4BCDDA180E36}"/>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6" name="Shape 20">
          <a:extLst>
            <a:ext uri="{FF2B5EF4-FFF2-40B4-BE49-F238E27FC236}">
              <a16:creationId xmlns:a16="http://schemas.microsoft.com/office/drawing/2014/main" id="{A8BECBEC-13E4-4F49-A7C3-E1069A4AFA92}"/>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7" name="Shape 20">
          <a:extLst>
            <a:ext uri="{FF2B5EF4-FFF2-40B4-BE49-F238E27FC236}">
              <a16:creationId xmlns:a16="http://schemas.microsoft.com/office/drawing/2014/main" id="{45228448-B175-4AAE-850E-0D03E64D17AE}"/>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8" name="Shape 20">
          <a:extLst>
            <a:ext uri="{FF2B5EF4-FFF2-40B4-BE49-F238E27FC236}">
              <a16:creationId xmlns:a16="http://schemas.microsoft.com/office/drawing/2014/main" id="{59381A80-C062-469E-8A80-83C63CB96182}"/>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89" name="Shape 20">
          <a:extLst>
            <a:ext uri="{FF2B5EF4-FFF2-40B4-BE49-F238E27FC236}">
              <a16:creationId xmlns:a16="http://schemas.microsoft.com/office/drawing/2014/main" id="{70AC7016-F126-4534-9BF6-F709B9958B34}"/>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90" name="Shape 20">
          <a:extLst>
            <a:ext uri="{FF2B5EF4-FFF2-40B4-BE49-F238E27FC236}">
              <a16:creationId xmlns:a16="http://schemas.microsoft.com/office/drawing/2014/main" id="{890DBE10-96D9-474F-BF72-F8BDE8C49E12}"/>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91" name="Shape 20">
          <a:extLst>
            <a:ext uri="{FF2B5EF4-FFF2-40B4-BE49-F238E27FC236}">
              <a16:creationId xmlns:a16="http://schemas.microsoft.com/office/drawing/2014/main" id="{AA6A0F03-49DD-4A72-9AF0-2FF036AB3EA6}"/>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92" name="Shape 20">
          <a:extLst>
            <a:ext uri="{FF2B5EF4-FFF2-40B4-BE49-F238E27FC236}">
              <a16:creationId xmlns:a16="http://schemas.microsoft.com/office/drawing/2014/main" id="{5EA6C318-B4ED-43EC-A185-8F1133DC6F9C}"/>
            </a:ext>
          </a:extLst>
        </xdr:cNvPr>
        <xdr:cNvSpPr/>
      </xdr:nvSpPr>
      <xdr:spPr>
        <a:xfrm>
          <a:off x="1485900" y="7800975"/>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2619375"/>
    <xdr:sp macro="" textlink="">
      <xdr:nvSpPr>
        <xdr:cNvPr id="1693" name="Shape 8">
          <a:extLst>
            <a:ext uri="{FF2B5EF4-FFF2-40B4-BE49-F238E27FC236}">
              <a16:creationId xmlns:a16="http://schemas.microsoft.com/office/drawing/2014/main" id="{2CD65687-439D-439F-B4F6-E608EDC107F8}"/>
            </a:ext>
          </a:extLst>
        </xdr:cNvPr>
        <xdr:cNvSpPr/>
      </xdr:nvSpPr>
      <xdr:spPr>
        <a:xfrm>
          <a:off x="1485900" y="138684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94" name="Shape 10">
          <a:extLst>
            <a:ext uri="{FF2B5EF4-FFF2-40B4-BE49-F238E27FC236}">
              <a16:creationId xmlns:a16="http://schemas.microsoft.com/office/drawing/2014/main" id="{DC608FD0-DA26-4B31-B427-1717C06A8FBD}"/>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95" name="Shape 10">
          <a:extLst>
            <a:ext uri="{FF2B5EF4-FFF2-40B4-BE49-F238E27FC236}">
              <a16:creationId xmlns:a16="http://schemas.microsoft.com/office/drawing/2014/main" id="{284ACBFA-1DB8-4388-AF12-50DFB9352001}"/>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96" name="Shape 10">
          <a:extLst>
            <a:ext uri="{FF2B5EF4-FFF2-40B4-BE49-F238E27FC236}">
              <a16:creationId xmlns:a16="http://schemas.microsoft.com/office/drawing/2014/main" id="{0B73A7F6-56E2-45B8-BCC8-B60F0D78A8BB}"/>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697" name="Shape 10">
          <a:extLst>
            <a:ext uri="{FF2B5EF4-FFF2-40B4-BE49-F238E27FC236}">
              <a16:creationId xmlns:a16="http://schemas.microsoft.com/office/drawing/2014/main" id="{248D583F-AA2B-463A-8C97-AEE81065BD14}"/>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2619375"/>
    <xdr:sp macro="" textlink="">
      <xdr:nvSpPr>
        <xdr:cNvPr id="1698" name="Shape 19">
          <a:extLst>
            <a:ext uri="{FF2B5EF4-FFF2-40B4-BE49-F238E27FC236}">
              <a16:creationId xmlns:a16="http://schemas.microsoft.com/office/drawing/2014/main" id="{AC6858DC-BAEC-4436-87AA-CEA7CBFE8109}"/>
            </a:ext>
          </a:extLst>
        </xdr:cNvPr>
        <xdr:cNvSpPr/>
      </xdr:nvSpPr>
      <xdr:spPr>
        <a:xfrm>
          <a:off x="1485900" y="134874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699" name="Shape 20">
          <a:extLst>
            <a:ext uri="{FF2B5EF4-FFF2-40B4-BE49-F238E27FC236}">
              <a16:creationId xmlns:a16="http://schemas.microsoft.com/office/drawing/2014/main" id="{9C536C57-592A-41E0-829B-A94D3401125B}"/>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0" name="Shape 20">
          <a:extLst>
            <a:ext uri="{FF2B5EF4-FFF2-40B4-BE49-F238E27FC236}">
              <a16:creationId xmlns:a16="http://schemas.microsoft.com/office/drawing/2014/main" id="{8F313CAA-C2C0-4D49-9261-4014CEE494F0}"/>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1" name="Shape 20">
          <a:extLst>
            <a:ext uri="{FF2B5EF4-FFF2-40B4-BE49-F238E27FC236}">
              <a16:creationId xmlns:a16="http://schemas.microsoft.com/office/drawing/2014/main" id="{470D468A-429D-4B16-BB50-18C3B8EEAA02}"/>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2" name="Shape 20">
          <a:extLst>
            <a:ext uri="{FF2B5EF4-FFF2-40B4-BE49-F238E27FC236}">
              <a16:creationId xmlns:a16="http://schemas.microsoft.com/office/drawing/2014/main" id="{55790AF4-7C1E-46CB-9C5E-6E782EDFBDA1}"/>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3" name="Shape 20">
          <a:extLst>
            <a:ext uri="{FF2B5EF4-FFF2-40B4-BE49-F238E27FC236}">
              <a16:creationId xmlns:a16="http://schemas.microsoft.com/office/drawing/2014/main" id="{68DB5C71-C4F0-46FF-8B82-1716001F90E0}"/>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4" name="Shape 20">
          <a:extLst>
            <a:ext uri="{FF2B5EF4-FFF2-40B4-BE49-F238E27FC236}">
              <a16:creationId xmlns:a16="http://schemas.microsoft.com/office/drawing/2014/main" id="{4E21F044-A2E8-4ED8-A89C-B05BFF740CA5}"/>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5" name="Shape 20">
          <a:extLst>
            <a:ext uri="{FF2B5EF4-FFF2-40B4-BE49-F238E27FC236}">
              <a16:creationId xmlns:a16="http://schemas.microsoft.com/office/drawing/2014/main" id="{F8291BEA-3574-48ED-AFCB-B931511B2C57}"/>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6" name="Shape 20">
          <a:extLst>
            <a:ext uri="{FF2B5EF4-FFF2-40B4-BE49-F238E27FC236}">
              <a16:creationId xmlns:a16="http://schemas.microsoft.com/office/drawing/2014/main" id="{7C19F9A4-8109-4B94-A0E9-367146773190}"/>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7" name="Shape 20">
          <a:extLst>
            <a:ext uri="{FF2B5EF4-FFF2-40B4-BE49-F238E27FC236}">
              <a16:creationId xmlns:a16="http://schemas.microsoft.com/office/drawing/2014/main" id="{37B00536-10D6-4380-96CF-AE51A4C4E070}"/>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8" name="Shape 20">
          <a:extLst>
            <a:ext uri="{FF2B5EF4-FFF2-40B4-BE49-F238E27FC236}">
              <a16:creationId xmlns:a16="http://schemas.microsoft.com/office/drawing/2014/main" id="{9B30E928-D932-4B41-933A-0596E23CA3B1}"/>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09" name="Shape 20">
          <a:extLst>
            <a:ext uri="{FF2B5EF4-FFF2-40B4-BE49-F238E27FC236}">
              <a16:creationId xmlns:a16="http://schemas.microsoft.com/office/drawing/2014/main" id="{6DD3708B-A61E-4A51-BF03-D38A58FB42A3}"/>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10" name="Shape 20">
          <a:extLst>
            <a:ext uri="{FF2B5EF4-FFF2-40B4-BE49-F238E27FC236}">
              <a16:creationId xmlns:a16="http://schemas.microsoft.com/office/drawing/2014/main" id="{FD857678-AD1B-484E-AC93-7665965C15B1}"/>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11" name="Shape 20">
          <a:extLst>
            <a:ext uri="{FF2B5EF4-FFF2-40B4-BE49-F238E27FC236}">
              <a16:creationId xmlns:a16="http://schemas.microsoft.com/office/drawing/2014/main" id="{C1ADF842-690A-4FB0-A26C-3237838F04C4}"/>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12" name="Shape 20">
          <a:extLst>
            <a:ext uri="{FF2B5EF4-FFF2-40B4-BE49-F238E27FC236}">
              <a16:creationId xmlns:a16="http://schemas.microsoft.com/office/drawing/2014/main" id="{BDA825CA-1DEB-4226-90B2-B24BE6AA2A39}"/>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13" name="Shape 20">
          <a:extLst>
            <a:ext uri="{FF2B5EF4-FFF2-40B4-BE49-F238E27FC236}">
              <a16:creationId xmlns:a16="http://schemas.microsoft.com/office/drawing/2014/main" id="{86CD3B3C-4AB4-4C72-B5C3-974737ED1B76}"/>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14" name="Shape 20">
          <a:extLst>
            <a:ext uri="{FF2B5EF4-FFF2-40B4-BE49-F238E27FC236}">
              <a16:creationId xmlns:a16="http://schemas.microsoft.com/office/drawing/2014/main" id="{E9C267E0-7B16-476B-9C61-760D8C1D8100}"/>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2619375"/>
    <xdr:sp macro="" textlink="">
      <xdr:nvSpPr>
        <xdr:cNvPr id="1715" name="Shape 8">
          <a:extLst>
            <a:ext uri="{FF2B5EF4-FFF2-40B4-BE49-F238E27FC236}">
              <a16:creationId xmlns:a16="http://schemas.microsoft.com/office/drawing/2014/main" id="{53948B63-C30D-46C1-B9BF-19CC29064179}"/>
            </a:ext>
          </a:extLst>
        </xdr:cNvPr>
        <xdr:cNvSpPr/>
      </xdr:nvSpPr>
      <xdr:spPr>
        <a:xfrm>
          <a:off x="1485900" y="138684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716" name="Shape 10">
          <a:extLst>
            <a:ext uri="{FF2B5EF4-FFF2-40B4-BE49-F238E27FC236}">
              <a16:creationId xmlns:a16="http://schemas.microsoft.com/office/drawing/2014/main" id="{A7736357-603E-4B03-B35F-EA3E3292B8E8}"/>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717" name="Shape 10">
          <a:extLst>
            <a:ext uri="{FF2B5EF4-FFF2-40B4-BE49-F238E27FC236}">
              <a16:creationId xmlns:a16="http://schemas.microsoft.com/office/drawing/2014/main" id="{735E13A0-1572-4C9B-8E68-CE61D3C09B43}"/>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718" name="Shape 10">
          <a:extLst>
            <a:ext uri="{FF2B5EF4-FFF2-40B4-BE49-F238E27FC236}">
              <a16:creationId xmlns:a16="http://schemas.microsoft.com/office/drawing/2014/main" id="{6F5348CC-2441-450F-B5E1-E81A70FBEDC8}"/>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571500" cy="1838325"/>
    <xdr:sp macro="" textlink="">
      <xdr:nvSpPr>
        <xdr:cNvPr id="1719" name="Shape 10">
          <a:extLst>
            <a:ext uri="{FF2B5EF4-FFF2-40B4-BE49-F238E27FC236}">
              <a16:creationId xmlns:a16="http://schemas.microsoft.com/office/drawing/2014/main" id="{B37E950F-5F5E-4774-9DCF-CB527C8A4AB1}"/>
            </a:ext>
          </a:extLst>
        </xdr:cNvPr>
        <xdr:cNvSpPr/>
      </xdr:nvSpPr>
      <xdr:spPr>
        <a:xfrm>
          <a:off x="1485900" y="136779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0" name="Shape 20">
          <a:extLst>
            <a:ext uri="{FF2B5EF4-FFF2-40B4-BE49-F238E27FC236}">
              <a16:creationId xmlns:a16="http://schemas.microsoft.com/office/drawing/2014/main" id="{51B4986A-D78C-4343-AA07-E021B80AAFD3}"/>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1" name="Shape 20">
          <a:extLst>
            <a:ext uri="{FF2B5EF4-FFF2-40B4-BE49-F238E27FC236}">
              <a16:creationId xmlns:a16="http://schemas.microsoft.com/office/drawing/2014/main" id="{1817CC69-CB75-4ADD-8B05-267F75BA5F0D}"/>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2" name="Shape 20">
          <a:extLst>
            <a:ext uri="{FF2B5EF4-FFF2-40B4-BE49-F238E27FC236}">
              <a16:creationId xmlns:a16="http://schemas.microsoft.com/office/drawing/2014/main" id="{1C5B2AC2-BE5D-4AF5-907D-39EA6A018B29}"/>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3" name="Shape 20">
          <a:extLst>
            <a:ext uri="{FF2B5EF4-FFF2-40B4-BE49-F238E27FC236}">
              <a16:creationId xmlns:a16="http://schemas.microsoft.com/office/drawing/2014/main" id="{10703B20-430E-4C08-A33D-782D085470AE}"/>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4" name="Shape 20">
          <a:extLst>
            <a:ext uri="{FF2B5EF4-FFF2-40B4-BE49-F238E27FC236}">
              <a16:creationId xmlns:a16="http://schemas.microsoft.com/office/drawing/2014/main" id="{9214BC79-F4D7-443C-B179-22481AAB1A70}"/>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5" name="Shape 20">
          <a:extLst>
            <a:ext uri="{FF2B5EF4-FFF2-40B4-BE49-F238E27FC236}">
              <a16:creationId xmlns:a16="http://schemas.microsoft.com/office/drawing/2014/main" id="{8BBA2B39-4B88-498F-B94D-2BDD7ADAF52E}"/>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6" name="Shape 20">
          <a:extLst>
            <a:ext uri="{FF2B5EF4-FFF2-40B4-BE49-F238E27FC236}">
              <a16:creationId xmlns:a16="http://schemas.microsoft.com/office/drawing/2014/main" id="{9F08F183-E267-4295-9854-A4EB143CC071}"/>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10</xdr:row>
      <xdr:rowOff>0</xdr:rowOff>
    </xdr:from>
    <xdr:ext cx="409575" cy="1838325"/>
    <xdr:sp macro="" textlink="">
      <xdr:nvSpPr>
        <xdr:cNvPr id="1727" name="Shape 20">
          <a:extLst>
            <a:ext uri="{FF2B5EF4-FFF2-40B4-BE49-F238E27FC236}">
              <a16:creationId xmlns:a16="http://schemas.microsoft.com/office/drawing/2014/main" id="{BEFA1100-7249-4133-AB55-0265E1E795DB}"/>
            </a:ext>
          </a:extLst>
        </xdr:cNvPr>
        <xdr:cNvSpPr/>
      </xdr:nvSpPr>
      <xdr:spPr>
        <a:xfrm>
          <a:off x="1485900" y="132969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728" name="Shape 24">
          <a:extLst>
            <a:ext uri="{FF2B5EF4-FFF2-40B4-BE49-F238E27FC236}">
              <a16:creationId xmlns:a16="http://schemas.microsoft.com/office/drawing/2014/main" id="{1C920B8E-1B14-4A0C-8DEA-387188AE8783}"/>
            </a:ext>
          </a:extLst>
        </xdr:cNvPr>
        <xdr:cNvSpPr/>
      </xdr:nvSpPr>
      <xdr:spPr>
        <a:xfrm>
          <a:off x="4886325" y="12353925"/>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2619375"/>
    <xdr:sp macro="" textlink="">
      <xdr:nvSpPr>
        <xdr:cNvPr id="729" name="Shape 25">
          <a:extLst>
            <a:ext uri="{FF2B5EF4-FFF2-40B4-BE49-F238E27FC236}">
              <a16:creationId xmlns:a16="http://schemas.microsoft.com/office/drawing/2014/main" id="{F1A8C28D-B53F-414C-8ED6-E31EFD1F0A9F}"/>
            </a:ext>
          </a:extLst>
        </xdr:cNvPr>
        <xdr:cNvSpPr/>
      </xdr:nvSpPr>
      <xdr:spPr>
        <a:xfrm>
          <a:off x="4886325" y="12353925"/>
          <a:ext cx="1809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0" name="Shape 26">
          <a:extLst>
            <a:ext uri="{FF2B5EF4-FFF2-40B4-BE49-F238E27FC236}">
              <a16:creationId xmlns:a16="http://schemas.microsoft.com/office/drawing/2014/main" id="{D288C92C-2078-4FB5-BF75-4BDFDC4B672C}"/>
            </a:ext>
          </a:extLst>
        </xdr:cNvPr>
        <xdr:cNvSpPr/>
      </xdr:nvSpPr>
      <xdr:spPr>
        <a:xfrm>
          <a:off x="4886325" y="12353925"/>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1" name="Shape 26">
          <a:extLst>
            <a:ext uri="{FF2B5EF4-FFF2-40B4-BE49-F238E27FC236}">
              <a16:creationId xmlns:a16="http://schemas.microsoft.com/office/drawing/2014/main" id="{2E92CB40-C0A9-4945-938F-7BB3A9A67F99}"/>
            </a:ext>
          </a:extLst>
        </xdr:cNvPr>
        <xdr:cNvSpPr/>
      </xdr:nvSpPr>
      <xdr:spPr>
        <a:xfrm>
          <a:off x="4886325" y="12353925"/>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2" name="Shape 26">
          <a:extLst>
            <a:ext uri="{FF2B5EF4-FFF2-40B4-BE49-F238E27FC236}">
              <a16:creationId xmlns:a16="http://schemas.microsoft.com/office/drawing/2014/main" id="{6CD41E99-EE05-493F-B514-468CF2AF0307}"/>
            </a:ext>
          </a:extLst>
        </xdr:cNvPr>
        <xdr:cNvSpPr/>
      </xdr:nvSpPr>
      <xdr:spPr>
        <a:xfrm>
          <a:off x="4886325" y="12353925"/>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3" name="Shape 26">
          <a:extLst>
            <a:ext uri="{FF2B5EF4-FFF2-40B4-BE49-F238E27FC236}">
              <a16:creationId xmlns:a16="http://schemas.microsoft.com/office/drawing/2014/main" id="{E21548B4-333C-4227-9C75-00C00F3092A1}"/>
            </a:ext>
          </a:extLst>
        </xdr:cNvPr>
        <xdr:cNvSpPr/>
      </xdr:nvSpPr>
      <xdr:spPr>
        <a:xfrm>
          <a:off x="4886325" y="12353925"/>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734" name="Shape 24">
          <a:extLst>
            <a:ext uri="{FF2B5EF4-FFF2-40B4-BE49-F238E27FC236}">
              <a16:creationId xmlns:a16="http://schemas.microsoft.com/office/drawing/2014/main" id="{CF9C403F-E5C3-48B4-985D-50C8D4009578}"/>
            </a:ext>
          </a:extLst>
        </xdr:cNvPr>
        <xdr:cNvSpPr/>
      </xdr:nvSpPr>
      <xdr:spPr>
        <a:xfrm>
          <a:off x="4886325" y="19402425"/>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6" name="Shape 26">
          <a:extLst>
            <a:ext uri="{FF2B5EF4-FFF2-40B4-BE49-F238E27FC236}">
              <a16:creationId xmlns:a16="http://schemas.microsoft.com/office/drawing/2014/main" id="{653D6568-8A41-47A8-BF06-1940F33986D9}"/>
            </a:ext>
          </a:extLst>
        </xdr:cNvPr>
        <xdr:cNvSpPr/>
      </xdr:nvSpPr>
      <xdr:spPr>
        <a:xfrm>
          <a:off x="4886325" y="190309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7" name="Shape 26">
          <a:extLst>
            <a:ext uri="{FF2B5EF4-FFF2-40B4-BE49-F238E27FC236}">
              <a16:creationId xmlns:a16="http://schemas.microsoft.com/office/drawing/2014/main" id="{E36221A2-67D7-4B23-A7EB-6E01B11E94FB}"/>
            </a:ext>
          </a:extLst>
        </xdr:cNvPr>
        <xdr:cNvSpPr/>
      </xdr:nvSpPr>
      <xdr:spPr>
        <a:xfrm>
          <a:off x="4886325" y="190309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8" name="Shape 26">
          <a:extLst>
            <a:ext uri="{FF2B5EF4-FFF2-40B4-BE49-F238E27FC236}">
              <a16:creationId xmlns:a16="http://schemas.microsoft.com/office/drawing/2014/main" id="{07DCEBA5-F8C7-4F7C-A75F-BD16BB00B1DC}"/>
            </a:ext>
          </a:extLst>
        </xdr:cNvPr>
        <xdr:cNvSpPr/>
      </xdr:nvSpPr>
      <xdr:spPr>
        <a:xfrm>
          <a:off x="4886325" y="190309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739" name="Shape 26">
          <a:extLst>
            <a:ext uri="{FF2B5EF4-FFF2-40B4-BE49-F238E27FC236}">
              <a16:creationId xmlns:a16="http://schemas.microsoft.com/office/drawing/2014/main" id="{DAF40556-29A0-42B1-AD38-7394FB46FA68}"/>
            </a:ext>
          </a:extLst>
        </xdr:cNvPr>
        <xdr:cNvSpPr/>
      </xdr:nvSpPr>
      <xdr:spPr>
        <a:xfrm>
          <a:off x="4886325" y="190309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94" name="Shape 24">
          <a:extLst>
            <a:ext uri="{FF2B5EF4-FFF2-40B4-BE49-F238E27FC236}">
              <a16:creationId xmlns:a16="http://schemas.microsoft.com/office/drawing/2014/main" id="{1C920B8E-1B14-4A0C-8DEA-387188AE8783}"/>
            </a:ext>
          </a:extLst>
        </xdr:cNvPr>
        <xdr:cNvSpPr/>
      </xdr:nvSpPr>
      <xdr:spPr>
        <a:xfrm>
          <a:off x="5029200" y="1693545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2619375"/>
    <xdr:sp macro="" textlink="">
      <xdr:nvSpPr>
        <xdr:cNvPr id="95" name="Shape 25">
          <a:extLst>
            <a:ext uri="{FF2B5EF4-FFF2-40B4-BE49-F238E27FC236}">
              <a16:creationId xmlns:a16="http://schemas.microsoft.com/office/drawing/2014/main" id="{F1A8C28D-B53F-414C-8ED6-E31EFD1F0A9F}"/>
            </a:ext>
          </a:extLst>
        </xdr:cNvPr>
        <xdr:cNvSpPr/>
      </xdr:nvSpPr>
      <xdr:spPr>
        <a:xfrm>
          <a:off x="5029200" y="16935450"/>
          <a:ext cx="1809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6" name="Shape 26">
          <a:extLst>
            <a:ext uri="{FF2B5EF4-FFF2-40B4-BE49-F238E27FC236}">
              <a16:creationId xmlns:a16="http://schemas.microsoft.com/office/drawing/2014/main" id="{D288C92C-2078-4FB5-BF75-4BDFDC4B672C}"/>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7" name="Shape 26">
          <a:extLst>
            <a:ext uri="{FF2B5EF4-FFF2-40B4-BE49-F238E27FC236}">
              <a16:creationId xmlns:a16="http://schemas.microsoft.com/office/drawing/2014/main" id="{2E92CB40-C0A9-4945-938F-7BB3A9A67F99}"/>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8" name="Shape 26">
          <a:extLst>
            <a:ext uri="{FF2B5EF4-FFF2-40B4-BE49-F238E27FC236}">
              <a16:creationId xmlns:a16="http://schemas.microsoft.com/office/drawing/2014/main" id="{6CD41E99-EE05-493F-B514-468CF2AF0307}"/>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99" name="Shape 26">
          <a:extLst>
            <a:ext uri="{FF2B5EF4-FFF2-40B4-BE49-F238E27FC236}">
              <a16:creationId xmlns:a16="http://schemas.microsoft.com/office/drawing/2014/main" id="{E21548B4-333C-4227-9C75-00C00F3092A1}"/>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90500" cy="2619375"/>
    <xdr:sp macro="" textlink="">
      <xdr:nvSpPr>
        <xdr:cNvPr id="100" name="Shape 24">
          <a:extLst>
            <a:ext uri="{FF2B5EF4-FFF2-40B4-BE49-F238E27FC236}">
              <a16:creationId xmlns:a16="http://schemas.microsoft.com/office/drawing/2014/main" id="{CF9C403F-E5C3-48B4-985D-50C8D4009578}"/>
            </a:ext>
          </a:extLst>
        </xdr:cNvPr>
        <xdr:cNvSpPr/>
      </xdr:nvSpPr>
      <xdr:spPr>
        <a:xfrm>
          <a:off x="5029200" y="1693545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1" name="Shape 26">
          <a:extLst>
            <a:ext uri="{FF2B5EF4-FFF2-40B4-BE49-F238E27FC236}">
              <a16:creationId xmlns:a16="http://schemas.microsoft.com/office/drawing/2014/main" id="{653D6568-8A41-47A8-BF06-1940F33986D9}"/>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2" name="Shape 26">
          <a:extLst>
            <a:ext uri="{FF2B5EF4-FFF2-40B4-BE49-F238E27FC236}">
              <a16:creationId xmlns:a16="http://schemas.microsoft.com/office/drawing/2014/main" id="{E36221A2-67D7-4B23-A7EB-6E01B11E94FB}"/>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3" name="Shape 26">
          <a:extLst>
            <a:ext uri="{FF2B5EF4-FFF2-40B4-BE49-F238E27FC236}">
              <a16:creationId xmlns:a16="http://schemas.microsoft.com/office/drawing/2014/main" id="{07DCEBA5-F8C7-4F7C-A75F-BD16BB00B1DC}"/>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xdr:row>
      <xdr:rowOff>0</xdr:rowOff>
    </xdr:from>
    <xdr:ext cx="180975" cy="1838325"/>
    <xdr:sp macro="" textlink="">
      <xdr:nvSpPr>
        <xdr:cNvPr id="104" name="Shape 26">
          <a:extLst>
            <a:ext uri="{FF2B5EF4-FFF2-40B4-BE49-F238E27FC236}">
              <a16:creationId xmlns:a16="http://schemas.microsoft.com/office/drawing/2014/main" id="{DAF40556-29A0-42B1-AD38-7394FB46FA68}"/>
            </a:ext>
          </a:extLst>
        </xdr:cNvPr>
        <xdr:cNvSpPr/>
      </xdr:nvSpPr>
      <xdr:spPr>
        <a:xfrm>
          <a:off x="5029200" y="1693545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4</xdr:col>
      <xdr:colOff>581024</xdr:colOff>
      <xdr:row>13</xdr:row>
      <xdr:rowOff>167480</xdr:rowOff>
    </xdr:from>
    <xdr:to>
      <xdr:col>6</xdr:col>
      <xdr:colOff>552449</xdr:colOff>
      <xdr:row>13</xdr:row>
      <xdr:rowOff>1028699</xdr:rowOff>
    </xdr:to>
    <xdr:pic>
      <xdr:nvPicPr>
        <xdr:cNvPr id="105" name="Imagen 1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10224" y="18531680"/>
          <a:ext cx="2066925" cy="861219"/>
        </a:xfrm>
        <a:prstGeom prst="rect">
          <a:avLst/>
        </a:prstGeom>
      </xdr:spPr>
    </xdr:pic>
    <xdr:clientData/>
  </xdr:twoCellAnchor>
  <xdr:twoCellAnchor editAs="oneCell">
    <xdr:from>
      <xdr:col>7</xdr:col>
      <xdr:colOff>171450</xdr:colOff>
      <xdr:row>10</xdr:row>
      <xdr:rowOff>77297</xdr:rowOff>
    </xdr:from>
    <xdr:to>
      <xdr:col>8</xdr:col>
      <xdr:colOff>361723</xdr:colOff>
      <xdr:row>10</xdr:row>
      <xdr:rowOff>580917</xdr:rowOff>
    </xdr:to>
    <xdr:pic>
      <xdr:nvPicPr>
        <xdr:cNvPr id="2" name="Imagen 1"/>
        <xdr:cNvPicPr>
          <a:picLocks noChangeAspect="1"/>
        </xdr:cNvPicPr>
      </xdr:nvPicPr>
      <xdr:blipFill>
        <a:blip xmlns:r="http://schemas.openxmlformats.org/officeDocument/2006/relationships" r:embed="rId2"/>
        <a:stretch>
          <a:fillRect/>
        </a:stretch>
      </xdr:blipFill>
      <xdr:spPr>
        <a:xfrm>
          <a:off x="8343900" y="6897197"/>
          <a:ext cx="1057048" cy="5036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723900</xdr:colOff>
      <xdr:row>11</xdr:row>
      <xdr:rowOff>0</xdr:rowOff>
    </xdr:from>
    <xdr:ext cx="571500" cy="2619375"/>
    <xdr:sp macro="" textlink="">
      <xdr:nvSpPr>
        <xdr:cNvPr id="2" name="Shape 8">
          <a:extLst>
            <a:ext uri="{FF2B5EF4-FFF2-40B4-BE49-F238E27FC236}">
              <a16:creationId xmlns:a16="http://schemas.microsoft.com/office/drawing/2014/main" id="{C5614EDE-B72A-4E18-B57C-945BF0767BEA}"/>
            </a:ext>
          </a:extLst>
        </xdr:cNvPr>
        <xdr:cNvSpPr/>
      </xdr:nvSpPr>
      <xdr:spPr>
        <a:xfrm>
          <a:off x="723900" y="11734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3" name="Shape 10">
          <a:extLst>
            <a:ext uri="{FF2B5EF4-FFF2-40B4-BE49-F238E27FC236}">
              <a16:creationId xmlns:a16="http://schemas.microsoft.com/office/drawing/2014/main" id="{A575DEA5-FD58-4E10-ACA4-DD0B2E9F5C01}"/>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4" name="Shape 10">
          <a:extLst>
            <a:ext uri="{FF2B5EF4-FFF2-40B4-BE49-F238E27FC236}">
              <a16:creationId xmlns:a16="http://schemas.microsoft.com/office/drawing/2014/main" id="{30CB87EE-FB76-4FD8-BE58-D29F4F186F2E}"/>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5" name="Shape 10">
          <a:extLst>
            <a:ext uri="{FF2B5EF4-FFF2-40B4-BE49-F238E27FC236}">
              <a16:creationId xmlns:a16="http://schemas.microsoft.com/office/drawing/2014/main" id="{F5D3B1E4-3C0B-4682-A7E8-C1E5BEF58622}"/>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6" name="Shape 10">
          <a:extLst>
            <a:ext uri="{FF2B5EF4-FFF2-40B4-BE49-F238E27FC236}">
              <a16:creationId xmlns:a16="http://schemas.microsoft.com/office/drawing/2014/main" id="{B09183EC-F6ED-42A5-94B2-54C307240BCE}"/>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2619375"/>
    <xdr:sp macro="" textlink="">
      <xdr:nvSpPr>
        <xdr:cNvPr id="7" name="Shape 19">
          <a:extLst>
            <a:ext uri="{FF2B5EF4-FFF2-40B4-BE49-F238E27FC236}">
              <a16:creationId xmlns:a16="http://schemas.microsoft.com/office/drawing/2014/main" id="{B7EADF8B-D255-4CD6-B30A-682166C519D4}"/>
            </a:ext>
          </a:extLst>
        </xdr:cNvPr>
        <xdr:cNvSpPr/>
      </xdr:nvSpPr>
      <xdr:spPr>
        <a:xfrm>
          <a:off x="723900" y="11734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8" name="Shape 20">
          <a:extLst>
            <a:ext uri="{FF2B5EF4-FFF2-40B4-BE49-F238E27FC236}">
              <a16:creationId xmlns:a16="http://schemas.microsoft.com/office/drawing/2014/main" id="{FA9EA0E1-5420-421D-AE4D-1DC801151357}"/>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9" name="Shape 20">
          <a:extLst>
            <a:ext uri="{FF2B5EF4-FFF2-40B4-BE49-F238E27FC236}">
              <a16:creationId xmlns:a16="http://schemas.microsoft.com/office/drawing/2014/main" id="{0431EF8A-D84B-4298-AF40-155DAB8FF87C}"/>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0" name="Shape 20">
          <a:extLst>
            <a:ext uri="{FF2B5EF4-FFF2-40B4-BE49-F238E27FC236}">
              <a16:creationId xmlns:a16="http://schemas.microsoft.com/office/drawing/2014/main" id="{67B5C5EB-164B-45CD-B331-8A06CF30304E}"/>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1" name="Shape 20">
          <a:extLst>
            <a:ext uri="{FF2B5EF4-FFF2-40B4-BE49-F238E27FC236}">
              <a16:creationId xmlns:a16="http://schemas.microsoft.com/office/drawing/2014/main" id="{80B879E9-4E20-4802-9B78-314098646AFD}"/>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2" name="Shape 20">
          <a:extLst>
            <a:ext uri="{FF2B5EF4-FFF2-40B4-BE49-F238E27FC236}">
              <a16:creationId xmlns:a16="http://schemas.microsoft.com/office/drawing/2014/main" id="{E28F6977-E565-43D5-AF8E-A8753A4A2C09}"/>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3" name="Shape 20">
          <a:extLst>
            <a:ext uri="{FF2B5EF4-FFF2-40B4-BE49-F238E27FC236}">
              <a16:creationId xmlns:a16="http://schemas.microsoft.com/office/drawing/2014/main" id="{DE020546-36AB-4CA0-99A3-53662A22DBFA}"/>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4" name="Shape 20">
          <a:extLst>
            <a:ext uri="{FF2B5EF4-FFF2-40B4-BE49-F238E27FC236}">
              <a16:creationId xmlns:a16="http://schemas.microsoft.com/office/drawing/2014/main" id="{15F8A474-01FD-4768-86F7-A1D3BDD7E982}"/>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5" name="Shape 20">
          <a:extLst>
            <a:ext uri="{FF2B5EF4-FFF2-40B4-BE49-F238E27FC236}">
              <a16:creationId xmlns:a16="http://schemas.microsoft.com/office/drawing/2014/main" id="{5814677F-9625-49C5-A16B-80BA9EA9F077}"/>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2619375"/>
    <xdr:sp macro="" textlink="">
      <xdr:nvSpPr>
        <xdr:cNvPr id="16" name="Shape 19">
          <a:extLst>
            <a:ext uri="{FF2B5EF4-FFF2-40B4-BE49-F238E27FC236}">
              <a16:creationId xmlns:a16="http://schemas.microsoft.com/office/drawing/2014/main" id="{A63EFCF0-894C-4C7D-970B-369FD13DB09E}"/>
            </a:ext>
          </a:extLst>
        </xdr:cNvPr>
        <xdr:cNvSpPr/>
      </xdr:nvSpPr>
      <xdr:spPr>
        <a:xfrm>
          <a:off x="723900" y="11734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7" name="Shape 20">
          <a:extLst>
            <a:ext uri="{FF2B5EF4-FFF2-40B4-BE49-F238E27FC236}">
              <a16:creationId xmlns:a16="http://schemas.microsoft.com/office/drawing/2014/main" id="{90896CE5-7CC3-4A36-9467-5C492644353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8" name="Shape 20">
          <a:extLst>
            <a:ext uri="{FF2B5EF4-FFF2-40B4-BE49-F238E27FC236}">
              <a16:creationId xmlns:a16="http://schemas.microsoft.com/office/drawing/2014/main" id="{D5317B35-8C26-471A-8927-4E4A676C6C1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19" name="Shape 20">
          <a:extLst>
            <a:ext uri="{FF2B5EF4-FFF2-40B4-BE49-F238E27FC236}">
              <a16:creationId xmlns:a16="http://schemas.microsoft.com/office/drawing/2014/main" id="{D03808D6-7B0A-4765-90CB-A857009B7AE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20" name="Shape 20">
          <a:extLst>
            <a:ext uri="{FF2B5EF4-FFF2-40B4-BE49-F238E27FC236}">
              <a16:creationId xmlns:a16="http://schemas.microsoft.com/office/drawing/2014/main" id="{D92ED1A7-2826-40A3-9D5E-DEB7F0A5B45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21" name="Shape 20">
          <a:extLst>
            <a:ext uri="{FF2B5EF4-FFF2-40B4-BE49-F238E27FC236}">
              <a16:creationId xmlns:a16="http://schemas.microsoft.com/office/drawing/2014/main" id="{857B0CD2-63B9-41FC-8FE0-BE93412CC1B7}"/>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22" name="Shape 20">
          <a:extLst>
            <a:ext uri="{FF2B5EF4-FFF2-40B4-BE49-F238E27FC236}">
              <a16:creationId xmlns:a16="http://schemas.microsoft.com/office/drawing/2014/main" id="{B1B285BB-1C2D-428F-BD17-177551E1A33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23" name="Shape 20">
          <a:extLst>
            <a:ext uri="{FF2B5EF4-FFF2-40B4-BE49-F238E27FC236}">
              <a16:creationId xmlns:a16="http://schemas.microsoft.com/office/drawing/2014/main" id="{777DFB4E-31A3-460B-97B2-28BCC82D96AD}"/>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24" name="Shape 20">
          <a:extLst>
            <a:ext uri="{FF2B5EF4-FFF2-40B4-BE49-F238E27FC236}">
              <a16:creationId xmlns:a16="http://schemas.microsoft.com/office/drawing/2014/main" id="{B5DEEE94-1985-4466-8B75-BEBC042D91BD}"/>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2619375"/>
    <xdr:sp macro="" textlink="">
      <xdr:nvSpPr>
        <xdr:cNvPr id="25" name="Shape 8">
          <a:extLst>
            <a:ext uri="{FF2B5EF4-FFF2-40B4-BE49-F238E27FC236}">
              <a16:creationId xmlns:a16="http://schemas.microsoft.com/office/drawing/2014/main" id="{DD664688-C6FD-4F44-BF89-555A5A277CA4}"/>
            </a:ext>
          </a:extLst>
        </xdr:cNvPr>
        <xdr:cNvSpPr/>
      </xdr:nvSpPr>
      <xdr:spPr>
        <a:xfrm>
          <a:off x="723900" y="11734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26" name="Shape 10">
          <a:extLst>
            <a:ext uri="{FF2B5EF4-FFF2-40B4-BE49-F238E27FC236}">
              <a16:creationId xmlns:a16="http://schemas.microsoft.com/office/drawing/2014/main" id="{1CD2599A-C590-4BB8-AD17-2D6E341C8C47}"/>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27" name="Shape 10">
          <a:extLst>
            <a:ext uri="{FF2B5EF4-FFF2-40B4-BE49-F238E27FC236}">
              <a16:creationId xmlns:a16="http://schemas.microsoft.com/office/drawing/2014/main" id="{7E1C6E89-705F-4801-8299-00FF9FA327B6}"/>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28" name="Shape 10">
          <a:extLst>
            <a:ext uri="{FF2B5EF4-FFF2-40B4-BE49-F238E27FC236}">
              <a16:creationId xmlns:a16="http://schemas.microsoft.com/office/drawing/2014/main" id="{54FF57DF-9202-477A-9F82-EA225263F11F}"/>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29" name="Shape 10">
          <a:extLst>
            <a:ext uri="{FF2B5EF4-FFF2-40B4-BE49-F238E27FC236}">
              <a16:creationId xmlns:a16="http://schemas.microsoft.com/office/drawing/2014/main" id="{C123C2D7-CFFB-4B98-8255-65CC8DB020B8}"/>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2619375"/>
    <xdr:sp macro="" textlink="">
      <xdr:nvSpPr>
        <xdr:cNvPr id="30" name="Shape 19">
          <a:extLst>
            <a:ext uri="{FF2B5EF4-FFF2-40B4-BE49-F238E27FC236}">
              <a16:creationId xmlns:a16="http://schemas.microsoft.com/office/drawing/2014/main" id="{571DBC13-75C4-4100-AA33-401B80A2A940}"/>
            </a:ext>
          </a:extLst>
        </xdr:cNvPr>
        <xdr:cNvSpPr/>
      </xdr:nvSpPr>
      <xdr:spPr>
        <a:xfrm>
          <a:off x="723900" y="11734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1" name="Shape 20">
          <a:extLst>
            <a:ext uri="{FF2B5EF4-FFF2-40B4-BE49-F238E27FC236}">
              <a16:creationId xmlns:a16="http://schemas.microsoft.com/office/drawing/2014/main" id="{67CBE7DE-47AB-4425-9E5C-94F4017D73C5}"/>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2" name="Shape 20">
          <a:extLst>
            <a:ext uri="{FF2B5EF4-FFF2-40B4-BE49-F238E27FC236}">
              <a16:creationId xmlns:a16="http://schemas.microsoft.com/office/drawing/2014/main" id="{1C7117A6-008B-453B-B3D8-A551D1B1714C}"/>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3" name="Shape 20">
          <a:extLst>
            <a:ext uri="{FF2B5EF4-FFF2-40B4-BE49-F238E27FC236}">
              <a16:creationId xmlns:a16="http://schemas.microsoft.com/office/drawing/2014/main" id="{31645B10-E9FE-44A3-9CC8-DCC3498EA6ED}"/>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4" name="Shape 20">
          <a:extLst>
            <a:ext uri="{FF2B5EF4-FFF2-40B4-BE49-F238E27FC236}">
              <a16:creationId xmlns:a16="http://schemas.microsoft.com/office/drawing/2014/main" id="{146499F7-BD6E-4E2B-A251-8469783FEF9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5" name="Shape 20">
          <a:extLst>
            <a:ext uri="{FF2B5EF4-FFF2-40B4-BE49-F238E27FC236}">
              <a16:creationId xmlns:a16="http://schemas.microsoft.com/office/drawing/2014/main" id="{555B8D9E-C2FA-4437-9B21-4C14D0A6ACB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6" name="Shape 20">
          <a:extLst>
            <a:ext uri="{FF2B5EF4-FFF2-40B4-BE49-F238E27FC236}">
              <a16:creationId xmlns:a16="http://schemas.microsoft.com/office/drawing/2014/main" id="{AEA5948A-40C3-4C1E-85A2-32C807451BA8}"/>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7" name="Shape 20">
          <a:extLst>
            <a:ext uri="{FF2B5EF4-FFF2-40B4-BE49-F238E27FC236}">
              <a16:creationId xmlns:a16="http://schemas.microsoft.com/office/drawing/2014/main" id="{D26BF701-7120-4104-8B58-30905D7EBCB8}"/>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38" name="Shape 20">
          <a:extLst>
            <a:ext uri="{FF2B5EF4-FFF2-40B4-BE49-F238E27FC236}">
              <a16:creationId xmlns:a16="http://schemas.microsoft.com/office/drawing/2014/main" id="{6DB1CF5F-DED8-4847-8537-08A2651F6D65}"/>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2619375"/>
    <xdr:sp macro="" textlink="">
      <xdr:nvSpPr>
        <xdr:cNvPr id="39" name="Shape 19">
          <a:extLst>
            <a:ext uri="{FF2B5EF4-FFF2-40B4-BE49-F238E27FC236}">
              <a16:creationId xmlns:a16="http://schemas.microsoft.com/office/drawing/2014/main" id="{2687D675-A024-4D3C-AC96-64EE5A01C0E2}"/>
            </a:ext>
          </a:extLst>
        </xdr:cNvPr>
        <xdr:cNvSpPr/>
      </xdr:nvSpPr>
      <xdr:spPr>
        <a:xfrm>
          <a:off x="723900" y="11734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0" name="Shape 20">
          <a:extLst>
            <a:ext uri="{FF2B5EF4-FFF2-40B4-BE49-F238E27FC236}">
              <a16:creationId xmlns:a16="http://schemas.microsoft.com/office/drawing/2014/main" id="{8645300F-40F8-4961-AB37-4BCDDA180E3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1" name="Shape 20">
          <a:extLst>
            <a:ext uri="{FF2B5EF4-FFF2-40B4-BE49-F238E27FC236}">
              <a16:creationId xmlns:a16="http://schemas.microsoft.com/office/drawing/2014/main" id="{A8BECBEC-13E4-4F49-A7C3-E1069A4AFA92}"/>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2" name="Shape 20">
          <a:extLst>
            <a:ext uri="{FF2B5EF4-FFF2-40B4-BE49-F238E27FC236}">
              <a16:creationId xmlns:a16="http://schemas.microsoft.com/office/drawing/2014/main" id="{45228448-B175-4AAE-850E-0D03E64D17AE}"/>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3" name="Shape 20">
          <a:extLst>
            <a:ext uri="{FF2B5EF4-FFF2-40B4-BE49-F238E27FC236}">
              <a16:creationId xmlns:a16="http://schemas.microsoft.com/office/drawing/2014/main" id="{59381A80-C062-469E-8A80-83C63CB96182}"/>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4" name="Shape 20">
          <a:extLst>
            <a:ext uri="{FF2B5EF4-FFF2-40B4-BE49-F238E27FC236}">
              <a16:creationId xmlns:a16="http://schemas.microsoft.com/office/drawing/2014/main" id="{70AC7016-F126-4534-9BF6-F709B9958B34}"/>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5" name="Shape 20">
          <a:extLst>
            <a:ext uri="{FF2B5EF4-FFF2-40B4-BE49-F238E27FC236}">
              <a16:creationId xmlns:a16="http://schemas.microsoft.com/office/drawing/2014/main" id="{890DBE10-96D9-474F-BF72-F8BDE8C49E12}"/>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6" name="Shape 20">
          <a:extLst>
            <a:ext uri="{FF2B5EF4-FFF2-40B4-BE49-F238E27FC236}">
              <a16:creationId xmlns:a16="http://schemas.microsoft.com/office/drawing/2014/main" id="{AA6A0F03-49DD-4A72-9AF0-2FF036AB3EA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47" name="Shape 20">
          <a:extLst>
            <a:ext uri="{FF2B5EF4-FFF2-40B4-BE49-F238E27FC236}">
              <a16:creationId xmlns:a16="http://schemas.microsoft.com/office/drawing/2014/main" id="{5EA6C318-B4ED-43EC-A185-8F1133DC6F9C}"/>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2619375"/>
    <xdr:sp macro="" textlink="">
      <xdr:nvSpPr>
        <xdr:cNvPr id="48" name="Shape 8">
          <a:extLst>
            <a:ext uri="{FF2B5EF4-FFF2-40B4-BE49-F238E27FC236}">
              <a16:creationId xmlns:a16="http://schemas.microsoft.com/office/drawing/2014/main" id="{2CD65687-439D-439F-B4F6-E608EDC107F8}"/>
            </a:ext>
          </a:extLst>
        </xdr:cNvPr>
        <xdr:cNvSpPr/>
      </xdr:nvSpPr>
      <xdr:spPr>
        <a:xfrm>
          <a:off x="723900" y="11734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49" name="Shape 10">
          <a:extLst>
            <a:ext uri="{FF2B5EF4-FFF2-40B4-BE49-F238E27FC236}">
              <a16:creationId xmlns:a16="http://schemas.microsoft.com/office/drawing/2014/main" id="{DC608FD0-DA26-4B31-B427-1717C06A8FBD}"/>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50" name="Shape 10">
          <a:extLst>
            <a:ext uri="{FF2B5EF4-FFF2-40B4-BE49-F238E27FC236}">
              <a16:creationId xmlns:a16="http://schemas.microsoft.com/office/drawing/2014/main" id="{284ACBFA-1DB8-4388-AF12-50DFB9352001}"/>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51" name="Shape 10">
          <a:extLst>
            <a:ext uri="{FF2B5EF4-FFF2-40B4-BE49-F238E27FC236}">
              <a16:creationId xmlns:a16="http://schemas.microsoft.com/office/drawing/2014/main" id="{0B73A7F6-56E2-45B8-BCC8-B60F0D78A8BB}"/>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52" name="Shape 10">
          <a:extLst>
            <a:ext uri="{FF2B5EF4-FFF2-40B4-BE49-F238E27FC236}">
              <a16:creationId xmlns:a16="http://schemas.microsoft.com/office/drawing/2014/main" id="{248D583F-AA2B-463A-8C97-AEE81065BD14}"/>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2619375"/>
    <xdr:sp macro="" textlink="">
      <xdr:nvSpPr>
        <xdr:cNvPr id="53" name="Shape 19">
          <a:extLst>
            <a:ext uri="{FF2B5EF4-FFF2-40B4-BE49-F238E27FC236}">
              <a16:creationId xmlns:a16="http://schemas.microsoft.com/office/drawing/2014/main" id="{AC6858DC-BAEC-4436-87AA-CEA7CBFE8109}"/>
            </a:ext>
          </a:extLst>
        </xdr:cNvPr>
        <xdr:cNvSpPr/>
      </xdr:nvSpPr>
      <xdr:spPr>
        <a:xfrm>
          <a:off x="723900" y="11734800"/>
          <a:ext cx="4095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54" name="Shape 20">
          <a:extLst>
            <a:ext uri="{FF2B5EF4-FFF2-40B4-BE49-F238E27FC236}">
              <a16:creationId xmlns:a16="http://schemas.microsoft.com/office/drawing/2014/main" id="{9C536C57-592A-41E0-829B-A94D3401125B}"/>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55" name="Shape 20">
          <a:extLst>
            <a:ext uri="{FF2B5EF4-FFF2-40B4-BE49-F238E27FC236}">
              <a16:creationId xmlns:a16="http://schemas.microsoft.com/office/drawing/2014/main" id="{8F313CAA-C2C0-4D49-9261-4014CEE494F0}"/>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56" name="Shape 20">
          <a:extLst>
            <a:ext uri="{FF2B5EF4-FFF2-40B4-BE49-F238E27FC236}">
              <a16:creationId xmlns:a16="http://schemas.microsoft.com/office/drawing/2014/main" id="{470D468A-429D-4B16-BB50-18C3B8EEAA02}"/>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57" name="Shape 20">
          <a:extLst>
            <a:ext uri="{FF2B5EF4-FFF2-40B4-BE49-F238E27FC236}">
              <a16:creationId xmlns:a16="http://schemas.microsoft.com/office/drawing/2014/main" id="{55790AF4-7C1E-46CB-9C5E-6E782EDFBDA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58" name="Shape 20">
          <a:extLst>
            <a:ext uri="{FF2B5EF4-FFF2-40B4-BE49-F238E27FC236}">
              <a16:creationId xmlns:a16="http://schemas.microsoft.com/office/drawing/2014/main" id="{68DB5C71-C4F0-46FF-8B82-1716001F90E0}"/>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59" name="Shape 20">
          <a:extLst>
            <a:ext uri="{FF2B5EF4-FFF2-40B4-BE49-F238E27FC236}">
              <a16:creationId xmlns:a16="http://schemas.microsoft.com/office/drawing/2014/main" id="{4E21F044-A2E8-4ED8-A89C-B05BFF740CA5}"/>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0" name="Shape 20">
          <a:extLst>
            <a:ext uri="{FF2B5EF4-FFF2-40B4-BE49-F238E27FC236}">
              <a16:creationId xmlns:a16="http://schemas.microsoft.com/office/drawing/2014/main" id="{F8291BEA-3574-48ED-AFCB-B931511B2C57}"/>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1" name="Shape 20">
          <a:extLst>
            <a:ext uri="{FF2B5EF4-FFF2-40B4-BE49-F238E27FC236}">
              <a16:creationId xmlns:a16="http://schemas.microsoft.com/office/drawing/2014/main" id="{7C19F9A4-8109-4B94-A0E9-367146773190}"/>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2" name="Shape 20">
          <a:extLst>
            <a:ext uri="{FF2B5EF4-FFF2-40B4-BE49-F238E27FC236}">
              <a16:creationId xmlns:a16="http://schemas.microsoft.com/office/drawing/2014/main" id="{37B00536-10D6-4380-96CF-AE51A4C4E070}"/>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3" name="Shape 20">
          <a:extLst>
            <a:ext uri="{FF2B5EF4-FFF2-40B4-BE49-F238E27FC236}">
              <a16:creationId xmlns:a16="http://schemas.microsoft.com/office/drawing/2014/main" id="{9B30E928-D932-4B41-933A-0596E23CA3B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4" name="Shape 20">
          <a:extLst>
            <a:ext uri="{FF2B5EF4-FFF2-40B4-BE49-F238E27FC236}">
              <a16:creationId xmlns:a16="http://schemas.microsoft.com/office/drawing/2014/main" id="{6DD3708B-A61E-4A51-BF03-D38A58FB42A3}"/>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5" name="Shape 20">
          <a:extLst>
            <a:ext uri="{FF2B5EF4-FFF2-40B4-BE49-F238E27FC236}">
              <a16:creationId xmlns:a16="http://schemas.microsoft.com/office/drawing/2014/main" id="{FD857678-AD1B-484E-AC93-7665965C15B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6" name="Shape 20">
          <a:extLst>
            <a:ext uri="{FF2B5EF4-FFF2-40B4-BE49-F238E27FC236}">
              <a16:creationId xmlns:a16="http://schemas.microsoft.com/office/drawing/2014/main" id="{C1ADF842-690A-4FB0-A26C-3237838F04C4}"/>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7" name="Shape 20">
          <a:extLst>
            <a:ext uri="{FF2B5EF4-FFF2-40B4-BE49-F238E27FC236}">
              <a16:creationId xmlns:a16="http://schemas.microsoft.com/office/drawing/2014/main" id="{BDA825CA-1DEB-4226-90B2-B24BE6AA2A39}"/>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8" name="Shape 20">
          <a:extLst>
            <a:ext uri="{FF2B5EF4-FFF2-40B4-BE49-F238E27FC236}">
              <a16:creationId xmlns:a16="http://schemas.microsoft.com/office/drawing/2014/main" id="{86CD3B3C-4AB4-4C72-B5C3-974737ED1B76}"/>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69" name="Shape 20">
          <a:extLst>
            <a:ext uri="{FF2B5EF4-FFF2-40B4-BE49-F238E27FC236}">
              <a16:creationId xmlns:a16="http://schemas.microsoft.com/office/drawing/2014/main" id="{E9C267E0-7B16-476B-9C61-760D8C1D8100}"/>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2619375"/>
    <xdr:sp macro="" textlink="">
      <xdr:nvSpPr>
        <xdr:cNvPr id="70" name="Shape 8">
          <a:extLst>
            <a:ext uri="{FF2B5EF4-FFF2-40B4-BE49-F238E27FC236}">
              <a16:creationId xmlns:a16="http://schemas.microsoft.com/office/drawing/2014/main" id="{53948B63-C30D-46C1-B9BF-19CC29064179}"/>
            </a:ext>
          </a:extLst>
        </xdr:cNvPr>
        <xdr:cNvSpPr/>
      </xdr:nvSpPr>
      <xdr:spPr>
        <a:xfrm>
          <a:off x="723900" y="11734800"/>
          <a:ext cx="571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71" name="Shape 10">
          <a:extLst>
            <a:ext uri="{FF2B5EF4-FFF2-40B4-BE49-F238E27FC236}">
              <a16:creationId xmlns:a16="http://schemas.microsoft.com/office/drawing/2014/main" id="{A7736357-603E-4B03-B35F-EA3E3292B8E8}"/>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72" name="Shape 10">
          <a:extLst>
            <a:ext uri="{FF2B5EF4-FFF2-40B4-BE49-F238E27FC236}">
              <a16:creationId xmlns:a16="http://schemas.microsoft.com/office/drawing/2014/main" id="{735E13A0-1572-4C9B-8E68-CE61D3C09B43}"/>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73" name="Shape 10">
          <a:extLst>
            <a:ext uri="{FF2B5EF4-FFF2-40B4-BE49-F238E27FC236}">
              <a16:creationId xmlns:a16="http://schemas.microsoft.com/office/drawing/2014/main" id="{6F5348CC-2441-450F-B5E1-E81A70FBEDC8}"/>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571500" cy="1838325"/>
    <xdr:sp macro="" textlink="">
      <xdr:nvSpPr>
        <xdr:cNvPr id="74" name="Shape 10">
          <a:extLst>
            <a:ext uri="{FF2B5EF4-FFF2-40B4-BE49-F238E27FC236}">
              <a16:creationId xmlns:a16="http://schemas.microsoft.com/office/drawing/2014/main" id="{B37E950F-5F5E-4774-9DCF-CB527C8A4AB1}"/>
            </a:ext>
          </a:extLst>
        </xdr:cNvPr>
        <xdr:cNvSpPr/>
      </xdr:nvSpPr>
      <xdr:spPr>
        <a:xfrm>
          <a:off x="723900" y="11734800"/>
          <a:ext cx="571500"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75" name="Shape 20">
          <a:extLst>
            <a:ext uri="{FF2B5EF4-FFF2-40B4-BE49-F238E27FC236}">
              <a16:creationId xmlns:a16="http://schemas.microsoft.com/office/drawing/2014/main" id="{51B4986A-D78C-4343-AA07-E021B80AAFD3}"/>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76" name="Shape 20">
          <a:extLst>
            <a:ext uri="{FF2B5EF4-FFF2-40B4-BE49-F238E27FC236}">
              <a16:creationId xmlns:a16="http://schemas.microsoft.com/office/drawing/2014/main" id="{1817CC69-CB75-4ADD-8B05-267F75BA5F0D}"/>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77" name="Shape 20">
          <a:extLst>
            <a:ext uri="{FF2B5EF4-FFF2-40B4-BE49-F238E27FC236}">
              <a16:creationId xmlns:a16="http://schemas.microsoft.com/office/drawing/2014/main" id="{1C5B2AC2-BE5D-4AF5-907D-39EA6A018B29}"/>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78" name="Shape 20">
          <a:extLst>
            <a:ext uri="{FF2B5EF4-FFF2-40B4-BE49-F238E27FC236}">
              <a16:creationId xmlns:a16="http://schemas.microsoft.com/office/drawing/2014/main" id="{10703B20-430E-4C08-A33D-782D085470AE}"/>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79" name="Shape 20">
          <a:extLst>
            <a:ext uri="{FF2B5EF4-FFF2-40B4-BE49-F238E27FC236}">
              <a16:creationId xmlns:a16="http://schemas.microsoft.com/office/drawing/2014/main" id="{9214BC79-F4D7-443C-B179-22481AAB1A70}"/>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80" name="Shape 20">
          <a:extLst>
            <a:ext uri="{FF2B5EF4-FFF2-40B4-BE49-F238E27FC236}">
              <a16:creationId xmlns:a16="http://schemas.microsoft.com/office/drawing/2014/main" id="{8BBA2B39-4B88-498F-B94D-2BDD7ADAF52E}"/>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723900</xdr:colOff>
      <xdr:row>11</xdr:row>
      <xdr:rowOff>0</xdr:rowOff>
    </xdr:from>
    <xdr:ext cx="409575" cy="1838325"/>
    <xdr:sp macro="" textlink="">
      <xdr:nvSpPr>
        <xdr:cNvPr id="81" name="Shape 20">
          <a:extLst>
            <a:ext uri="{FF2B5EF4-FFF2-40B4-BE49-F238E27FC236}">
              <a16:creationId xmlns:a16="http://schemas.microsoft.com/office/drawing/2014/main" id="{9F08F183-E267-4295-9854-A4EB143CC071}"/>
            </a:ext>
          </a:extLst>
        </xdr:cNvPr>
        <xdr:cNvSpPr/>
      </xdr:nvSpPr>
      <xdr:spPr>
        <a:xfrm>
          <a:off x="723900" y="11734800"/>
          <a:ext cx="4095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90500" cy="2619375"/>
    <xdr:sp macro="" textlink="">
      <xdr:nvSpPr>
        <xdr:cNvPr id="83" name="Shape 24">
          <a:extLst>
            <a:ext uri="{FF2B5EF4-FFF2-40B4-BE49-F238E27FC236}">
              <a16:creationId xmlns:a16="http://schemas.microsoft.com/office/drawing/2014/main" id="{1C920B8E-1B14-4A0C-8DEA-387188AE8783}"/>
            </a:ext>
          </a:extLst>
        </xdr:cNvPr>
        <xdr:cNvSpPr/>
      </xdr:nvSpPr>
      <xdr:spPr>
        <a:xfrm>
          <a:off x="5029200" y="11734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2619375"/>
    <xdr:sp macro="" textlink="">
      <xdr:nvSpPr>
        <xdr:cNvPr id="84" name="Shape 25">
          <a:extLst>
            <a:ext uri="{FF2B5EF4-FFF2-40B4-BE49-F238E27FC236}">
              <a16:creationId xmlns:a16="http://schemas.microsoft.com/office/drawing/2014/main" id="{F1A8C28D-B53F-414C-8ED6-E31EFD1F0A9F}"/>
            </a:ext>
          </a:extLst>
        </xdr:cNvPr>
        <xdr:cNvSpPr/>
      </xdr:nvSpPr>
      <xdr:spPr>
        <a:xfrm>
          <a:off x="5029200" y="11734800"/>
          <a:ext cx="1809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85" name="Shape 26">
          <a:extLst>
            <a:ext uri="{FF2B5EF4-FFF2-40B4-BE49-F238E27FC236}">
              <a16:creationId xmlns:a16="http://schemas.microsoft.com/office/drawing/2014/main" id="{D288C92C-2078-4FB5-BF75-4BDFDC4B672C}"/>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86" name="Shape 26">
          <a:extLst>
            <a:ext uri="{FF2B5EF4-FFF2-40B4-BE49-F238E27FC236}">
              <a16:creationId xmlns:a16="http://schemas.microsoft.com/office/drawing/2014/main" id="{2E92CB40-C0A9-4945-938F-7BB3A9A67F99}"/>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87" name="Shape 26">
          <a:extLst>
            <a:ext uri="{FF2B5EF4-FFF2-40B4-BE49-F238E27FC236}">
              <a16:creationId xmlns:a16="http://schemas.microsoft.com/office/drawing/2014/main" id="{6CD41E99-EE05-493F-B514-468CF2AF0307}"/>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88" name="Shape 26">
          <a:extLst>
            <a:ext uri="{FF2B5EF4-FFF2-40B4-BE49-F238E27FC236}">
              <a16:creationId xmlns:a16="http://schemas.microsoft.com/office/drawing/2014/main" id="{E21548B4-333C-4227-9C75-00C00F3092A1}"/>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90500" cy="2619375"/>
    <xdr:sp macro="" textlink="">
      <xdr:nvSpPr>
        <xdr:cNvPr id="89" name="Shape 24">
          <a:extLst>
            <a:ext uri="{FF2B5EF4-FFF2-40B4-BE49-F238E27FC236}">
              <a16:creationId xmlns:a16="http://schemas.microsoft.com/office/drawing/2014/main" id="{CF9C403F-E5C3-48B4-985D-50C8D4009578}"/>
            </a:ext>
          </a:extLst>
        </xdr:cNvPr>
        <xdr:cNvSpPr/>
      </xdr:nvSpPr>
      <xdr:spPr>
        <a:xfrm>
          <a:off x="5029200" y="11734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0" name="Shape 26">
          <a:extLst>
            <a:ext uri="{FF2B5EF4-FFF2-40B4-BE49-F238E27FC236}">
              <a16:creationId xmlns:a16="http://schemas.microsoft.com/office/drawing/2014/main" id="{653D6568-8A41-47A8-BF06-1940F33986D9}"/>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1" name="Shape 26">
          <a:extLst>
            <a:ext uri="{FF2B5EF4-FFF2-40B4-BE49-F238E27FC236}">
              <a16:creationId xmlns:a16="http://schemas.microsoft.com/office/drawing/2014/main" id="{E36221A2-67D7-4B23-A7EB-6E01B11E94FB}"/>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2" name="Shape 26">
          <a:extLst>
            <a:ext uri="{FF2B5EF4-FFF2-40B4-BE49-F238E27FC236}">
              <a16:creationId xmlns:a16="http://schemas.microsoft.com/office/drawing/2014/main" id="{07DCEBA5-F8C7-4F7C-A75F-BD16BB00B1DC}"/>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3" name="Shape 26">
          <a:extLst>
            <a:ext uri="{FF2B5EF4-FFF2-40B4-BE49-F238E27FC236}">
              <a16:creationId xmlns:a16="http://schemas.microsoft.com/office/drawing/2014/main" id="{DAF40556-29A0-42B1-AD38-7394FB46FA68}"/>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90500" cy="2619375"/>
    <xdr:sp macro="" textlink="">
      <xdr:nvSpPr>
        <xdr:cNvPr id="94" name="Shape 24">
          <a:extLst>
            <a:ext uri="{FF2B5EF4-FFF2-40B4-BE49-F238E27FC236}">
              <a16:creationId xmlns:a16="http://schemas.microsoft.com/office/drawing/2014/main" id="{1C920B8E-1B14-4A0C-8DEA-387188AE8783}"/>
            </a:ext>
          </a:extLst>
        </xdr:cNvPr>
        <xdr:cNvSpPr/>
      </xdr:nvSpPr>
      <xdr:spPr>
        <a:xfrm>
          <a:off x="5029200" y="11734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2619375"/>
    <xdr:sp macro="" textlink="">
      <xdr:nvSpPr>
        <xdr:cNvPr id="95" name="Shape 25">
          <a:extLst>
            <a:ext uri="{FF2B5EF4-FFF2-40B4-BE49-F238E27FC236}">
              <a16:creationId xmlns:a16="http://schemas.microsoft.com/office/drawing/2014/main" id="{F1A8C28D-B53F-414C-8ED6-E31EFD1F0A9F}"/>
            </a:ext>
          </a:extLst>
        </xdr:cNvPr>
        <xdr:cNvSpPr/>
      </xdr:nvSpPr>
      <xdr:spPr>
        <a:xfrm>
          <a:off x="5029200" y="11734800"/>
          <a:ext cx="180975"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6" name="Shape 26">
          <a:extLst>
            <a:ext uri="{FF2B5EF4-FFF2-40B4-BE49-F238E27FC236}">
              <a16:creationId xmlns:a16="http://schemas.microsoft.com/office/drawing/2014/main" id="{D288C92C-2078-4FB5-BF75-4BDFDC4B672C}"/>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7" name="Shape 26">
          <a:extLst>
            <a:ext uri="{FF2B5EF4-FFF2-40B4-BE49-F238E27FC236}">
              <a16:creationId xmlns:a16="http://schemas.microsoft.com/office/drawing/2014/main" id="{2E92CB40-C0A9-4945-938F-7BB3A9A67F99}"/>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8" name="Shape 26">
          <a:extLst>
            <a:ext uri="{FF2B5EF4-FFF2-40B4-BE49-F238E27FC236}">
              <a16:creationId xmlns:a16="http://schemas.microsoft.com/office/drawing/2014/main" id="{6CD41E99-EE05-493F-B514-468CF2AF0307}"/>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99" name="Shape 26">
          <a:extLst>
            <a:ext uri="{FF2B5EF4-FFF2-40B4-BE49-F238E27FC236}">
              <a16:creationId xmlns:a16="http://schemas.microsoft.com/office/drawing/2014/main" id="{E21548B4-333C-4227-9C75-00C00F3092A1}"/>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90500" cy="2619375"/>
    <xdr:sp macro="" textlink="">
      <xdr:nvSpPr>
        <xdr:cNvPr id="100" name="Shape 24">
          <a:extLst>
            <a:ext uri="{FF2B5EF4-FFF2-40B4-BE49-F238E27FC236}">
              <a16:creationId xmlns:a16="http://schemas.microsoft.com/office/drawing/2014/main" id="{CF9C403F-E5C3-48B4-985D-50C8D4009578}"/>
            </a:ext>
          </a:extLst>
        </xdr:cNvPr>
        <xdr:cNvSpPr/>
      </xdr:nvSpPr>
      <xdr:spPr>
        <a:xfrm>
          <a:off x="5029200" y="11734800"/>
          <a:ext cx="190500" cy="2619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101" name="Shape 26">
          <a:extLst>
            <a:ext uri="{FF2B5EF4-FFF2-40B4-BE49-F238E27FC236}">
              <a16:creationId xmlns:a16="http://schemas.microsoft.com/office/drawing/2014/main" id="{653D6568-8A41-47A8-BF06-1940F33986D9}"/>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102" name="Shape 26">
          <a:extLst>
            <a:ext uri="{FF2B5EF4-FFF2-40B4-BE49-F238E27FC236}">
              <a16:creationId xmlns:a16="http://schemas.microsoft.com/office/drawing/2014/main" id="{E36221A2-67D7-4B23-A7EB-6E01B11E94FB}"/>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103" name="Shape 26">
          <a:extLst>
            <a:ext uri="{FF2B5EF4-FFF2-40B4-BE49-F238E27FC236}">
              <a16:creationId xmlns:a16="http://schemas.microsoft.com/office/drawing/2014/main" id="{07DCEBA5-F8C7-4F7C-A75F-BD16BB00B1DC}"/>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11</xdr:row>
      <xdr:rowOff>0</xdr:rowOff>
    </xdr:from>
    <xdr:ext cx="180975" cy="1838325"/>
    <xdr:sp macro="" textlink="">
      <xdr:nvSpPr>
        <xdr:cNvPr id="104" name="Shape 26">
          <a:extLst>
            <a:ext uri="{FF2B5EF4-FFF2-40B4-BE49-F238E27FC236}">
              <a16:creationId xmlns:a16="http://schemas.microsoft.com/office/drawing/2014/main" id="{DAF40556-29A0-42B1-AD38-7394FB46FA68}"/>
            </a:ext>
          </a:extLst>
        </xdr:cNvPr>
        <xdr:cNvSpPr/>
      </xdr:nvSpPr>
      <xdr:spPr>
        <a:xfrm>
          <a:off x="5029200" y="11734800"/>
          <a:ext cx="180975" cy="1838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3</xdr:col>
      <xdr:colOff>3524249</xdr:colOff>
      <xdr:row>14</xdr:row>
      <xdr:rowOff>35867</xdr:rowOff>
    </xdr:from>
    <xdr:to>
      <xdr:col>5</xdr:col>
      <xdr:colOff>733425</xdr:colOff>
      <xdr:row>14</xdr:row>
      <xdr:rowOff>800099</xdr:rowOff>
    </xdr:to>
    <xdr:pic>
      <xdr:nvPicPr>
        <xdr:cNvPr id="105" name="Imagen 10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24624" y="12561242"/>
          <a:ext cx="1619251" cy="764232"/>
        </a:xfrm>
        <a:prstGeom prst="rect">
          <a:avLst/>
        </a:prstGeom>
      </xdr:spPr>
    </xdr:pic>
    <xdr:clientData/>
  </xdr:twoCellAnchor>
  <xdr:twoCellAnchor editAs="oneCell">
    <xdr:from>
      <xdr:col>7</xdr:col>
      <xdr:colOff>171450</xdr:colOff>
      <xdr:row>11</xdr:row>
      <xdr:rowOff>85725</xdr:rowOff>
    </xdr:from>
    <xdr:to>
      <xdr:col>8</xdr:col>
      <xdr:colOff>466498</xdr:colOff>
      <xdr:row>11</xdr:row>
      <xdr:rowOff>589345</xdr:rowOff>
    </xdr:to>
    <xdr:pic>
      <xdr:nvPicPr>
        <xdr:cNvPr id="106" name="Imagen 105"/>
        <xdr:cNvPicPr>
          <a:picLocks noChangeAspect="1"/>
        </xdr:cNvPicPr>
      </xdr:nvPicPr>
      <xdr:blipFill>
        <a:blip xmlns:r="http://schemas.openxmlformats.org/officeDocument/2006/relationships" r:embed="rId2"/>
        <a:stretch>
          <a:fillRect/>
        </a:stretch>
      </xdr:blipFill>
      <xdr:spPr>
        <a:xfrm>
          <a:off x="9324975" y="11582400"/>
          <a:ext cx="1057048" cy="5036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tabSelected="1" zoomScale="70" zoomScaleNormal="70" workbookViewId="0">
      <selection activeCell="N6" sqref="N6"/>
    </sheetView>
  </sheetViews>
  <sheetFormatPr baseColWidth="10" defaultRowHeight="12.75" x14ac:dyDescent="0.2"/>
  <cols>
    <col min="1" max="1" width="15.5703125" style="1" customWidth="1"/>
    <col min="2" max="2" width="13.140625" style="1" customWidth="1"/>
    <col min="3" max="3" width="11.42578125" style="1"/>
    <col min="4" max="4" width="47.85546875" style="1" customWidth="1"/>
    <col min="5" max="7" width="15.7109375" style="1" customWidth="1"/>
    <col min="8" max="8" width="13" style="1" customWidth="1"/>
    <col min="9" max="9" width="12.5703125" style="1" customWidth="1"/>
    <col min="10" max="10" width="17.140625" style="1" customWidth="1"/>
    <col min="11" max="16384" width="11.42578125" style="1"/>
  </cols>
  <sheetData>
    <row r="1" spans="1:15" ht="13.5" customHeight="1" x14ac:dyDescent="0.25">
      <c r="A1" s="5" t="s">
        <v>2</v>
      </c>
      <c r="B1" s="30" t="s">
        <v>21</v>
      </c>
      <c r="C1" s="30"/>
      <c r="D1" s="30"/>
      <c r="E1" s="30"/>
      <c r="F1" s="30"/>
      <c r="G1" s="30"/>
      <c r="H1" s="30"/>
      <c r="I1" s="30"/>
      <c r="J1" s="30"/>
    </row>
    <row r="2" spans="1:15" ht="17.25" customHeight="1" x14ac:dyDescent="0.25">
      <c r="A2" s="6" t="s">
        <v>33</v>
      </c>
      <c r="B2" s="31"/>
      <c r="C2" s="31"/>
      <c r="D2" s="31"/>
      <c r="E2" s="31"/>
      <c r="F2" s="31"/>
      <c r="G2" s="31"/>
      <c r="H2" s="31"/>
      <c r="I2" s="31"/>
      <c r="J2" s="31"/>
    </row>
    <row r="3" spans="1:15" ht="17.25" customHeight="1" x14ac:dyDescent="0.25">
      <c r="A3" s="7" t="s">
        <v>4</v>
      </c>
      <c r="B3" s="32"/>
      <c r="C3" s="32"/>
      <c r="D3" s="32"/>
      <c r="E3" s="32"/>
      <c r="F3" s="32"/>
      <c r="G3" s="32"/>
      <c r="H3" s="32"/>
      <c r="I3" s="32"/>
      <c r="J3" s="32"/>
    </row>
    <row r="4" spans="1:15" ht="15.75" customHeight="1" x14ac:dyDescent="0.2">
      <c r="A4" s="36" t="s">
        <v>11</v>
      </c>
      <c r="B4" s="38" t="s">
        <v>6</v>
      </c>
      <c r="C4" s="38" t="s">
        <v>5</v>
      </c>
      <c r="D4" s="36" t="s">
        <v>7</v>
      </c>
      <c r="E4" s="37" t="s">
        <v>12</v>
      </c>
      <c r="F4" s="36" t="s">
        <v>0</v>
      </c>
      <c r="G4" s="38" t="s">
        <v>1</v>
      </c>
      <c r="H4" s="38" t="s">
        <v>8</v>
      </c>
      <c r="I4" s="36" t="s">
        <v>9</v>
      </c>
      <c r="J4" s="38" t="s">
        <v>10</v>
      </c>
    </row>
    <row r="5" spans="1:15" ht="26.25" customHeight="1" x14ac:dyDescent="0.2">
      <c r="A5" s="37"/>
      <c r="B5" s="39"/>
      <c r="C5" s="39"/>
      <c r="D5" s="37"/>
      <c r="E5" s="41"/>
      <c r="F5" s="37"/>
      <c r="G5" s="39"/>
      <c r="H5" s="39"/>
      <c r="I5" s="37"/>
      <c r="J5" s="39"/>
    </row>
    <row r="6" spans="1:15" ht="409.5" x14ac:dyDescent="0.2">
      <c r="A6" s="18">
        <v>1</v>
      </c>
      <c r="B6" s="19">
        <v>277940</v>
      </c>
      <c r="C6" s="19">
        <v>41111517</v>
      </c>
      <c r="D6" s="20" t="s">
        <v>34</v>
      </c>
      <c r="E6" s="25" t="s">
        <v>20</v>
      </c>
      <c r="F6" s="26">
        <v>1</v>
      </c>
      <c r="G6" s="22">
        <v>10166096</v>
      </c>
      <c r="H6" s="23">
        <v>0.19</v>
      </c>
      <c r="I6" s="24">
        <f>H6*G6</f>
        <v>1931558.24</v>
      </c>
      <c r="J6" s="2">
        <f>I6+G6</f>
        <v>12097654.24</v>
      </c>
    </row>
    <row r="7" spans="1:15" ht="16.5" customHeight="1" x14ac:dyDescent="0.2">
      <c r="A7" s="40" t="s">
        <v>30</v>
      </c>
      <c r="B7" s="40"/>
      <c r="C7" s="40"/>
      <c r="D7" s="40"/>
      <c r="E7" s="40"/>
      <c r="F7" s="40"/>
      <c r="G7" s="40"/>
      <c r="H7" s="40"/>
      <c r="I7" s="40"/>
      <c r="J7" s="2">
        <f>SUM(G6)</f>
        <v>10166096</v>
      </c>
    </row>
    <row r="8" spans="1:15" ht="16.5" customHeight="1" x14ac:dyDescent="0.2">
      <c r="A8" s="40" t="s">
        <v>31</v>
      </c>
      <c r="B8" s="40"/>
      <c r="C8" s="40"/>
      <c r="D8" s="40"/>
      <c r="E8" s="40"/>
      <c r="F8" s="40"/>
      <c r="G8" s="40"/>
      <c r="H8" s="40"/>
      <c r="I8" s="40"/>
      <c r="J8" s="2">
        <f>19%*J7</f>
        <v>1931558.24</v>
      </c>
    </row>
    <row r="9" spans="1:15" ht="16.5" customHeight="1" x14ac:dyDescent="0.2">
      <c r="A9" s="40" t="s">
        <v>32</v>
      </c>
      <c r="B9" s="40"/>
      <c r="C9" s="40"/>
      <c r="D9" s="40"/>
      <c r="E9" s="40"/>
      <c r="F9" s="40"/>
      <c r="G9" s="40"/>
      <c r="H9" s="40"/>
      <c r="I9" s="40"/>
      <c r="J9" s="2">
        <f>SUM(J7:J8)</f>
        <v>12097654.24</v>
      </c>
    </row>
    <row r="10" spans="1:15" ht="15" x14ac:dyDescent="0.2">
      <c r="A10" s="9"/>
      <c r="B10" s="10"/>
      <c r="C10" s="10"/>
      <c r="D10" s="11"/>
      <c r="E10" s="10"/>
      <c r="F10" s="10"/>
      <c r="G10" s="12"/>
      <c r="H10" s="13"/>
      <c r="I10" s="12"/>
      <c r="J10" s="12"/>
    </row>
    <row r="11" spans="1:15" ht="49.5" customHeight="1" x14ac:dyDescent="0.2">
      <c r="A11" s="35" t="s">
        <v>14</v>
      </c>
      <c r="B11" s="35"/>
      <c r="C11" s="35"/>
      <c r="D11" s="42" t="s">
        <v>22</v>
      </c>
      <c r="E11" s="43"/>
      <c r="F11" s="43"/>
      <c r="G11" s="43"/>
      <c r="H11" s="43"/>
      <c r="I11" s="43"/>
      <c r="J11" s="44"/>
    </row>
    <row r="12" spans="1:15" ht="30" customHeight="1" x14ac:dyDescent="0.25">
      <c r="A12" s="33" t="s">
        <v>3</v>
      </c>
      <c r="B12" s="33"/>
      <c r="C12" s="34"/>
      <c r="D12" s="45" t="s">
        <v>23</v>
      </c>
      <c r="E12" s="28"/>
      <c r="F12" s="28"/>
      <c r="G12" s="28"/>
      <c r="H12" s="28"/>
      <c r="I12" s="28"/>
      <c r="J12" s="29"/>
    </row>
    <row r="13" spans="1:15" ht="30" customHeight="1" x14ac:dyDescent="0.25">
      <c r="A13" s="33" t="s">
        <v>16</v>
      </c>
      <c r="B13" s="33"/>
      <c r="C13" s="34"/>
      <c r="D13" s="27" t="s">
        <v>24</v>
      </c>
      <c r="E13" s="28"/>
      <c r="F13" s="28"/>
      <c r="G13" s="28"/>
      <c r="H13" s="28"/>
      <c r="I13" s="28"/>
      <c r="J13" s="29"/>
    </row>
    <row r="14" spans="1:15" ht="86.25" customHeight="1" x14ac:dyDescent="0.25">
      <c r="A14" s="35" t="s">
        <v>13</v>
      </c>
      <c r="B14" s="35"/>
      <c r="C14" s="35"/>
      <c r="D14" s="46"/>
      <c r="E14" s="28"/>
      <c r="F14" s="28"/>
      <c r="G14" s="28"/>
      <c r="H14" s="28"/>
      <c r="I14" s="28"/>
      <c r="J14" s="29"/>
      <c r="O14" s="55"/>
    </row>
    <row r="15" spans="1:15" ht="30" customHeight="1" x14ac:dyDescent="0.25">
      <c r="A15" s="35" t="s">
        <v>17</v>
      </c>
      <c r="B15" s="35"/>
      <c r="C15" s="35"/>
      <c r="D15" s="27" t="s">
        <v>25</v>
      </c>
      <c r="E15" s="28"/>
      <c r="F15" s="28"/>
      <c r="G15" s="28"/>
      <c r="H15" s="28"/>
      <c r="I15" s="28"/>
      <c r="J15" s="29"/>
    </row>
    <row r="16" spans="1:15" ht="30" customHeight="1" x14ac:dyDescent="0.25">
      <c r="A16" s="35" t="s">
        <v>15</v>
      </c>
      <c r="B16" s="35"/>
      <c r="C16" s="35"/>
      <c r="D16" s="27" t="s">
        <v>26</v>
      </c>
      <c r="E16" s="28"/>
      <c r="F16" s="28"/>
      <c r="G16" s="28"/>
      <c r="H16" s="28"/>
      <c r="I16" s="28"/>
      <c r="J16" s="29"/>
    </row>
  </sheetData>
  <mergeCells count="28">
    <mergeCell ref="A14:C14"/>
    <mergeCell ref="D14:J14"/>
    <mergeCell ref="A15:C15"/>
    <mergeCell ref="D15:J15"/>
    <mergeCell ref="A16:C16"/>
    <mergeCell ref="D16:J16"/>
    <mergeCell ref="A11:C11"/>
    <mergeCell ref="D11:J11"/>
    <mergeCell ref="A12:C12"/>
    <mergeCell ref="D12:J12"/>
    <mergeCell ref="A13:C13"/>
    <mergeCell ref="D13:J13"/>
    <mergeCell ref="H4:H5"/>
    <mergeCell ref="I4:I5"/>
    <mergeCell ref="J4:J5"/>
    <mergeCell ref="A7:I7"/>
    <mergeCell ref="A8:I8"/>
    <mergeCell ref="A9:I9"/>
    <mergeCell ref="B1:J1"/>
    <mergeCell ref="B2:J2"/>
    <mergeCell ref="B3:J3"/>
    <mergeCell ref="A4:A5"/>
    <mergeCell ref="B4:B5"/>
    <mergeCell ref="C4:C5"/>
    <mergeCell ref="D4:D5"/>
    <mergeCell ref="E4:E5"/>
    <mergeCell ref="F4:F5"/>
    <mergeCell ref="G4:G5"/>
  </mergeCells>
  <dataValidations count="1">
    <dataValidation allowBlank="1" showInputMessage="1" showErrorMessage="1" promptTitle="UNIDAD DE MEDIDA" prompt="Digite la unidad de medida el elemento solicitado ejemplo: unidad, caja, gramos." sqref="E6 E10"/>
  </dataValidations>
  <pageMargins left="0.7" right="0.7" top="0.75" bottom="0.75" header="0.3" footer="0.3"/>
  <pageSetup paperSize="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zoomScale="70" zoomScaleNormal="70" workbookViewId="0">
      <selection activeCell="M6" sqref="M6"/>
    </sheetView>
  </sheetViews>
  <sheetFormatPr baseColWidth="10" defaultRowHeight="12.75" x14ac:dyDescent="0.2"/>
  <cols>
    <col min="1" max="1" width="15.5703125" style="1" customWidth="1"/>
    <col min="2" max="2" width="13.140625" style="1" customWidth="1"/>
    <col min="3" max="3" width="11.42578125" style="1"/>
    <col min="4" max="4" width="37.5703125" style="1" customWidth="1"/>
    <col min="5" max="7" width="15.7109375" style="1" customWidth="1"/>
    <col min="8" max="8" width="13" style="1" customWidth="1"/>
    <col min="9" max="9" width="12.5703125" style="1" customWidth="1"/>
    <col min="10" max="10" width="17.140625" style="1" customWidth="1"/>
    <col min="11" max="16384" width="11.42578125" style="1"/>
  </cols>
  <sheetData>
    <row r="1" spans="1:10" ht="13.5" customHeight="1" x14ac:dyDescent="0.25">
      <c r="A1" s="5" t="s">
        <v>2</v>
      </c>
      <c r="B1" s="30" t="s">
        <v>21</v>
      </c>
      <c r="C1" s="30"/>
      <c r="D1" s="30"/>
      <c r="E1" s="30"/>
      <c r="F1" s="30"/>
      <c r="G1" s="30"/>
      <c r="H1" s="30"/>
      <c r="I1" s="30"/>
      <c r="J1" s="30"/>
    </row>
    <row r="2" spans="1:10" ht="17.25" customHeight="1" x14ac:dyDescent="0.25">
      <c r="A2" s="6" t="s">
        <v>18</v>
      </c>
      <c r="B2" s="31"/>
      <c r="C2" s="31"/>
      <c r="D2" s="31"/>
      <c r="E2" s="31"/>
      <c r="F2" s="31"/>
      <c r="G2" s="31"/>
      <c r="H2" s="31"/>
      <c r="I2" s="31"/>
      <c r="J2" s="31"/>
    </row>
    <row r="3" spans="1:10" ht="17.25" customHeight="1" x14ac:dyDescent="0.25">
      <c r="A3" s="7" t="s">
        <v>4</v>
      </c>
      <c r="B3" s="32"/>
      <c r="C3" s="32"/>
      <c r="D3" s="32"/>
      <c r="E3" s="32"/>
      <c r="F3" s="32"/>
      <c r="G3" s="32"/>
      <c r="H3" s="32"/>
      <c r="I3" s="32"/>
      <c r="J3" s="32"/>
    </row>
    <row r="4" spans="1:10" ht="15.75" customHeight="1" x14ac:dyDescent="0.2">
      <c r="A4" s="36" t="s">
        <v>11</v>
      </c>
      <c r="B4" s="38" t="s">
        <v>6</v>
      </c>
      <c r="C4" s="38" t="s">
        <v>5</v>
      </c>
      <c r="D4" s="36" t="s">
        <v>7</v>
      </c>
      <c r="E4" s="37" t="s">
        <v>12</v>
      </c>
      <c r="F4" s="36" t="s">
        <v>0</v>
      </c>
      <c r="G4" s="38" t="s">
        <v>1</v>
      </c>
      <c r="H4" s="38" t="s">
        <v>8</v>
      </c>
      <c r="I4" s="36" t="s">
        <v>9</v>
      </c>
      <c r="J4" s="38" t="s">
        <v>10</v>
      </c>
    </row>
    <row r="5" spans="1:10" ht="26.25" customHeight="1" x14ac:dyDescent="0.2">
      <c r="A5" s="37"/>
      <c r="B5" s="39"/>
      <c r="C5" s="39"/>
      <c r="D5" s="37"/>
      <c r="E5" s="41"/>
      <c r="F5" s="37"/>
      <c r="G5" s="39"/>
      <c r="H5" s="39"/>
      <c r="I5" s="37"/>
      <c r="J5" s="39"/>
    </row>
    <row r="6" spans="1:10" ht="409.5" x14ac:dyDescent="0.2">
      <c r="A6" s="18">
        <v>1</v>
      </c>
      <c r="B6" s="19">
        <v>277940</v>
      </c>
      <c r="C6" s="19">
        <v>41111517</v>
      </c>
      <c r="D6" s="20" t="s">
        <v>19</v>
      </c>
      <c r="E6" s="25" t="s">
        <v>20</v>
      </c>
      <c r="F6" s="26">
        <v>1</v>
      </c>
      <c r="G6" s="22">
        <v>5788084</v>
      </c>
      <c r="H6" s="23">
        <v>0.19</v>
      </c>
      <c r="I6" s="24">
        <f>H6*G6</f>
        <v>1099735.96</v>
      </c>
      <c r="J6" s="2">
        <f>I6+G6</f>
        <v>6887819.96</v>
      </c>
    </row>
    <row r="7" spans="1:10" ht="16.5" customHeight="1" x14ac:dyDescent="0.2">
      <c r="A7" s="40" t="s">
        <v>30</v>
      </c>
      <c r="B7" s="40"/>
      <c r="C7" s="40"/>
      <c r="D7" s="40"/>
      <c r="E7" s="40"/>
      <c r="F7" s="40"/>
      <c r="G7" s="40"/>
      <c r="H7" s="40"/>
      <c r="I7" s="40"/>
      <c r="J7" s="2">
        <f>SUM(G6)</f>
        <v>5788084</v>
      </c>
    </row>
    <row r="8" spans="1:10" ht="16.5" customHeight="1" x14ac:dyDescent="0.2">
      <c r="A8" s="40" t="s">
        <v>31</v>
      </c>
      <c r="B8" s="40"/>
      <c r="C8" s="40"/>
      <c r="D8" s="40"/>
      <c r="E8" s="40"/>
      <c r="F8" s="40"/>
      <c r="G8" s="40"/>
      <c r="H8" s="40"/>
      <c r="I8" s="40"/>
      <c r="J8" s="2">
        <f>19%*J7</f>
        <v>1099735.96</v>
      </c>
    </row>
    <row r="9" spans="1:10" ht="16.5" customHeight="1" x14ac:dyDescent="0.2">
      <c r="A9" s="40" t="s">
        <v>32</v>
      </c>
      <c r="B9" s="40"/>
      <c r="C9" s="40"/>
      <c r="D9" s="40"/>
      <c r="E9" s="40"/>
      <c r="F9" s="40"/>
      <c r="G9" s="40"/>
      <c r="H9" s="40"/>
      <c r="I9" s="40"/>
      <c r="J9" s="2">
        <f>SUM(J7:J8)</f>
        <v>6887819.96</v>
      </c>
    </row>
    <row r="10" spans="1:10" ht="15" x14ac:dyDescent="0.2">
      <c r="A10" s="9"/>
      <c r="B10" s="10"/>
      <c r="C10" s="10"/>
      <c r="D10" s="11"/>
      <c r="E10" s="10"/>
      <c r="F10" s="10"/>
      <c r="G10" s="12"/>
      <c r="H10" s="13"/>
      <c r="I10" s="12"/>
      <c r="J10" s="12"/>
    </row>
    <row r="11" spans="1:10" ht="49.5" customHeight="1" x14ac:dyDescent="0.2">
      <c r="A11" s="35" t="s">
        <v>14</v>
      </c>
      <c r="B11" s="35"/>
      <c r="C11" s="35"/>
      <c r="D11" s="42" t="s">
        <v>22</v>
      </c>
      <c r="E11" s="43"/>
      <c r="F11" s="43"/>
      <c r="G11" s="43"/>
      <c r="H11" s="43"/>
      <c r="I11" s="43"/>
      <c r="J11" s="44"/>
    </row>
    <row r="12" spans="1:10" ht="30" customHeight="1" x14ac:dyDescent="0.25">
      <c r="A12" s="33" t="s">
        <v>3</v>
      </c>
      <c r="B12" s="33"/>
      <c r="C12" s="34"/>
      <c r="D12" s="45" t="s">
        <v>23</v>
      </c>
      <c r="E12" s="28"/>
      <c r="F12" s="28"/>
      <c r="G12" s="28"/>
      <c r="H12" s="28"/>
      <c r="I12" s="28"/>
      <c r="J12" s="29"/>
    </row>
    <row r="13" spans="1:10" ht="30" customHeight="1" x14ac:dyDescent="0.25">
      <c r="A13" s="33" t="s">
        <v>16</v>
      </c>
      <c r="B13" s="33"/>
      <c r="C13" s="34"/>
      <c r="D13" s="27" t="s">
        <v>24</v>
      </c>
      <c r="E13" s="28"/>
      <c r="F13" s="28"/>
      <c r="G13" s="28"/>
      <c r="H13" s="28"/>
      <c r="I13" s="28"/>
      <c r="J13" s="29"/>
    </row>
    <row r="14" spans="1:10" ht="86.25" customHeight="1" x14ac:dyDescent="0.25">
      <c r="A14" s="35" t="s">
        <v>13</v>
      </c>
      <c r="B14" s="35"/>
      <c r="C14" s="35"/>
      <c r="D14" s="46"/>
      <c r="E14" s="28"/>
      <c r="F14" s="28"/>
      <c r="G14" s="28"/>
      <c r="H14" s="28"/>
      <c r="I14" s="28"/>
      <c r="J14" s="29"/>
    </row>
    <row r="15" spans="1:10" ht="30" customHeight="1" x14ac:dyDescent="0.25">
      <c r="A15" s="35" t="s">
        <v>17</v>
      </c>
      <c r="B15" s="35"/>
      <c r="C15" s="35"/>
      <c r="D15" s="27" t="s">
        <v>25</v>
      </c>
      <c r="E15" s="28"/>
      <c r="F15" s="28"/>
      <c r="G15" s="28"/>
      <c r="H15" s="28"/>
      <c r="I15" s="28"/>
      <c r="J15" s="29"/>
    </row>
    <row r="16" spans="1:10" ht="30" customHeight="1" x14ac:dyDescent="0.25">
      <c r="A16" s="35" t="s">
        <v>15</v>
      </c>
      <c r="B16" s="35"/>
      <c r="C16" s="35"/>
      <c r="D16" s="27" t="s">
        <v>26</v>
      </c>
      <c r="E16" s="28"/>
      <c r="F16" s="28"/>
      <c r="G16" s="28"/>
      <c r="H16" s="28"/>
      <c r="I16" s="28"/>
      <c r="J16" s="29"/>
    </row>
  </sheetData>
  <mergeCells count="28">
    <mergeCell ref="D16:J16"/>
    <mergeCell ref="A14:C14"/>
    <mergeCell ref="A15:C15"/>
    <mergeCell ref="D4:D5"/>
    <mergeCell ref="G4:G5"/>
    <mergeCell ref="H4:H5"/>
    <mergeCell ref="E4:E5"/>
    <mergeCell ref="F4:F5"/>
    <mergeCell ref="D11:J11"/>
    <mergeCell ref="D12:J12"/>
    <mergeCell ref="D14:J14"/>
    <mergeCell ref="D15:J15"/>
    <mergeCell ref="A13:C13"/>
    <mergeCell ref="C4:C5"/>
    <mergeCell ref="A16:C16"/>
    <mergeCell ref="A4:A5"/>
    <mergeCell ref="D13:J13"/>
    <mergeCell ref="B1:J1"/>
    <mergeCell ref="B2:J2"/>
    <mergeCell ref="B3:J3"/>
    <mergeCell ref="A12:C12"/>
    <mergeCell ref="A11:C11"/>
    <mergeCell ref="I4:I5"/>
    <mergeCell ref="J4:J5"/>
    <mergeCell ref="B4:B5"/>
    <mergeCell ref="A7:I7"/>
    <mergeCell ref="A8:I8"/>
    <mergeCell ref="A9:I9"/>
  </mergeCells>
  <dataValidations count="1">
    <dataValidation allowBlank="1" showInputMessage="1" showErrorMessage="1" promptTitle="UNIDAD DE MEDIDA" prompt="Digite la unidad de medida el elemento solicitado ejemplo: unidad, caja, gramos." sqref="E6 E10"/>
  </dataValidations>
  <pageMargins left="0.7" right="0.7" top="0.75" bottom="0.75" header="0.3" footer="0.3"/>
  <pageSetup paperSize="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opLeftCell="A7" zoomScale="80" zoomScaleNormal="80" workbookViewId="0">
      <selection activeCell="I24" sqref="I24"/>
    </sheetView>
  </sheetViews>
  <sheetFormatPr baseColWidth="10" defaultRowHeight="12.75" x14ac:dyDescent="0.2"/>
  <cols>
    <col min="1" max="1" width="13.7109375" customWidth="1"/>
    <col min="2" max="2" width="19.85546875" customWidth="1"/>
    <col min="4" max="4" width="54.7109375" customWidth="1"/>
    <col min="7" max="7" width="14.7109375" customWidth="1"/>
    <col min="9" max="9" width="12.7109375" customWidth="1"/>
    <col min="10" max="10" width="14.7109375" customWidth="1"/>
  </cols>
  <sheetData>
    <row r="1" spans="1:10" ht="15" x14ac:dyDescent="0.25">
      <c r="A1" s="5" t="s">
        <v>2</v>
      </c>
      <c r="B1" s="30" t="s">
        <v>21</v>
      </c>
      <c r="C1" s="30"/>
      <c r="D1" s="30"/>
      <c r="E1" s="30"/>
      <c r="F1" s="30"/>
      <c r="G1" s="30"/>
      <c r="H1" s="30"/>
      <c r="I1" s="30"/>
      <c r="J1" s="30"/>
    </row>
    <row r="2" spans="1:10" ht="15.75" x14ac:dyDescent="0.25">
      <c r="A2" s="6" t="s">
        <v>27</v>
      </c>
      <c r="B2" s="31"/>
      <c r="C2" s="31"/>
      <c r="D2" s="31"/>
      <c r="E2" s="31"/>
      <c r="F2" s="31"/>
      <c r="G2" s="31"/>
      <c r="H2" s="31"/>
      <c r="I2" s="31"/>
      <c r="J2" s="31"/>
    </row>
    <row r="3" spans="1:10" ht="15" x14ac:dyDescent="0.25">
      <c r="A3" s="7" t="s">
        <v>4</v>
      </c>
      <c r="B3" s="32"/>
      <c r="C3" s="32"/>
      <c r="D3" s="32"/>
      <c r="E3" s="32"/>
      <c r="F3" s="32"/>
      <c r="G3" s="32"/>
      <c r="H3" s="32"/>
      <c r="I3" s="32"/>
      <c r="J3" s="32"/>
    </row>
    <row r="4" spans="1:10" x14ac:dyDescent="0.2">
      <c r="A4" s="36" t="s">
        <v>11</v>
      </c>
      <c r="B4" s="38" t="s">
        <v>6</v>
      </c>
      <c r="C4" s="38" t="s">
        <v>5</v>
      </c>
      <c r="D4" s="36" t="s">
        <v>7</v>
      </c>
      <c r="E4" s="37" t="s">
        <v>12</v>
      </c>
      <c r="F4" s="36" t="s">
        <v>0</v>
      </c>
      <c r="G4" s="38" t="s">
        <v>1</v>
      </c>
      <c r="H4" s="38" t="s">
        <v>8</v>
      </c>
      <c r="I4" s="36" t="s">
        <v>9</v>
      </c>
      <c r="J4" s="38" t="s">
        <v>10</v>
      </c>
    </row>
    <row r="5" spans="1:10" x14ac:dyDescent="0.2">
      <c r="A5" s="37"/>
      <c r="B5" s="39"/>
      <c r="C5" s="39"/>
      <c r="D5" s="37"/>
      <c r="E5" s="41"/>
      <c r="F5" s="37"/>
      <c r="G5" s="39"/>
      <c r="H5" s="39"/>
      <c r="I5" s="37"/>
      <c r="J5" s="39"/>
    </row>
    <row r="6" spans="1:10" ht="409.5" x14ac:dyDescent="0.2">
      <c r="A6" s="4">
        <v>1</v>
      </c>
      <c r="B6" s="14">
        <v>247254</v>
      </c>
      <c r="C6" s="14">
        <v>41101504</v>
      </c>
      <c r="D6" s="8" t="s">
        <v>28</v>
      </c>
      <c r="E6" s="16" t="s">
        <v>20</v>
      </c>
      <c r="F6" s="16">
        <v>1</v>
      </c>
      <c r="G6" s="15">
        <v>14276685</v>
      </c>
      <c r="H6" s="3">
        <v>0.19</v>
      </c>
      <c r="I6" s="2">
        <f>G6*H6</f>
        <v>2712570.15</v>
      </c>
      <c r="J6" s="2">
        <f>G6+I6</f>
        <v>16989255.149999999</v>
      </c>
    </row>
    <row r="7" spans="1:10" ht="409.5" x14ac:dyDescent="0.2">
      <c r="A7" s="18">
        <v>2</v>
      </c>
      <c r="B7" s="19">
        <v>278322</v>
      </c>
      <c r="C7" s="19">
        <v>41101701</v>
      </c>
      <c r="D7" s="20" t="s">
        <v>29</v>
      </c>
      <c r="E7" s="21" t="s">
        <v>20</v>
      </c>
      <c r="F7" s="21">
        <v>1</v>
      </c>
      <c r="G7" s="22">
        <v>32015605</v>
      </c>
      <c r="H7" s="23">
        <v>0.19</v>
      </c>
      <c r="I7" s="24">
        <f>G7*H7</f>
        <v>6082964.9500000002</v>
      </c>
      <c r="J7" s="2">
        <f>G7+I7</f>
        <v>38098569.950000003</v>
      </c>
    </row>
    <row r="8" spans="1:10" ht="16.5" customHeight="1" x14ac:dyDescent="0.2">
      <c r="A8" s="50" t="s">
        <v>30</v>
      </c>
      <c r="B8" s="50"/>
      <c r="C8" s="50"/>
      <c r="D8" s="50"/>
      <c r="E8" s="50"/>
      <c r="F8" s="50"/>
      <c r="G8" s="50"/>
      <c r="H8" s="50"/>
      <c r="I8" s="50"/>
      <c r="J8" s="2">
        <f>SUM(G6:G7)</f>
        <v>46292290</v>
      </c>
    </row>
    <row r="9" spans="1:10" ht="16.5" customHeight="1" x14ac:dyDescent="0.2">
      <c r="A9" s="50" t="s">
        <v>31</v>
      </c>
      <c r="B9" s="50"/>
      <c r="C9" s="50"/>
      <c r="D9" s="50"/>
      <c r="E9" s="50"/>
      <c r="F9" s="50"/>
      <c r="G9" s="50"/>
      <c r="H9" s="50"/>
      <c r="I9" s="50"/>
      <c r="J9" s="2">
        <f>19%*J8</f>
        <v>8795535.0999999996</v>
      </c>
    </row>
    <row r="10" spans="1:10" ht="16.5" customHeight="1" x14ac:dyDescent="0.2">
      <c r="A10" s="50" t="s">
        <v>32</v>
      </c>
      <c r="B10" s="50"/>
      <c r="C10" s="50"/>
      <c r="D10" s="50"/>
      <c r="E10" s="50"/>
      <c r="F10" s="50"/>
      <c r="G10" s="50"/>
      <c r="H10" s="50"/>
      <c r="I10" s="50"/>
      <c r="J10" s="2">
        <f>SUM(J8:J9)</f>
        <v>55087825.100000001</v>
      </c>
    </row>
    <row r="11" spans="1:10" ht="15" x14ac:dyDescent="0.2">
      <c r="A11" s="9"/>
      <c r="B11" s="17"/>
      <c r="C11" s="17"/>
      <c r="D11" s="11"/>
      <c r="E11" s="17"/>
      <c r="F11" s="17"/>
      <c r="G11" s="12"/>
      <c r="H11" s="13"/>
      <c r="I11" s="12"/>
      <c r="J11" s="12"/>
    </row>
    <row r="12" spans="1:10" ht="49.5" customHeight="1" x14ac:dyDescent="0.2">
      <c r="A12" s="35" t="s">
        <v>14</v>
      </c>
      <c r="B12" s="35"/>
      <c r="C12" s="35"/>
      <c r="D12" s="47" t="s">
        <v>22</v>
      </c>
      <c r="E12" s="48"/>
      <c r="F12" s="48"/>
      <c r="G12" s="48"/>
      <c r="H12" s="48"/>
      <c r="I12" s="48"/>
      <c r="J12" s="49"/>
    </row>
    <row r="13" spans="1:10" ht="15.75" x14ac:dyDescent="0.25">
      <c r="A13" s="33" t="s">
        <v>3</v>
      </c>
      <c r="B13" s="33"/>
      <c r="C13" s="34"/>
      <c r="D13" s="51" t="s">
        <v>23</v>
      </c>
      <c r="E13" s="52"/>
      <c r="F13" s="52"/>
      <c r="G13" s="52"/>
      <c r="H13" s="52"/>
      <c r="I13" s="52"/>
      <c r="J13" s="53"/>
    </row>
    <row r="14" spans="1:10" ht="15.75" x14ac:dyDescent="0.25">
      <c r="A14" s="33" t="s">
        <v>16</v>
      </c>
      <c r="B14" s="33"/>
      <c r="C14" s="34"/>
      <c r="D14" s="51" t="s">
        <v>24</v>
      </c>
      <c r="E14" s="52"/>
      <c r="F14" s="52"/>
      <c r="G14" s="52"/>
      <c r="H14" s="52"/>
      <c r="I14" s="52"/>
      <c r="J14" s="53"/>
    </row>
    <row r="15" spans="1:10" ht="65.25" customHeight="1" x14ac:dyDescent="0.25">
      <c r="A15" s="35" t="s">
        <v>13</v>
      </c>
      <c r="B15" s="35"/>
      <c r="C15" s="35"/>
      <c r="D15" s="54"/>
      <c r="E15" s="52"/>
      <c r="F15" s="52"/>
      <c r="G15" s="52"/>
      <c r="H15" s="52"/>
      <c r="I15" s="52"/>
      <c r="J15" s="53"/>
    </row>
    <row r="16" spans="1:10" ht="15.75" x14ac:dyDescent="0.25">
      <c r="A16" s="35" t="s">
        <v>17</v>
      </c>
      <c r="B16" s="35"/>
      <c r="C16" s="35"/>
      <c r="D16" s="51" t="s">
        <v>25</v>
      </c>
      <c r="E16" s="52"/>
      <c r="F16" s="52"/>
      <c r="G16" s="52"/>
      <c r="H16" s="52"/>
      <c r="I16" s="52"/>
      <c r="J16" s="53"/>
    </row>
    <row r="17" spans="1:10" ht="15.75" x14ac:dyDescent="0.25">
      <c r="A17" s="35" t="s">
        <v>15</v>
      </c>
      <c r="B17" s="35"/>
      <c r="C17" s="35"/>
      <c r="D17" s="51" t="s">
        <v>26</v>
      </c>
      <c r="E17" s="52"/>
      <c r="F17" s="52"/>
      <c r="G17" s="52"/>
      <c r="H17" s="52"/>
      <c r="I17" s="52"/>
      <c r="J17" s="53"/>
    </row>
  </sheetData>
  <mergeCells count="28">
    <mergeCell ref="A16:C16"/>
    <mergeCell ref="D16:J16"/>
    <mergeCell ref="A17:C17"/>
    <mergeCell ref="D17:J17"/>
    <mergeCell ref="A13:C13"/>
    <mergeCell ref="D13:J13"/>
    <mergeCell ref="A14:C14"/>
    <mergeCell ref="D14:J14"/>
    <mergeCell ref="A15:C15"/>
    <mergeCell ref="D15:J15"/>
    <mergeCell ref="A12:C12"/>
    <mergeCell ref="D12:J12"/>
    <mergeCell ref="A8:I8"/>
    <mergeCell ref="A9:I9"/>
    <mergeCell ref="A10:I10"/>
    <mergeCell ref="B1:J1"/>
    <mergeCell ref="B2:J2"/>
    <mergeCell ref="B3:J3"/>
    <mergeCell ref="A4:A5"/>
    <mergeCell ref="B4:B5"/>
    <mergeCell ref="C4:C5"/>
    <mergeCell ref="D4:D5"/>
    <mergeCell ref="E4:E5"/>
    <mergeCell ref="F4:F5"/>
    <mergeCell ref="G4:G5"/>
    <mergeCell ref="H4:H5"/>
    <mergeCell ref="I4:I5"/>
    <mergeCell ref="J4:J5"/>
  </mergeCells>
  <dataValidations count="1">
    <dataValidation allowBlank="1" showInputMessage="1" showErrorMessage="1" promptTitle="UNIDAD DE MEDIDA" prompt="Digite la unidad de medida el elemento solicitado ejemplo: unidad, caja, gramos." sqref="E6:E7 E11"/>
  </dataValidations>
  <pageMargins left="0.7" right="0.7" top="0.75" bottom="0.75" header="0.3" footer="0.3"/>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LOTE 1</vt:lpstr>
      <vt:lpstr>LOTE 2</vt:lpstr>
      <vt:lpstr>LOTE 3</vt:lpstr>
      <vt:lpstr>'LOTE 1'!Área_de_impresión</vt:lpstr>
      <vt:lpstr>'LOTE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Elicenia Quintero Cardona</dc:creator>
  <cp:keywords/>
  <dc:description/>
  <cp:lastModifiedBy>Comercial 2</cp:lastModifiedBy>
  <cp:revision/>
  <cp:lastPrinted>2021-06-09T21:21:11Z</cp:lastPrinted>
  <dcterms:created xsi:type="dcterms:W3CDTF">2018-11-14T21:59:49Z</dcterms:created>
  <dcterms:modified xsi:type="dcterms:W3CDTF">2021-06-09T21:42:16Z</dcterms:modified>
  <cp:category/>
  <cp:contentStatus/>
</cp:coreProperties>
</file>