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595"/>
  </bookViews>
  <sheets>
    <sheet name="natalia cuenta de cobro" sheetId="1" r:id="rId1"/>
  </sheets>
  <definedNames>
    <definedName name="ANTONIO_NARIÑO" localSheetId="0">#REF!</definedName>
    <definedName name="ANTONIO_NARIÑO">#REF!</definedName>
    <definedName name="APH" localSheetId="0">#REF!</definedName>
    <definedName name="APH">#REF!</definedName>
    <definedName name="ATENCION_AL_USUARIO" localSheetId="0">#REF!</definedName>
    <definedName name="ATENCION_AL_USUARIO">#REF!</definedName>
    <definedName name="BRAVO_PAEZ" localSheetId="0">#REF!</definedName>
    <definedName name="BRAVO_PAEZ">#REF!</definedName>
    <definedName name="CALIDAD" localSheetId="0">#REF!</definedName>
    <definedName name="CALIDAD">#REF!</definedName>
    <definedName name="CAMAD" localSheetId="0">#REF!</definedName>
    <definedName name="CAMAD">#REF!</definedName>
    <definedName name="CARTERA" localSheetId="0">#REF!</definedName>
    <definedName name="CARTERA">#REF!</definedName>
    <definedName name="CENTRO" localSheetId="0">#REF!</definedName>
    <definedName name="CENTRO">#REF!</definedName>
    <definedName name="CHIRCALES" localSheetId="0">#REF!</definedName>
    <definedName name="CHIRCALES">#REF!</definedName>
    <definedName name="COMPRAS" localSheetId="0">#REF!</definedName>
    <definedName name="COMPRAS">#REF!</definedName>
    <definedName name="CONTROL_INTERNO" localSheetId="0">#REF!</definedName>
    <definedName name="CONTROL_INTERNO">#REF!</definedName>
    <definedName name="CONTROL_INTERNO_DISCIPLINARIO" localSheetId="0">#REF!</definedName>
    <definedName name="CONTROL_INTERNO_DISCIPLINARIO">#REF!</definedName>
    <definedName name="COORDINACION_COMPONENTES" localSheetId="0">#REF!</definedName>
    <definedName name="COORDINACION_COMPONENTES">#REF!</definedName>
    <definedName name="COORDINACION_TERRITORIAL" localSheetId="0">#REF!</definedName>
    <definedName name="COORDINACION_TERRITORIAL">#REF!</definedName>
    <definedName name="DIANA_TURBAY" localSheetId="0">#REF!</definedName>
    <definedName name="DIANA_TURBAY">#REF!</definedName>
    <definedName name="FACTURACION" localSheetId="0">#REF!</definedName>
    <definedName name="FACTURACION">#REF!</definedName>
    <definedName name="FARMACIA" localSheetId="0">#REF!</definedName>
    <definedName name="FARMACIA">#REF!</definedName>
    <definedName name="FECHA" localSheetId="0">#REF!</definedName>
    <definedName name="FECHA">#REF!</definedName>
    <definedName name="FINANCIERA" localSheetId="0">#REF!</definedName>
    <definedName name="FINANCIERA">#REF!</definedName>
    <definedName name="GERENCIA" localSheetId="0">#REF!</definedName>
    <definedName name="GERENCIA">#REF!</definedName>
    <definedName name="GESTIÓN_ADMINISTRATIVA" localSheetId="0">#REF!</definedName>
    <definedName name="GESTIÓN_ADMINISTRATIVA">#REF!</definedName>
    <definedName name="GESTIÓN_AMBULATORIA" localSheetId="0">#REF!</definedName>
    <definedName name="GESTIÓN_AMBULATORIA">#REF!</definedName>
    <definedName name="GESTIÓN_APOYO_DX_TERAPEUTICO" localSheetId="0">#REF!</definedName>
    <definedName name="GESTIÓN_APOYO_DX_TERAPEUTICO">#REF!</definedName>
    <definedName name="GESTIÓN_ASISTENCIAL" localSheetId="0">#REF!</definedName>
    <definedName name="GESTIÓN_ASISTENCIAL">#REF!</definedName>
    <definedName name="GESTIÓN_HOSPITALIZACION" localSheetId="0">#REF!</definedName>
    <definedName name="GESTIÓN_HOSPITALIZACION">#REF!</definedName>
    <definedName name="GESTION_POLITICAS_Y_PROGRAMAS" localSheetId="0">#REF!</definedName>
    <definedName name="GESTION_POLITICAS_Y_PROGRAMAS">#REF!</definedName>
    <definedName name="GESTIÓN_SALUD_PÚBLICA_PIC" localSheetId="0">#REF!</definedName>
    <definedName name="GESTIÓN_SALUD_PÚBLICA_PIC">#REF!</definedName>
    <definedName name="GESTIÓN_URGENCIAS" localSheetId="0">#REF!</definedName>
    <definedName name="GESTIÓN_URGENCIAS">#REF!</definedName>
    <definedName name="GRANJAS_DE_SAN_PABLO" localSheetId="0">#REF!</definedName>
    <definedName name="GRANJAS_DE_SAN_PABLO">#REF!</definedName>
    <definedName name="JURIDICA" localSheetId="0">#REF!</definedName>
    <definedName name="JURIDICA">#REF!</definedName>
    <definedName name="LOMAS" localSheetId="0">#REF!</definedName>
    <definedName name="LOMAS">#REF!</definedName>
    <definedName name="MERCADEO" localSheetId="0">#REF!</definedName>
    <definedName name="MERCADEO">#REF!</definedName>
    <definedName name="OLAYA" localSheetId="0">#REF!</definedName>
    <definedName name="OLAYA">#REF!</definedName>
    <definedName name="OPS" localSheetId="0">#REF!</definedName>
    <definedName name="OPS">#REF!</definedName>
    <definedName name="PAI" localSheetId="0">#REF!</definedName>
    <definedName name="PAI">#REF!</definedName>
    <definedName name="PLANEACION" localSheetId="0">#REF!</definedName>
    <definedName name="PLANEACION">#REF!</definedName>
    <definedName name="PROCESO" localSheetId="0">#REF!</definedName>
    <definedName name="PROCESO">#REF!</definedName>
    <definedName name="PROYECTOS_ESPECIALES" localSheetId="0">#REF!</definedName>
    <definedName name="PROYECTOS_ESPECIALES">#REF!</definedName>
    <definedName name="PROYECTOS_UEL" localSheetId="0">#REF!</definedName>
    <definedName name="PROYECTOS_UEL">#REF!</definedName>
    <definedName name="PYP" localSheetId="0">#REF!</definedName>
    <definedName name="PYP">#REF!</definedName>
    <definedName name="QUIROGA" localSheetId="0">#REF!</definedName>
    <definedName name="QUIROGA">#REF!</definedName>
    <definedName name="RECURSOS_FISICOS_I" localSheetId="0">#REF!</definedName>
    <definedName name="RECURSOS_FISICOS_I">#REF!</definedName>
    <definedName name="RECURSOS_FISICOS_II" localSheetId="0">#REF!</definedName>
    <definedName name="RECURSOS_FISICOS_II">#REF!</definedName>
    <definedName name="REDCO" localSheetId="0">#REF!</definedName>
    <definedName name="REDCO">#REF!</definedName>
    <definedName name="SAN_JORGE" localSheetId="0">#REF!</definedName>
    <definedName name="SAN_JORGE">#REF!</definedName>
    <definedName name="SAN_JOSE" localSheetId="0">#REF!</definedName>
    <definedName name="SAN_JOSE">#REF!</definedName>
    <definedName name="SUBGERENCIA_ADMINISTRATIVA" localSheetId="0">#REF!</definedName>
    <definedName name="SUBGERENCIA_ADMINISTRATIVA">#REF!</definedName>
    <definedName name="SUBGERENCIA_DE_SERVICIOS_DE_SALUD" localSheetId="0">#REF!</definedName>
    <definedName name="SUBGERENCIA_DE_SERVICIOS_DE_SALUD">#REF!</definedName>
    <definedName name="SUPERVISORES" localSheetId="0">#REF!</definedName>
    <definedName name="SUPERVISORES">#REF!</definedName>
    <definedName name="TALENTO_HUMANO" localSheetId="0">#REF!</definedName>
    <definedName name="TALENTO_HUMANO">#REF!</definedName>
    <definedName name="TERRITORIO_1" localSheetId="0">#REF!</definedName>
    <definedName name="TERRITORIO_1">#REF!</definedName>
    <definedName name="TERRITORIO_2" localSheetId="0">#REF!</definedName>
    <definedName name="TERRITORIO_2">#REF!</definedName>
    <definedName name="TERRITORIO_3" localSheetId="0">#REF!</definedName>
    <definedName name="TERRITORIO_3">#REF!</definedName>
    <definedName name="TERRITORIO_4" localSheetId="0">#REF!</definedName>
    <definedName name="TERRITORIO_4">#REF!</definedName>
    <definedName name="TERRITORIO_5" localSheetId="0">#REF!</definedName>
    <definedName name="TERRITORIO_5">#REF!</definedName>
    <definedName name="TERRITORIO_6" localSheetId="0">#REF!</definedName>
    <definedName name="TERRITORIO_6">#REF!</definedName>
    <definedName name="TICS" localSheetId="0">#REF!</definedName>
    <definedName name="TICS">#REF!</definedName>
    <definedName name="VIGILANCIA__EN_SALUD_PÚBLICA" localSheetId="0">#REF!</definedName>
    <definedName name="VIGILANCIA__EN_SALUD_PÚBLICA">#REF!</definedName>
    <definedName name="VIGILANCIA_SANITARIA" localSheetId="0">#REF!</definedName>
    <definedName name="VIGILANCIA_SANITARIA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17" i="1"/>
  <c r="AV75"/>
  <c r="AA41"/>
  <c r="AI41" s="1"/>
  <c r="R41"/>
  <c r="AO12"/>
</calcChain>
</file>

<file path=xl/sharedStrings.xml><?xml version="1.0" encoding="utf-8"?>
<sst xmlns="http://schemas.openxmlformats.org/spreadsheetml/2006/main" count="113" uniqueCount="107">
  <si>
    <t>1. DATOS GENERALES DEL CONTRATO</t>
  </si>
  <si>
    <t>No. CONTRATO - OPS:</t>
  </si>
  <si>
    <t>PS 4743 2021</t>
  </si>
  <si>
    <t>C.D.P. No.:</t>
  </si>
  <si>
    <t>Proceso al que pertenece:</t>
  </si>
  <si>
    <t>ENFERMERÍA</t>
  </si>
  <si>
    <t>Unidad a la que pertenece:</t>
  </si>
  <si>
    <t>UMHES VICTORIA</t>
  </si>
  <si>
    <t>Nombre del Contratista:</t>
  </si>
  <si>
    <t>NATALIA ALEJANDRA CARREÑO CUBILLOS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</si>
  <si>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</si>
  <si>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</si>
  <si>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</si>
  <si>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</si>
  <si>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</si>
  <si>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</si>
  <si>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</si>
  <si>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</si>
  <si>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</si>
  <si>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</si>
  <si>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</si>
  <si>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</si>
  <si>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</si>
  <si>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</si>
  <si>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</si>
  <si>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</si>
  <si>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</si>
  <si>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ABRIL 2021</t>
  </si>
  <si>
    <t>MAYO 2021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</si>
  <si>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</si>
  <si>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</si>
  <si>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</si>
  <si>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</si>
  <si>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</si>
  <si>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</si>
  <si>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</si>
  <si>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servicios de acuerdo a  su perfil academico para desarrolar actividades de enfermero con disponibilidad en cumplimiento de la mision y de la vision de la subred integrada de servisio de salud centro oriente E.S.E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</si>
  <si>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</si>
  <si>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</si>
  <si>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</si>
  <si>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12"/>
        <color rgb="FF000000"/>
        <rFont val="Tahoma"/>
        <family val="2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</si>
  <si>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</si>
  <si>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</si>
  <si>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</si>
  <si>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</si>
  <si>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Programacion de Turnos </t>
  </si>
  <si>
    <t>2. Realizar el plan de cuidado diario de enfermería de acuerdo al diagnóstico y necesidades identificadas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</si>
  <si>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</si>
  <si>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</si>
  <si>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</si>
  <si>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</si>
  <si>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</si>
  <si>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</si>
  <si>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</si>
  <si>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clinica en fisico </t>
  </si>
  <si>
    <t>7. Controlar los suministros y existencias de insumos y medicamentos de los pacientes del servicio.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</si>
  <si>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</si>
  <si>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</si>
  <si>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</si>
  <si>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</si>
  <si>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</si>
  <si>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</si>
  <si>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</si>
  <si>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</si>
  <si>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 xml:space="preserve">Sitema de Vigilancia  </t>
  </si>
  <si>
    <t>14. Responder por los inventarios, conservación y uso adecuado de los equipos, elementos e insumos entregados en el servicio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</si>
  <si>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</si>
  <si>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</si>
  <si>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</si>
  <si>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</si>
  <si>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</si>
  <si>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Dinamica o formato fisico / Historia Clinica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</si>
  <si>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</si>
  <si>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</si>
  <si>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</si>
  <si>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</si>
  <si>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</si>
  <si>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</si>
  <si>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</si>
  <si>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</si>
  <si>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</si>
  <si>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</si>
  <si>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</si>
  <si>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</si>
  <si>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</si>
  <si>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NESTOR DANIEL SANDOVAL RINCÓN</t>
  </si>
  <si>
    <t>CARGO:</t>
  </si>
  <si>
    <t>LIDER PROCESO ENFERMERIA</t>
  </si>
  <si>
    <t>FIRMA</t>
  </si>
  <si>
    <t>JUNIO 2021</t>
  </si>
  <si>
    <t>Se garantizo la realizacion de los  cuidados a 100% de los pacientes que por su estado crítico así lo requirieron en el mes de JUNIO del 2021</t>
  </si>
  <si>
    <t>Se realizo el plan de cuidado de enfermeria al 100% de los pacientes teniendo en cuenta las necesiades del paciente, los riesgos clinicos, de seguridad y de salud mental  en el mes de JUNIO del 2021</t>
  </si>
  <si>
    <t>Se realizo la identificacion de los riesgos al 100% de los pacientes atendidos y se implementaron las acciones preventivas para disminuir el riesgo de la presencia de sucesos de seguridad en JUNIO del 2021</t>
  </si>
  <si>
    <t>Se realizo la administracion de medicamentos al 100% de los pacientes asignados en el mes de JUNIO del 2021 de acuerdo a lo establecido en el protocolo de administracion segura de medicamentos institucional en el mes de JUNIO del 2021</t>
  </si>
  <si>
    <t>Se ralizo la supervision de las actividades del personal de auxiliar de enfermeria  y camilleros asignado para el servicio en el mes de JUNIO del 2021</t>
  </si>
  <si>
    <t xml:space="preserve">Se realizo la revision y actualizacion  de los Kardex de los pacientes asignados en el mes de JUNIO del 2021 de acuerdo a los parametros establecidos en los protocolos de plan de cuidado de enfermeria y  entrega de turno </t>
  </si>
  <si>
    <t>Se garantizo el uso adecuado de los insumos y medicamentos requeridos en el servicio para el mes de JUNIO del 2021.</t>
  </si>
  <si>
    <t>Se garantizo la devolucion del 100% de los medicamentos e insumos al servicio farmaceutico por el sistema de dinamica y/o formato en fisico  en el mes de JUNIO del 2021</t>
  </si>
  <si>
    <t>Se realizo la solicitud de los elementos e insumos  de acuerdo a la necesidad al 100% de los pacientes atendidos en el mes de JUNIO de 2021</t>
  </si>
  <si>
    <t>Se realiza participacion en la revista medica del 100% de los pacientes criticos atendidos en elmes de JUNIO del 2021</t>
  </si>
  <si>
    <t>Se realizo la programacion diaria de asignacion de pacientes teniendo en cuenta la ocuapcion y el grado de dependencia del paciente en el mes de JUNIO de 2021</t>
  </si>
  <si>
    <t>Se realizo el reporte de eventos de interes en salud publica identificados en el servicio en el mes de JUNIO del 2021</t>
  </si>
  <si>
    <t>Se realizo la supervicion y revision diaria del inventario correspondiente al area en el mes de JUNIO del 2021</t>
  </si>
  <si>
    <t>Se realizo la asignacion de camas  de manera oprtuna segun requerimiento en el mes de JUNIO del 2021</t>
  </si>
  <si>
    <t>Se desarrollaron las actividades contractuales de acuerdo al cronograma para el mes de JUNIO del 2021</t>
  </si>
  <si>
    <t xml:space="preserve">Se grantizo la preparacion y gestion de realizacion de examenes de apoyo diagnostico a los pacientes ingresados al servicio en el mes de JUNIO del 2021 </t>
  </si>
  <si>
    <t>Se garantizo el manejo de la historia clinica en el sistema de Dinamica y en fisico de acuerdo a lo establecido en la normatividad en el mes de JUNIO del 2021</t>
  </si>
</sst>
</file>

<file path=xl/styles.xml><?xml version="1.0" encoding="utf-8"?>
<styleSheet xmlns="http://schemas.openxmlformats.org/spreadsheetml/2006/main">
  <numFmts count="4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</numFmts>
  <fonts count="11">
    <font>
      <sz val="10"/>
      <color rgb="FF000000"/>
      <name val="Arial"/>
      <charset val="1"/>
    </font>
    <font>
      <sz val="12"/>
      <name val="Tahoma"/>
      <family val="2"/>
    </font>
    <font>
      <sz val="12"/>
      <color rgb="FF000000"/>
      <name val="Tahoma"/>
      <family val="2"/>
    </font>
    <font>
      <b/>
      <i/>
      <sz val="12"/>
      <color rgb="FF000000"/>
      <name val="Tahoma"/>
      <family val="2"/>
    </font>
    <font>
      <b/>
      <sz val="12"/>
      <color rgb="FF000000"/>
      <name val="Tahoma"/>
      <family val="2"/>
    </font>
    <font>
      <b/>
      <sz val="11"/>
      <color rgb="FF000000"/>
      <name val="Tahoma"/>
      <family val="2"/>
    </font>
    <font>
      <b/>
      <sz val="10"/>
      <color rgb="FF000000"/>
      <name val="Tahoma"/>
      <family val="2"/>
    </font>
    <font>
      <sz val="12"/>
      <color rgb="FFC0C0C0"/>
      <name val="Tahoma"/>
      <family val="2"/>
    </font>
    <font>
      <sz val="10"/>
      <color rgb="FF000000"/>
      <name val="Arial"/>
      <family val="2"/>
    </font>
    <font>
      <u/>
      <sz val="12"/>
      <color rgb="FF0000FF"/>
      <name val="Tahoma"/>
      <family val="2"/>
    </font>
    <font>
      <b/>
      <sz val="1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166" fontId="1" fillId="3" borderId="7" xfId="0" applyNumberFormat="1" applyFont="1" applyFill="1" applyBorder="1" applyAlignment="1">
      <alignment horizontal="center" vertical="center" wrapText="1"/>
    </xf>
    <xf numFmtId="167" fontId="2" fillId="3" borderId="0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65" fontId="4" fillId="2" borderId="12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5" fontId="1" fillId="0" borderId="17" xfId="0" applyNumberFormat="1" applyFont="1" applyBorder="1" applyAlignment="1">
      <alignment horizontal="center" vertical="center" wrapText="1"/>
    </xf>
    <xf numFmtId="1" fontId="1" fillId="0" borderId="18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2" fillId="0" borderId="9" xfId="1" applyNumberFormat="1" applyFont="1" applyBorder="1" applyAlignment="1" applyProtection="1">
      <alignment horizontal="center" vertical="center" wrapText="1"/>
      <protection locked="0"/>
    </xf>
    <xf numFmtId="165" fontId="2" fillId="0" borderId="21" xfId="0" applyNumberFormat="1" applyFont="1" applyBorder="1" applyAlignment="1" applyProtection="1">
      <alignment horizontal="center" vertical="center" wrapText="1"/>
      <protection locked="0"/>
    </xf>
    <xf numFmtId="1" fontId="2" fillId="0" borderId="22" xfId="0" applyNumberFormat="1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>
      <alignment horizontal="center" vertical="center" wrapText="1"/>
    </xf>
    <xf numFmtId="165" fontId="1" fillId="0" borderId="24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25" xfId="0" applyNumberFormat="1" applyFont="1" applyBorder="1" applyAlignment="1">
      <alignment horizontal="center" vertical="center" wrapText="1"/>
    </xf>
    <xf numFmtId="1" fontId="1" fillId="0" borderId="24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25" xfId="0" applyNumberFormat="1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5" fontId="2" fillId="0" borderId="9" xfId="0" applyNumberFormat="1" applyFont="1" applyBorder="1" applyAlignment="1" applyProtection="1">
      <alignment horizontal="center" vertical="center" wrapText="1"/>
      <protection locked="0"/>
    </xf>
    <xf numFmtId="1" fontId="2" fillId="0" borderId="26" xfId="0" applyNumberFormat="1" applyFont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1" fontId="2" fillId="0" borderId="26" xfId="0" applyNumberFormat="1" applyFont="1" applyBorder="1" applyAlignment="1">
      <alignment horizontal="center" vertical="center" wrapText="1"/>
    </xf>
    <xf numFmtId="165" fontId="1" fillId="0" borderId="23" xfId="0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165" fontId="1" fillId="0" borderId="27" xfId="0" applyNumberFormat="1" applyFont="1" applyBorder="1" applyAlignment="1">
      <alignment horizontal="center" vertical="center" wrapText="1"/>
    </xf>
    <xf numFmtId="1" fontId="1" fillId="0" borderId="28" xfId="0" applyNumberFormat="1" applyFont="1" applyBorder="1" applyAlignment="1">
      <alignment horizontal="center" vertical="center" wrapText="1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29" xfId="0" applyNumberFormat="1" applyFont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 applyProtection="1">
      <alignment horizontal="center" vertical="center"/>
    </xf>
    <xf numFmtId="165" fontId="4" fillId="0" borderId="12" xfId="0" applyNumberFormat="1" applyFont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165" fontId="2" fillId="0" borderId="31" xfId="0" applyNumberFormat="1" applyFont="1" applyBorder="1" applyAlignment="1">
      <alignment horizontal="center" vertical="center" wrapText="1"/>
    </xf>
    <xf numFmtId="1" fontId="2" fillId="0" borderId="32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center" wrapText="1"/>
    </xf>
    <xf numFmtId="167" fontId="2" fillId="3" borderId="9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9360</xdr:colOff>
      <xdr:row>0</xdr:row>
      <xdr:rowOff>152280</xdr:rowOff>
    </xdr:from>
    <xdr:to>
      <xdr:col>55</xdr:col>
      <xdr:colOff>35640</xdr:colOff>
      <xdr:row>2</xdr:row>
      <xdr:rowOff>237960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762085" y="152280"/>
          <a:ext cx="7255755" cy="6857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170640</xdr:colOff>
      <xdr:row>0</xdr:row>
      <xdr:rowOff>209520</xdr:rowOff>
    </xdr:from>
    <xdr:to>
      <xdr:col>67</xdr:col>
      <xdr:colOff>249120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 flipH="1">
          <a:off x="10590990" y="209520"/>
          <a:ext cx="1850130" cy="55255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4</xdr:col>
      <xdr:colOff>36445</xdr:colOff>
      <xdr:row>0</xdr:row>
      <xdr:rowOff>50591</xdr:rowOff>
    </xdr:from>
    <xdr:to>
      <xdr:col>20</xdr:col>
      <xdr:colOff>205076</xdr:colOff>
      <xdr:row>2</xdr:row>
      <xdr:rowOff>241031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88920" y="50591"/>
          <a:ext cx="2416531" cy="79051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07"/>
  <sheetViews>
    <sheetView showGridLines="0" tabSelected="1" view="pageBreakPreview" topLeftCell="A40" zoomScale="64" zoomScaleSheetLayoutView="64" workbookViewId="0">
      <selection activeCell="AC52" sqref="AC52:BA52"/>
    </sheetView>
  </sheetViews>
  <sheetFormatPr baseColWidth="10" defaultColWidth="9.140625" defaultRowHeight="15"/>
  <cols>
    <col min="1" max="1" width="1.85546875" style="1" customWidth="1"/>
    <col min="2" max="2" width="3.140625" style="1" customWidth="1"/>
    <col min="3" max="3" width="2.85546875" style="1" customWidth="1"/>
    <col min="4" max="4" width="3.42578125" style="1" customWidth="1"/>
    <col min="5" max="5" width="2.42578125" style="1" customWidth="1"/>
    <col min="6" max="7" width="2" style="1" customWidth="1"/>
    <col min="8" max="8" width="3.140625" style="1" customWidth="1"/>
    <col min="9" max="10" width="2" style="1" customWidth="1"/>
    <col min="11" max="11" width="2.42578125" style="1" customWidth="1"/>
    <col min="12" max="13" width="1.85546875" style="1" customWidth="1"/>
    <col min="14" max="14" width="2.28515625" style="1" customWidth="1"/>
    <col min="15" max="15" width="2.140625" style="1" customWidth="1"/>
    <col min="16" max="16" width="2" style="1" customWidth="1"/>
    <col min="17" max="17" width="2.5703125" style="1" customWidth="1"/>
    <col min="18" max="18" width="1.28515625" style="1" customWidth="1"/>
    <col min="19" max="20" width="1.85546875" style="1" customWidth="1"/>
    <col min="21" max="21" width="3.7109375" style="1" customWidth="1"/>
    <col min="22" max="22" width="2" style="1" customWidth="1"/>
    <col min="23" max="23" width="2.42578125" style="1" customWidth="1"/>
    <col min="24" max="24" width="3.140625" style="1" customWidth="1"/>
    <col min="25" max="25" width="1.85546875" style="1" customWidth="1"/>
    <col min="26" max="27" width="4.7109375" style="1" customWidth="1"/>
    <col min="28" max="28" width="3" style="1" customWidth="1"/>
    <col min="29" max="29" width="1.85546875" style="1" customWidth="1"/>
    <col min="30" max="30" width="3.42578125" style="1" customWidth="1"/>
    <col min="31" max="31" width="2.85546875" style="1" customWidth="1"/>
    <col min="32" max="32" width="2.42578125" style="1" customWidth="1"/>
    <col min="33" max="33" width="1.5703125" style="1" customWidth="1"/>
    <col min="34" max="35" width="3.7109375" style="1" customWidth="1"/>
    <col min="36" max="36" width="1.7109375" style="1" customWidth="1"/>
    <col min="37" max="37" width="2.42578125" style="1" customWidth="1"/>
    <col min="38" max="38" width="4.42578125" style="1" customWidth="1"/>
    <col min="39" max="39" width="3.140625" style="1" customWidth="1"/>
    <col min="40" max="40" width="6.5703125" style="1" customWidth="1"/>
    <col min="41" max="41" width="5" style="1" customWidth="1"/>
    <col min="42" max="43" width="1.85546875" style="1" customWidth="1"/>
    <col min="44" max="44" width="2.5703125" style="1" customWidth="1"/>
    <col min="45" max="46" width="2.85546875" style="1" customWidth="1"/>
    <col min="47" max="47" width="3.42578125" style="1" customWidth="1"/>
    <col min="48" max="49" width="1.85546875" style="1" customWidth="1"/>
    <col min="50" max="50" width="2.7109375" style="1" customWidth="1"/>
    <col min="51" max="51" width="2" style="1" customWidth="1"/>
    <col min="52" max="52" width="2.5703125" style="1" customWidth="1"/>
    <col min="53" max="53" width="5.7109375" style="1" customWidth="1"/>
    <col min="54" max="54" width="2.28515625" style="1" customWidth="1"/>
    <col min="55" max="55" width="1.85546875" style="1" customWidth="1"/>
    <col min="56" max="57" width="2" style="1" customWidth="1"/>
    <col min="58" max="58" width="2.5703125" style="1" customWidth="1"/>
    <col min="59" max="59" width="5.28515625" style="1" customWidth="1"/>
    <col min="60" max="61" width="2.28515625" style="1" customWidth="1"/>
    <col min="62" max="62" width="2.85546875" style="1" customWidth="1"/>
    <col min="63" max="63" width="2.28515625" style="1" customWidth="1"/>
    <col min="64" max="64" width="4.28515625" style="1" customWidth="1"/>
    <col min="65" max="65" width="2.28515625" style="1" customWidth="1"/>
    <col min="66" max="66" width="2.7109375" style="1" customWidth="1"/>
    <col min="67" max="67" width="2.28515625" style="1" customWidth="1"/>
    <col min="68" max="68" width="11.42578125" style="1" customWidth="1"/>
    <col min="69" max="69" width="12" style="1" customWidth="1"/>
    <col min="70" max="72" width="11.42578125" style="1" customWidth="1"/>
    <col min="73" max="1025" width="12.5703125" style="1" customWidth="1"/>
    <col min="1026" max="16384" width="9.140625" style="1"/>
  </cols>
  <sheetData>
    <row r="1" spans="1:72" ht="31.5" customHeight="1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</row>
    <row r="2" spans="1:72" ht="15.7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</row>
    <row r="3" spans="1:72" ht="24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</row>
    <row r="4" spans="1:72" ht="15" customHeight="1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R4" s="6"/>
      <c r="BS4" s="6"/>
      <c r="BT4" s="6"/>
    </row>
    <row r="5" spans="1:72" ht="16.5" customHeight="1" thickBot="1">
      <c r="A5" s="32" t="s">
        <v>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R5" s="6"/>
      <c r="BS5" s="6"/>
      <c r="BT5" s="6"/>
    </row>
    <row r="6" spans="1:72" ht="5.25" customHeight="1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R6" s="6"/>
      <c r="BS6" s="6"/>
      <c r="BT6" s="6"/>
    </row>
    <row r="7" spans="1:72" ht="21" customHeight="1">
      <c r="A7" s="7"/>
      <c r="B7" s="28" t="s">
        <v>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6" t="s">
        <v>2</v>
      </c>
      <c r="O7" s="26"/>
      <c r="P7" s="26"/>
      <c r="Q7" s="26"/>
      <c r="R7" s="26"/>
      <c r="S7" s="29" t="s">
        <v>3</v>
      </c>
      <c r="T7" s="29"/>
      <c r="U7" s="29"/>
      <c r="V7" s="29"/>
      <c r="W7" s="29"/>
      <c r="X7" s="29"/>
      <c r="Y7" s="26">
        <v>747</v>
      </c>
      <c r="Z7" s="26"/>
      <c r="AA7" s="26"/>
      <c r="AC7" s="34" t="s">
        <v>4</v>
      </c>
      <c r="AD7" s="34"/>
      <c r="AE7" s="34"/>
      <c r="AF7" s="34"/>
      <c r="AG7" s="34"/>
      <c r="AH7" s="34"/>
      <c r="AI7" s="34"/>
      <c r="AJ7" s="34"/>
      <c r="AK7" s="34"/>
      <c r="AL7" s="34"/>
      <c r="AM7" s="26" t="s">
        <v>5</v>
      </c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8"/>
      <c r="BR7" s="6"/>
      <c r="BS7" s="6"/>
      <c r="BT7" s="6"/>
    </row>
    <row r="8" spans="1:72" ht="21" customHeight="1">
      <c r="A8" s="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6"/>
      <c r="O8" s="26"/>
      <c r="P8" s="26"/>
      <c r="Q8" s="26"/>
      <c r="R8" s="26"/>
      <c r="S8" s="29"/>
      <c r="T8" s="29"/>
      <c r="U8" s="29"/>
      <c r="V8" s="29"/>
      <c r="W8" s="29"/>
      <c r="X8" s="29"/>
      <c r="Y8" s="26"/>
      <c r="Z8" s="26"/>
      <c r="AA8" s="26"/>
      <c r="AC8" s="34" t="s">
        <v>6</v>
      </c>
      <c r="AD8" s="34"/>
      <c r="AE8" s="34"/>
      <c r="AF8" s="34"/>
      <c r="AG8" s="34"/>
      <c r="AH8" s="34"/>
      <c r="AI8" s="34"/>
      <c r="AJ8" s="34"/>
      <c r="AK8" s="34"/>
      <c r="AL8" s="34"/>
      <c r="AM8" s="26" t="s">
        <v>7</v>
      </c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8"/>
      <c r="BR8" s="6"/>
      <c r="BS8" s="6"/>
      <c r="BT8" s="6"/>
    </row>
    <row r="9" spans="1:72" ht="9.75" customHeight="1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R9" s="6"/>
      <c r="BS9" s="6"/>
      <c r="BT9" s="6"/>
    </row>
    <row r="10" spans="1:72" ht="23.25" customHeight="1">
      <c r="A10" s="7"/>
      <c r="B10" s="28" t="s">
        <v>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6" t="s">
        <v>9</v>
      </c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K10" s="29" t="s">
        <v>10</v>
      </c>
      <c r="AL10" s="29"/>
      <c r="AM10" s="30">
        <v>1013645757</v>
      </c>
      <c r="AN10" s="30"/>
      <c r="AO10" s="30"/>
      <c r="AP10" s="30"/>
      <c r="AQ10" s="30"/>
      <c r="AR10" s="30"/>
      <c r="AS10" s="30"/>
      <c r="AT10" s="30"/>
      <c r="AU10" s="30"/>
      <c r="AV10" s="9"/>
      <c r="AW10" s="28" t="s">
        <v>11</v>
      </c>
      <c r="AX10" s="28"/>
      <c r="AY10" s="30" t="s">
        <v>12</v>
      </c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8"/>
      <c r="BR10" s="6"/>
      <c r="BS10" s="6"/>
      <c r="BT10" s="6"/>
    </row>
    <row r="11" spans="1:72" ht="9.75" customHeight="1">
      <c r="A11" s="7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BO11" s="8"/>
      <c r="BR11" s="6"/>
      <c r="BS11" s="6"/>
      <c r="BT11" s="6"/>
    </row>
    <row r="12" spans="1:72" ht="22.5" customHeight="1">
      <c r="A12" s="7"/>
      <c r="B12" s="28" t="s">
        <v>13</v>
      </c>
      <c r="C12" s="28"/>
      <c r="D12" s="28"/>
      <c r="E12" s="28"/>
      <c r="F12" s="28"/>
      <c r="G12" s="28"/>
      <c r="H12" s="41">
        <v>44301</v>
      </c>
      <c r="I12" s="41"/>
      <c r="J12" s="41"/>
      <c r="K12" s="41"/>
      <c r="L12" s="41"/>
      <c r="M12" s="41"/>
      <c r="N12" s="41"/>
      <c r="O12" s="41"/>
      <c r="P12" s="10"/>
      <c r="Q12" s="29" t="s">
        <v>14</v>
      </c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41">
        <v>44316</v>
      </c>
      <c r="AC12" s="41"/>
      <c r="AD12" s="41"/>
      <c r="AE12" s="41"/>
      <c r="AF12" s="41"/>
      <c r="AG12" s="41"/>
      <c r="AH12" s="41"/>
      <c r="AI12" s="10"/>
      <c r="AJ12" s="10"/>
      <c r="AK12" s="29" t="s">
        <v>15</v>
      </c>
      <c r="AL12" s="29"/>
      <c r="AM12" s="29"/>
      <c r="AN12" s="29"/>
      <c r="AO12" s="35">
        <f>17000*180</f>
        <v>3060000</v>
      </c>
      <c r="AP12" s="35"/>
      <c r="AQ12" s="35"/>
      <c r="AR12" s="35"/>
      <c r="AS12" s="35"/>
      <c r="AT12" s="35"/>
      <c r="AU12" s="35"/>
      <c r="AW12" s="28" t="s">
        <v>16</v>
      </c>
      <c r="AX12" s="28"/>
      <c r="AY12" s="28"/>
      <c r="AZ12" s="28"/>
      <c r="BA12" s="28"/>
      <c r="BB12" s="28"/>
      <c r="BC12" s="28"/>
      <c r="BD12" s="28"/>
      <c r="BE12" s="35">
        <v>918000</v>
      </c>
      <c r="BF12" s="35"/>
      <c r="BG12" s="35"/>
      <c r="BH12" s="35"/>
      <c r="BI12" s="35"/>
      <c r="BJ12" s="35"/>
      <c r="BK12" s="35"/>
      <c r="BL12" s="35"/>
      <c r="BM12" s="35"/>
      <c r="BN12" s="35"/>
      <c r="BO12" s="8"/>
      <c r="BR12" s="6"/>
      <c r="BS12" s="6"/>
      <c r="BT12" s="6"/>
    </row>
    <row r="13" spans="1:72" ht="6.75" customHeight="1">
      <c r="A13" s="7"/>
      <c r="B13" s="10"/>
      <c r="C13" s="10"/>
      <c r="D13" s="10"/>
      <c r="E13" s="10"/>
      <c r="F13" s="10"/>
      <c r="G13" s="10"/>
      <c r="H13" s="11"/>
      <c r="I13" s="11"/>
      <c r="J13" s="11"/>
      <c r="K13" s="11"/>
      <c r="L13" s="11"/>
      <c r="M13" s="11"/>
      <c r="N13" s="11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1"/>
      <c r="AA13" s="11"/>
      <c r="AB13" s="11"/>
      <c r="AC13" s="11"/>
      <c r="AD13" s="11"/>
      <c r="AE13" s="11"/>
      <c r="AF13" s="10"/>
      <c r="AG13" s="10"/>
      <c r="AH13" s="10"/>
      <c r="AI13" s="10"/>
      <c r="AJ13" s="10"/>
      <c r="AK13" s="10"/>
      <c r="AL13" s="10"/>
      <c r="AN13" s="12"/>
      <c r="AO13" s="12"/>
      <c r="AP13" s="12"/>
      <c r="AQ13" s="12"/>
      <c r="AR13" s="12"/>
      <c r="AS13" s="12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2"/>
      <c r="BJ13" s="12"/>
      <c r="BK13" s="12"/>
      <c r="BL13" s="12"/>
      <c r="BM13" s="12"/>
      <c r="BN13" s="12"/>
      <c r="BO13" s="8"/>
      <c r="BR13" s="6"/>
      <c r="BS13" s="6"/>
      <c r="BT13" s="6"/>
    </row>
    <row r="14" spans="1:72" ht="13.5" customHeight="1" thickBot="1">
      <c r="A14" s="7"/>
      <c r="BO14" s="8"/>
      <c r="BR14" s="6"/>
      <c r="BS14" s="6"/>
      <c r="BT14" s="6"/>
    </row>
    <row r="15" spans="1:72" ht="42.75" customHeight="1" thickBot="1">
      <c r="A15" s="7"/>
      <c r="B15" s="36" t="s">
        <v>17</v>
      </c>
      <c r="C15" s="36"/>
      <c r="D15" s="36"/>
      <c r="E15" s="36"/>
      <c r="F15" s="37" t="s">
        <v>18</v>
      </c>
      <c r="G15" s="37"/>
      <c r="H15" s="37"/>
      <c r="I15" s="37"/>
      <c r="J15" s="37"/>
      <c r="K15" s="37"/>
      <c r="L15" s="37"/>
      <c r="M15" s="38" t="s">
        <v>19</v>
      </c>
      <c r="N15" s="38"/>
      <c r="O15" s="38"/>
      <c r="P15" s="38"/>
      <c r="Q15" s="36" t="s">
        <v>20</v>
      </c>
      <c r="R15" s="36"/>
      <c r="S15" s="36"/>
      <c r="T15" s="36"/>
      <c r="U15" s="36"/>
      <c r="V15" s="36"/>
      <c r="W15" s="38" t="s">
        <v>21</v>
      </c>
      <c r="X15" s="38"/>
      <c r="Y15" s="38"/>
      <c r="Z15" s="38"/>
      <c r="AA15" s="38"/>
      <c r="AB15" s="38"/>
      <c r="AC15" s="13"/>
      <c r="AJ15" s="10"/>
      <c r="AK15" s="39" t="s">
        <v>22</v>
      </c>
      <c r="AL15" s="39"/>
      <c r="AM15" s="40" t="s">
        <v>23</v>
      </c>
      <c r="AN15" s="40"/>
      <c r="AO15" s="40"/>
      <c r="AP15" s="40" t="s">
        <v>24</v>
      </c>
      <c r="AQ15" s="40"/>
      <c r="AR15" s="40"/>
      <c r="AS15" s="40"/>
      <c r="AT15" s="40"/>
      <c r="AU15" s="40"/>
      <c r="AV15" s="40"/>
      <c r="AW15" s="40" t="s">
        <v>25</v>
      </c>
      <c r="AX15" s="40"/>
      <c r="AY15" s="40"/>
      <c r="AZ15" s="40"/>
      <c r="BA15" s="40"/>
      <c r="BB15" s="40"/>
      <c r="BC15" s="42" t="s">
        <v>26</v>
      </c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8"/>
      <c r="BR15" s="6"/>
      <c r="BS15" s="6"/>
      <c r="BT15" s="6"/>
    </row>
    <row r="16" spans="1:72" ht="15" customHeight="1">
      <c r="A16" s="7"/>
      <c r="B16" s="43">
        <v>1</v>
      </c>
      <c r="C16" s="43"/>
      <c r="D16" s="43"/>
      <c r="E16" s="43"/>
      <c r="F16" s="44">
        <v>5304000</v>
      </c>
      <c r="G16" s="44"/>
      <c r="H16" s="44"/>
      <c r="I16" s="44"/>
      <c r="J16" s="44"/>
      <c r="K16" s="44"/>
      <c r="L16" s="44"/>
      <c r="M16" s="45">
        <v>1725</v>
      </c>
      <c r="N16" s="45"/>
      <c r="O16" s="45"/>
      <c r="P16" s="45"/>
      <c r="Q16" s="46">
        <v>44317</v>
      </c>
      <c r="R16" s="46"/>
      <c r="S16" s="46"/>
      <c r="T16" s="46"/>
      <c r="U16" s="46"/>
      <c r="V16" s="47"/>
      <c r="W16" s="48">
        <v>44362</v>
      </c>
      <c r="X16" s="49"/>
      <c r="Y16" s="49"/>
      <c r="Z16" s="49"/>
      <c r="AA16" s="49"/>
      <c r="AB16" s="50"/>
      <c r="AC16" s="14"/>
      <c r="AK16" s="51">
        <v>1</v>
      </c>
      <c r="AL16" s="51"/>
      <c r="AM16" s="52" t="s">
        <v>27</v>
      </c>
      <c r="AN16" s="52"/>
      <c r="AO16" s="52"/>
      <c r="AP16" s="53">
        <v>1832000</v>
      </c>
      <c r="AQ16" s="53"/>
      <c r="AR16" s="53"/>
      <c r="AS16" s="53"/>
      <c r="AT16" s="53"/>
      <c r="AU16" s="53"/>
      <c r="AV16" s="53"/>
      <c r="AW16" s="53">
        <v>0</v>
      </c>
      <c r="AX16" s="53"/>
      <c r="AY16" s="53"/>
      <c r="AZ16" s="53"/>
      <c r="BA16" s="53"/>
      <c r="BB16" s="53"/>
      <c r="BC16" s="54">
        <v>1</v>
      </c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8"/>
    </row>
    <row r="17" spans="1:67" ht="15" customHeight="1">
      <c r="A17" s="7"/>
      <c r="B17" s="55">
        <v>2</v>
      </c>
      <c r="C17" s="55"/>
      <c r="D17" s="55"/>
      <c r="E17" s="55"/>
      <c r="F17" s="56"/>
      <c r="G17" s="57"/>
      <c r="H17" s="57"/>
      <c r="I17" s="57"/>
      <c r="J17" s="57"/>
      <c r="K17" s="57"/>
      <c r="L17" s="58"/>
      <c r="M17" s="59"/>
      <c r="N17" s="60"/>
      <c r="O17" s="60"/>
      <c r="P17" s="61"/>
      <c r="Q17" s="62"/>
      <c r="R17" s="63"/>
      <c r="S17" s="63"/>
      <c r="T17" s="63"/>
      <c r="U17" s="63"/>
      <c r="V17" s="63"/>
      <c r="W17" s="64"/>
      <c r="X17" s="41"/>
      <c r="Y17" s="41"/>
      <c r="Z17" s="41"/>
      <c r="AA17" s="41"/>
      <c r="AB17" s="65"/>
      <c r="AC17" s="14"/>
      <c r="AD17" s="15"/>
      <c r="AE17" s="15"/>
      <c r="AF17" s="15"/>
      <c r="AG17" s="15"/>
      <c r="AH17" s="15"/>
      <c r="AI17" s="15"/>
      <c r="AK17" s="51">
        <v>2</v>
      </c>
      <c r="AL17" s="51"/>
      <c r="AM17" s="52" t="s">
        <v>28</v>
      </c>
      <c r="AN17" s="52"/>
      <c r="AO17" s="52"/>
      <c r="AP17" s="66">
        <f>186*17000</f>
        <v>3162000</v>
      </c>
      <c r="AQ17" s="66"/>
      <c r="AR17" s="66"/>
      <c r="AS17" s="66"/>
      <c r="AT17" s="66"/>
      <c r="AU17" s="66"/>
      <c r="AV17" s="66"/>
      <c r="AW17" s="66">
        <v>302500</v>
      </c>
      <c r="AX17" s="66"/>
      <c r="AY17" s="66"/>
      <c r="AZ17" s="66"/>
      <c r="BA17" s="66"/>
      <c r="BB17" s="66"/>
      <c r="BC17" s="67">
        <v>7789273900</v>
      </c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8"/>
    </row>
    <row r="18" spans="1:67" ht="15" customHeight="1">
      <c r="A18" s="7"/>
      <c r="B18" s="55">
        <v>3</v>
      </c>
      <c r="C18" s="55"/>
      <c r="D18" s="55"/>
      <c r="E18" s="55"/>
      <c r="F18" s="56"/>
      <c r="G18" s="57"/>
      <c r="H18" s="57"/>
      <c r="I18" s="57"/>
      <c r="J18" s="57"/>
      <c r="K18" s="57"/>
      <c r="L18" s="58"/>
      <c r="M18" s="59"/>
      <c r="N18" s="60"/>
      <c r="O18" s="60"/>
      <c r="P18" s="61"/>
      <c r="Q18" s="62"/>
      <c r="R18" s="63"/>
      <c r="S18" s="63"/>
      <c r="T18" s="63"/>
      <c r="U18" s="63"/>
      <c r="V18" s="63"/>
      <c r="W18" s="64"/>
      <c r="X18" s="41"/>
      <c r="Y18" s="41"/>
      <c r="Z18" s="41"/>
      <c r="AA18" s="41"/>
      <c r="AB18" s="65"/>
      <c r="AC18" s="14"/>
      <c r="AD18" s="15"/>
      <c r="AE18" s="15"/>
      <c r="AF18" s="15"/>
      <c r="AG18" s="15"/>
      <c r="AH18" s="15"/>
      <c r="AI18" s="15"/>
      <c r="AK18" s="51">
        <v>3</v>
      </c>
      <c r="AL18" s="51"/>
      <c r="AM18" s="52" t="s">
        <v>89</v>
      </c>
      <c r="AN18" s="52"/>
      <c r="AO18" s="52"/>
      <c r="AP18" s="66">
        <v>918000</v>
      </c>
      <c r="AQ18" s="66"/>
      <c r="AR18" s="66"/>
      <c r="AS18" s="66"/>
      <c r="AT18" s="66"/>
      <c r="AU18" s="66"/>
      <c r="AV18" s="66"/>
      <c r="AW18" s="66">
        <v>566900</v>
      </c>
      <c r="AX18" s="66"/>
      <c r="AY18" s="66"/>
      <c r="AZ18" s="66"/>
      <c r="BA18" s="66"/>
      <c r="BB18" s="66"/>
      <c r="BC18" s="67">
        <v>7800395366</v>
      </c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8"/>
    </row>
    <row r="19" spans="1:67" ht="15" customHeight="1">
      <c r="A19" s="7"/>
      <c r="B19" s="55">
        <v>4</v>
      </c>
      <c r="C19" s="55"/>
      <c r="D19" s="55"/>
      <c r="E19" s="55"/>
      <c r="F19" s="56"/>
      <c r="G19" s="57"/>
      <c r="H19" s="57"/>
      <c r="I19" s="57"/>
      <c r="J19" s="57"/>
      <c r="K19" s="57"/>
      <c r="L19" s="58"/>
      <c r="M19" s="59"/>
      <c r="N19" s="60"/>
      <c r="O19" s="60"/>
      <c r="P19" s="61"/>
      <c r="Q19" s="62"/>
      <c r="R19" s="63"/>
      <c r="S19" s="63"/>
      <c r="T19" s="63"/>
      <c r="U19" s="63"/>
      <c r="V19" s="63"/>
      <c r="W19" s="64"/>
      <c r="X19" s="41"/>
      <c r="Y19" s="41"/>
      <c r="Z19" s="41"/>
      <c r="AA19" s="41"/>
      <c r="AB19" s="65"/>
      <c r="AC19" s="14"/>
      <c r="AK19" s="51">
        <v>4</v>
      </c>
      <c r="AL19" s="51"/>
      <c r="AM19" s="68"/>
      <c r="AN19" s="69"/>
      <c r="AO19" s="70"/>
      <c r="AP19" s="66"/>
      <c r="AQ19" s="66"/>
      <c r="AR19" s="66"/>
      <c r="AS19" s="66"/>
      <c r="AT19" s="66"/>
      <c r="AU19" s="66"/>
      <c r="AV19" s="66"/>
      <c r="AW19" s="71"/>
      <c r="AX19" s="72"/>
      <c r="AY19" s="72"/>
      <c r="AZ19" s="72"/>
      <c r="BA19" s="72"/>
      <c r="BB19" s="73"/>
      <c r="BC19" s="74"/>
      <c r="BD19" s="75"/>
      <c r="BE19" s="75"/>
      <c r="BF19" s="75"/>
      <c r="BG19" s="75"/>
      <c r="BH19" s="75"/>
      <c r="BI19" s="75"/>
      <c r="BJ19" s="75"/>
      <c r="BK19" s="75"/>
      <c r="BL19" s="75"/>
      <c r="BM19" s="75"/>
      <c r="BN19" s="76"/>
      <c r="BO19" s="8"/>
    </row>
    <row r="20" spans="1:67" ht="15" customHeight="1">
      <c r="A20" s="7"/>
      <c r="B20" s="55">
        <v>5</v>
      </c>
      <c r="C20" s="55"/>
      <c r="D20" s="55"/>
      <c r="E20" s="55"/>
      <c r="F20" s="56"/>
      <c r="G20" s="57"/>
      <c r="H20" s="57"/>
      <c r="I20" s="57"/>
      <c r="J20" s="57"/>
      <c r="K20" s="57"/>
      <c r="L20" s="58"/>
      <c r="M20" s="59"/>
      <c r="N20" s="60"/>
      <c r="O20" s="60"/>
      <c r="P20" s="61"/>
      <c r="Q20" s="62"/>
      <c r="R20" s="63"/>
      <c r="S20" s="63"/>
      <c r="T20" s="63"/>
      <c r="U20" s="63"/>
      <c r="V20" s="63"/>
      <c r="W20" s="64"/>
      <c r="X20" s="41"/>
      <c r="Y20" s="41"/>
      <c r="Z20" s="41"/>
      <c r="AA20" s="41"/>
      <c r="AB20" s="65"/>
      <c r="AC20" s="14"/>
      <c r="AK20" s="51">
        <v>5</v>
      </c>
      <c r="AL20" s="51"/>
      <c r="AM20" s="77"/>
      <c r="AN20" s="77"/>
      <c r="AO20" s="77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8"/>
    </row>
    <row r="21" spans="1:67" ht="15" customHeight="1">
      <c r="A21" s="7"/>
      <c r="B21" s="55">
        <v>6</v>
      </c>
      <c r="C21" s="55"/>
      <c r="D21" s="55"/>
      <c r="E21" s="55"/>
      <c r="F21" s="56"/>
      <c r="G21" s="57"/>
      <c r="H21" s="57"/>
      <c r="I21" s="57"/>
      <c r="J21" s="57"/>
      <c r="K21" s="57"/>
      <c r="L21" s="58"/>
      <c r="M21" s="59"/>
      <c r="N21" s="60"/>
      <c r="O21" s="60"/>
      <c r="P21" s="61"/>
      <c r="Q21" s="62"/>
      <c r="R21" s="63"/>
      <c r="S21" s="63"/>
      <c r="T21" s="63"/>
      <c r="U21" s="63"/>
      <c r="V21" s="63"/>
      <c r="W21" s="64"/>
      <c r="X21" s="41"/>
      <c r="Y21" s="41"/>
      <c r="Z21" s="41"/>
      <c r="AA21" s="41"/>
      <c r="AB21" s="65"/>
      <c r="AC21" s="14"/>
      <c r="AK21" s="51">
        <v>6</v>
      </c>
      <c r="AL21" s="51"/>
      <c r="AM21" s="77"/>
      <c r="AN21" s="77"/>
      <c r="AO21" s="77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8"/>
    </row>
    <row r="22" spans="1:67" ht="15" customHeight="1">
      <c r="A22" s="7"/>
      <c r="B22" s="55">
        <v>7</v>
      </c>
      <c r="C22" s="55"/>
      <c r="D22" s="55"/>
      <c r="E22" s="55"/>
      <c r="F22" s="56"/>
      <c r="G22" s="57"/>
      <c r="H22" s="57"/>
      <c r="I22" s="57"/>
      <c r="J22" s="57"/>
      <c r="K22" s="57"/>
      <c r="L22" s="58"/>
      <c r="M22" s="59"/>
      <c r="N22" s="60"/>
      <c r="O22" s="60"/>
      <c r="P22" s="61"/>
      <c r="Q22" s="62"/>
      <c r="R22" s="63"/>
      <c r="S22" s="63"/>
      <c r="T22" s="63"/>
      <c r="U22" s="63"/>
      <c r="V22" s="63"/>
      <c r="W22" s="64"/>
      <c r="X22" s="41"/>
      <c r="Y22" s="41"/>
      <c r="Z22" s="41"/>
      <c r="AA22" s="41"/>
      <c r="AB22" s="65"/>
      <c r="AC22" s="14"/>
      <c r="AD22" s="15"/>
      <c r="AE22" s="15"/>
      <c r="AF22" s="15"/>
      <c r="AG22" s="15"/>
      <c r="AH22" s="15"/>
      <c r="AI22" s="15"/>
      <c r="AK22" s="51">
        <v>7</v>
      </c>
      <c r="AL22" s="51"/>
      <c r="AM22" s="77"/>
      <c r="AN22" s="77"/>
      <c r="AO22" s="77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8"/>
    </row>
    <row r="23" spans="1:67" ht="15" customHeight="1">
      <c r="A23" s="7"/>
      <c r="B23" s="55">
        <v>8</v>
      </c>
      <c r="C23" s="55"/>
      <c r="D23" s="55"/>
      <c r="E23" s="55"/>
      <c r="F23" s="79"/>
      <c r="G23" s="79"/>
      <c r="H23" s="79"/>
      <c r="I23" s="79"/>
      <c r="J23" s="79"/>
      <c r="K23" s="79"/>
      <c r="L23" s="79"/>
      <c r="M23" s="59"/>
      <c r="N23" s="59"/>
      <c r="O23" s="59"/>
      <c r="P23" s="59"/>
      <c r="Q23" s="80"/>
      <c r="R23" s="80"/>
      <c r="S23" s="80"/>
      <c r="T23" s="80"/>
      <c r="U23" s="80"/>
      <c r="V23" s="80"/>
      <c r="W23" s="81"/>
      <c r="X23" s="81"/>
      <c r="Y23" s="81"/>
      <c r="Z23" s="81"/>
      <c r="AA23" s="81"/>
      <c r="AB23" s="81"/>
      <c r="AC23" s="14"/>
      <c r="AD23" s="15"/>
      <c r="AE23" s="15"/>
      <c r="AF23" s="15"/>
      <c r="AG23" s="15"/>
      <c r="AH23" s="15"/>
      <c r="AI23" s="15"/>
      <c r="AK23" s="51">
        <v>8</v>
      </c>
      <c r="AL23" s="51"/>
      <c r="AM23" s="77"/>
      <c r="AN23" s="77"/>
      <c r="AO23" s="77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8"/>
    </row>
    <row r="24" spans="1:67" ht="15" customHeight="1">
      <c r="A24" s="7"/>
      <c r="B24" s="55">
        <v>9</v>
      </c>
      <c r="C24" s="55"/>
      <c r="D24" s="55"/>
      <c r="E24" s="55"/>
      <c r="F24" s="79"/>
      <c r="G24" s="79"/>
      <c r="H24" s="79"/>
      <c r="I24" s="79"/>
      <c r="J24" s="79"/>
      <c r="K24" s="79"/>
      <c r="L24" s="79"/>
      <c r="M24" s="59"/>
      <c r="N24" s="59"/>
      <c r="O24" s="59"/>
      <c r="P24" s="59"/>
      <c r="Q24" s="80"/>
      <c r="R24" s="80"/>
      <c r="S24" s="80"/>
      <c r="T24" s="80"/>
      <c r="U24" s="80"/>
      <c r="V24" s="80"/>
      <c r="W24" s="81"/>
      <c r="X24" s="81"/>
      <c r="Y24" s="81"/>
      <c r="Z24" s="81"/>
      <c r="AA24" s="81"/>
      <c r="AB24" s="81"/>
      <c r="AC24" s="14"/>
      <c r="AK24" s="51">
        <v>9</v>
      </c>
      <c r="AL24" s="51"/>
      <c r="AM24" s="77"/>
      <c r="AN24" s="77"/>
      <c r="AO24" s="77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8"/>
    </row>
    <row r="25" spans="1:67" ht="15" customHeight="1">
      <c r="A25" s="7"/>
      <c r="B25" s="55">
        <v>10</v>
      </c>
      <c r="C25" s="55"/>
      <c r="D25" s="55"/>
      <c r="E25" s="55"/>
      <c r="F25" s="79"/>
      <c r="G25" s="79"/>
      <c r="H25" s="79"/>
      <c r="I25" s="79"/>
      <c r="J25" s="79"/>
      <c r="K25" s="79"/>
      <c r="L25" s="79"/>
      <c r="M25" s="59"/>
      <c r="N25" s="59"/>
      <c r="O25" s="59"/>
      <c r="P25" s="59"/>
      <c r="Q25" s="80"/>
      <c r="R25" s="80"/>
      <c r="S25" s="80"/>
      <c r="T25" s="80"/>
      <c r="U25" s="80"/>
      <c r="V25" s="80"/>
      <c r="W25" s="81"/>
      <c r="X25" s="81"/>
      <c r="Y25" s="81"/>
      <c r="Z25" s="81"/>
      <c r="AA25" s="81"/>
      <c r="AB25" s="81"/>
      <c r="AC25" s="14"/>
      <c r="AK25" s="51">
        <v>10</v>
      </c>
      <c r="AL25" s="51"/>
      <c r="AM25" s="68"/>
      <c r="AN25" s="69"/>
      <c r="AO25" s="70"/>
      <c r="AP25" s="71"/>
      <c r="AQ25" s="72"/>
      <c r="AR25" s="72"/>
      <c r="AS25" s="72"/>
      <c r="AT25" s="72"/>
      <c r="AU25" s="72"/>
      <c r="AV25" s="73"/>
      <c r="AW25" s="71"/>
      <c r="AX25" s="72"/>
      <c r="AY25" s="72"/>
      <c r="AZ25" s="72"/>
      <c r="BA25" s="72"/>
      <c r="BB25" s="73"/>
      <c r="BC25" s="74"/>
      <c r="BD25" s="75"/>
      <c r="BE25" s="75"/>
      <c r="BF25" s="75"/>
      <c r="BG25" s="75"/>
      <c r="BH25" s="75"/>
      <c r="BI25" s="75"/>
      <c r="BJ25" s="75"/>
      <c r="BK25" s="75"/>
      <c r="BL25" s="75"/>
      <c r="BM25" s="75"/>
      <c r="BN25" s="76"/>
      <c r="BO25" s="8"/>
    </row>
    <row r="26" spans="1:67" ht="15" customHeight="1">
      <c r="A26" s="7"/>
      <c r="B26" s="55">
        <v>11</v>
      </c>
      <c r="C26" s="55"/>
      <c r="D26" s="55"/>
      <c r="E26" s="55"/>
      <c r="F26" s="79"/>
      <c r="G26" s="79"/>
      <c r="H26" s="79"/>
      <c r="I26" s="79"/>
      <c r="J26" s="79"/>
      <c r="K26" s="79"/>
      <c r="L26" s="79"/>
      <c r="M26" s="59"/>
      <c r="N26" s="59"/>
      <c r="O26" s="59"/>
      <c r="P26" s="59"/>
      <c r="Q26" s="80"/>
      <c r="R26" s="80"/>
      <c r="S26" s="80"/>
      <c r="T26" s="80"/>
      <c r="U26" s="80"/>
      <c r="V26" s="80"/>
      <c r="W26" s="81"/>
      <c r="X26" s="81"/>
      <c r="Y26" s="81"/>
      <c r="Z26" s="81"/>
      <c r="AA26" s="81"/>
      <c r="AB26" s="81"/>
      <c r="AC26" s="14"/>
      <c r="AD26" s="15"/>
      <c r="AE26" s="15"/>
      <c r="AF26" s="15"/>
      <c r="AG26" s="15"/>
      <c r="AH26" s="15"/>
      <c r="AI26" s="15"/>
      <c r="AK26" s="51">
        <v>11</v>
      </c>
      <c r="AL26" s="51"/>
      <c r="AM26" s="68"/>
      <c r="AN26" s="69"/>
      <c r="AO26" s="70"/>
      <c r="AP26" s="71"/>
      <c r="AQ26" s="72"/>
      <c r="AR26" s="72"/>
      <c r="AS26" s="72"/>
      <c r="AT26" s="72"/>
      <c r="AU26" s="72"/>
      <c r="AV26" s="73"/>
      <c r="AW26" s="71"/>
      <c r="AX26" s="72"/>
      <c r="AY26" s="72"/>
      <c r="AZ26" s="72"/>
      <c r="BA26" s="72"/>
      <c r="BB26" s="73"/>
      <c r="BC26" s="74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6"/>
      <c r="BO26" s="8"/>
    </row>
    <row r="27" spans="1:67" ht="15" customHeight="1">
      <c r="A27" s="7"/>
      <c r="B27" s="55">
        <v>12</v>
      </c>
      <c r="C27" s="55"/>
      <c r="D27" s="55"/>
      <c r="E27" s="55"/>
      <c r="F27" s="79"/>
      <c r="G27" s="79"/>
      <c r="H27" s="79"/>
      <c r="I27" s="79"/>
      <c r="J27" s="79"/>
      <c r="K27" s="79"/>
      <c r="L27" s="79"/>
      <c r="M27" s="59"/>
      <c r="N27" s="59"/>
      <c r="O27" s="59"/>
      <c r="P27" s="59"/>
      <c r="Q27" s="80"/>
      <c r="R27" s="80"/>
      <c r="S27" s="80"/>
      <c r="T27" s="80"/>
      <c r="U27" s="80"/>
      <c r="V27" s="80"/>
      <c r="W27" s="81"/>
      <c r="X27" s="81"/>
      <c r="Y27" s="81"/>
      <c r="Z27" s="81"/>
      <c r="AA27" s="81"/>
      <c r="AB27" s="81"/>
      <c r="AC27" s="14"/>
      <c r="AD27" s="15"/>
      <c r="AE27" s="15"/>
      <c r="AF27" s="15"/>
      <c r="AG27" s="15"/>
      <c r="AH27" s="15"/>
      <c r="AI27" s="15"/>
      <c r="AK27" s="51">
        <v>12</v>
      </c>
      <c r="AL27" s="51"/>
      <c r="AM27" s="68"/>
      <c r="AN27" s="69"/>
      <c r="AO27" s="70"/>
      <c r="AP27" s="71"/>
      <c r="AQ27" s="72"/>
      <c r="AR27" s="72"/>
      <c r="AS27" s="72"/>
      <c r="AT27" s="72"/>
      <c r="AU27" s="72"/>
      <c r="AV27" s="73"/>
      <c r="AW27" s="71"/>
      <c r="AX27" s="72"/>
      <c r="AY27" s="72"/>
      <c r="AZ27" s="72"/>
      <c r="BA27" s="72"/>
      <c r="BB27" s="73"/>
      <c r="BC27" s="74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6"/>
      <c r="BO27" s="8"/>
    </row>
    <row r="28" spans="1:67" ht="15" customHeight="1">
      <c r="A28" s="7"/>
      <c r="B28" s="55">
        <v>13</v>
      </c>
      <c r="C28" s="55"/>
      <c r="D28" s="55"/>
      <c r="E28" s="55"/>
      <c r="F28" s="79"/>
      <c r="G28" s="79"/>
      <c r="H28" s="79"/>
      <c r="I28" s="79"/>
      <c r="J28" s="79"/>
      <c r="K28" s="79"/>
      <c r="L28" s="79"/>
      <c r="M28" s="59"/>
      <c r="N28" s="59"/>
      <c r="O28" s="59"/>
      <c r="P28" s="59"/>
      <c r="Q28" s="80"/>
      <c r="R28" s="80"/>
      <c r="S28" s="80"/>
      <c r="T28" s="80"/>
      <c r="U28" s="80"/>
      <c r="V28" s="80"/>
      <c r="W28" s="81"/>
      <c r="X28" s="81"/>
      <c r="Y28" s="81"/>
      <c r="Z28" s="81"/>
      <c r="AA28" s="81"/>
      <c r="AB28" s="81"/>
      <c r="AC28" s="14"/>
      <c r="AK28" s="51">
        <v>13</v>
      </c>
      <c r="AL28" s="51"/>
      <c r="AM28" s="77"/>
      <c r="AN28" s="77"/>
      <c r="AO28" s="77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8"/>
    </row>
    <row r="29" spans="1:67" ht="15" customHeight="1">
      <c r="A29" s="7"/>
      <c r="B29" s="55">
        <v>14</v>
      </c>
      <c r="C29" s="55"/>
      <c r="D29" s="55"/>
      <c r="E29" s="55"/>
      <c r="F29" s="79"/>
      <c r="G29" s="79"/>
      <c r="H29" s="79"/>
      <c r="I29" s="79"/>
      <c r="J29" s="79"/>
      <c r="K29" s="79"/>
      <c r="L29" s="79"/>
      <c r="M29" s="59"/>
      <c r="N29" s="59"/>
      <c r="O29" s="59"/>
      <c r="P29" s="59"/>
      <c r="Q29" s="80"/>
      <c r="R29" s="80"/>
      <c r="S29" s="80"/>
      <c r="T29" s="80"/>
      <c r="U29" s="80"/>
      <c r="V29" s="80"/>
      <c r="W29" s="81"/>
      <c r="X29" s="81"/>
      <c r="Y29" s="81"/>
      <c r="Z29" s="81"/>
      <c r="AA29" s="81"/>
      <c r="AB29" s="81"/>
      <c r="AC29" s="14"/>
      <c r="AK29" s="51">
        <v>14</v>
      </c>
      <c r="AL29" s="51"/>
      <c r="AM29" s="77"/>
      <c r="AN29" s="77"/>
      <c r="AO29" s="77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8"/>
    </row>
    <row r="30" spans="1:67" ht="15" customHeight="1">
      <c r="A30" s="7"/>
      <c r="B30" s="55">
        <v>15</v>
      </c>
      <c r="C30" s="55"/>
      <c r="D30" s="55"/>
      <c r="E30" s="55"/>
      <c r="F30" s="79"/>
      <c r="G30" s="79"/>
      <c r="H30" s="79"/>
      <c r="I30" s="79"/>
      <c r="J30" s="79"/>
      <c r="K30" s="79"/>
      <c r="L30" s="79"/>
      <c r="M30" s="59"/>
      <c r="N30" s="59"/>
      <c r="O30" s="59"/>
      <c r="P30" s="59"/>
      <c r="Q30" s="80"/>
      <c r="R30" s="80"/>
      <c r="S30" s="80"/>
      <c r="T30" s="80"/>
      <c r="U30" s="80"/>
      <c r="V30" s="80"/>
      <c r="W30" s="81"/>
      <c r="X30" s="81"/>
      <c r="Y30" s="81"/>
      <c r="Z30" s="81"/>
      <c r="AA30" s="81"/>
      <c r="AB30" s="81"/>
      <c r="AC30" s="14"/>
      <c r="AK30" s="51">
        <v>15</v>
      </c>
      <c r="AL30" s="51"/>
      <c r="AM30" s="77"/>
      <c r="AN30" s="77"/>
      <c r="AO30" s="77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8"/>
    </row>
    <row r="31" spans="1:67" ht="15" customHeight="1">
      <c r="A31" s="7"/>
      <c r="B31" s="55">
        <v>16</v>
      </c>
      <c r="C31" s="55"/>
      <c r="D31" s="55"/>
      <c r="E31" s="55"/>
      <c r="F31" s="79"/>
      <c r="G31" s="79"/>
      <c r="H31" s="79"/>
      <c r="I31" s="79"/>
      <c r="J31" s="79"/>
      <c r="K31" s="79"/>
      <c r="L31" s="79"/>
      <c r="M31" s="59"/>
      <c r="N31" s="59"/>
      <c r="O31" s="59"/>
      <c r="P31" s="59"/>
      <c r="Q31" s="80"/>
      <c r="R31" s="80"/>
      <c r="S31" s="80"/>
      <c r="T31" s="80"/>
      <c r="U31" s="80"/>
      <c r="V31" s="80"/>
      <c r="W31" s="81"/>
      <c r="X31" s="81"/>
      <c r="Y31" s="81"/>
      <c r="Z31" s="81"/>
      <c r="AA31" s="81"/>
      <c r="AB31" s="81"/>
      <c r="AC31" s="14"/>
      <c r="AD31" s="15"/>
      <c r="AE31" s="15"/>
      <c r="AF31" s="15"/>
      <c r="AG31" s="15"/>
      <c r="AH31" s="15"/>
      <c r="AI31" s="15"/>
      <c r="AK31" s="51">
        <v>16</v>
      </c>
      <c r="AL31" s="51"/>
      <c r="AM31" s="77"/>
      <c r="AN31" s="77"/>
      <c r="AO31" s="77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8"/>
    </row>
    <row r="32" spans="1:67" ht="15" customHeight="1">
      <c r="A32" s="7"/>
      <c r="B32" s="55">
        <v>17</v>
      </c>
      <c r="C32" s="55"/>
      <c r="D32" s="55"/>
      <c r="E32" s="55"/>
      <c r="F32" s="79"/>
      <c r="G32" s="79"/>
      <c r="H32" s="79"/>
      <c r="I32" s="79"/>
      <c r="J32" s="79"/>
      <c r="K32" s="79"/>
      <c r="L32" s="79"/>
      <c r="M32" s="59"/>
      <c r="N32" s="59"/>
      <c r="O32" s="59"/>
      <c r="P32" s="59"/>
      <c r="Q32" s="80"/>
      <c r="R32" s="80"/>
      <c r="S32" s="80"/>
      <c r="T32" s="80"/>
      <c r="U32" s="80"/>
      <c r="V32" s="80"/>
      <c r="W32" s="81"/>
      <c r="X32" s="81"/>
      <c r="Y32" s="81"/>
      <c r="Z32" s="81"/>
      <c r="AA32" s="81"/>
      <c r="AB32" s="81"/>
      <c r="AC32" s="14"/>
      <c r="AD32" s="15"/>
      <c r="AE32" s="15"/>
      <c r="AF32" s="15"/>
      <c r="AG32" s="15"/>
      <c r="AH32" s="15"/>
      <c r="AI32" s="15"/>
      <c r="AK32" s="51">
        <v>17</v>
      </c>
      <c r="AL32" s="51"/>
      <c r="AM32" s="77"/>
      <c r="AN32" s="77"/>
      <c r="AO32" s="77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8"/>
    </row>
    <row r="33" spans="1:67" ht="15" customHeight="1">
      <c r="A33" s="7"/>
      <c r="B33" s="55">
        <v>18</v>
      </c>
      <c r="C33" s="55"/>
      <c r="D33" s="55"/>
      <c r="E33" s="55"/>
      <c r="F33" s="79"/>
      <c r="G33" s="79"/>
      <c r="H33" s="79"/>
      <c r="I33" s="79"/>
      <c r="J33" s="79"/>
      <c r="K33" s="79"/>
      <c r="L33" s="79"/>
      <c r="M33" s="59"/>
      <c r="N33" s="59"/>
      <c r="O33" s="59"/>
      <c r="P33" s="59"/>
      <c r="Q33" s="80"/>
      <c r="R33" s="80"/>
      <c r="S33" s="80"/>
      <c r="T33" s="80"/>
      <c r="U33" s="80"/>
      <c r="V33" s="80"/>
      <c r="W33" s="81"/>
      <c r="X33" s="81"/>
      <c r="Y33" s="81"/>
      <c r="Z33" s="81"/>
      <c r="AA33" s="81"/>
      <c r="AB33" s="81"/>
      <c r="AC33" s="14"/>
      <c r="AK33" s="51">
        <v>18</v>
      </c>
      <c r="AL33" s="51"/>
      <c r="AM33" s="77"/>
      <c r="AN33" s="77"/>
      <c r="AO33" s="77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8"/>
    </row>
    <row r="34" spans="1:67" ht="15" customHeight="1">
      <c r="A34" s="7"/>
      <c r="B34" s="55">
        <v>19</v>
      </c>
      <c r="C34" s="55"/>
      <c r="D34" s="55"/>
      <c r="E34" s="55"/>
      <c r="F34" s="79"/>
      <c r="G34" s="79"/>
      <c r="H34" s="79"/>
      <c r="I34" s="79"/>
      <c r="J34" s="79"/>
      <c r="K34" s="79"/>
      <c r="L34" s="79"/>
      <c r="M34" s="59"/>
      <c r="N34" s="59"/>
      <c r="O34" s="59"/>
      <c r="P34" s="59"/>
      <c r="Q34" s="80"/>
      <c r="R34" s="80"/>
      <c r="S34" s="80"/>
      <c r="T34" s="80"/>
      <c r="U34" s="80"/>
      <c r="V34" s="80"/>
      <c r="W34" s="81"/>
      <c r="X34" s="81"/>
      <c r="Y34" s="81"/>
      <c r="Z34" s="81"/>
      <c r="AA34" s="81"/>
      <c r="AB34" s="81"/>
      <c r="AC34" s="14"/>
      <c r="AK34" s="51">
        <v>19</v>
      </c>
      <c r="AL34" s="51"/>
      <c r="AM34" s="77"/>
      <c r="AN34" s="77"/>
      <c r="AO34" s="77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8"/>
    </row>
    <row r="35" spans="1:67" ht="15" customHeight="1">
      <c r="A35" s="7"/>
      <c r="B35" s="55">
        <v>20</v>
      </c>
      <c r="C35" s="55"/>
      <c r="D35" s="55"/>
      <c r="E35" s="55"/>
      <c r="F35" s="79"/>
      <c r="G35" s="79"/>
      <c r="H35" s="79"/>
      <c r="I35" s="79"/>
      <c r="J35" s="79"/>
      <c r="K35" s="79"/>
      <c r="L35" s="79"/>
      <c r="M35" s="59"/>
      <c r="N35" s="59"/>
      <c r="O35" s="59"/>
      <c r="P35" s="59"/>
      <c r="Q35" s="80"/>
      <c r="R35" s="80"/>
      <c r="S35" s="80"/>
      <c r="T35" s="80"/>
      <c r="U35" s="80"/>
      <c r="V35" s="80"/>
      <c r="W35" s="81"/>
      <c r="X35" s="81"/>
      <c r="Y35" s="81"/>
      <c r="Z35" s="81"/>
      <c r="AA35" s="81"/>
      <c r="AB35" s="81"/>
      <c r="AC35" s="14"/>
      <c r="AK35" s="51">
        <v>20</v>
      </c>
      <c r="AL35" s="51"/>
      <c r="AM35" s="77"/>
      <c r="AN35" s="77"/>
      <c r="AO35" s="77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8"/>
    </row>
    <row r="36" spans="1:67" ht="15" customHeight="1">
      <c r="A36" s="7"/>
      <c r="B36" s="55">
        <v>21</v>
      </c>
      <c r="C36" s="55"/>
      <c r="D36" s="55"/>
      <c r="E36" s="55"/>
      <c r="F36" s="79"/>
      <c r="G36" s="79"/>
      <c r="H36" s="79"/>
      <c r="I36" s="79"/>
      <c r="J36" s="79"/>
      <c r="K36" s="79"/>
      <c r="L36" s="79"/>
      <c r="M36" s="59"/>
      <c r="N36" s="59"/>
      <c r="O36" s="59"/>
      <c r="P36" s="59"/>
      <c r="Q36" s="80"/>
      <c r="R36" s="80"/>
      <c r="S36" s="80"/>
      <c r="T36" s="80"/>
      <c r="U36" s="80"/>
      <c r="V36" s="80"/>
      <c r="W36" s="81"/>
      <c r="X36" s="81"/>
      <c r="Y36" s="81"/>
      <c r="Z36" s="81"/>
      <c r="AA36" s="81"/>
      <c r="AB36" s="81"/>
      <c r="AC36" s="14"/>
      <c r="AD36" s="15"/>
      <c r="AE36" s="15"/>
      <c r="AF36" s="15"/>
      <c r="AG36" s="15"/>
      <c r="AH36" s="15"/>
      <c r="AI36" s="15"/>
      <c r="AK36" s="51">
        <v>21</v>
      </c>
      <c r="AL36" s="51"/>
      <c r="AM36" s="77"/>
      <c r="AN36" s="77"/>
      <c r="AO36" s="77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8"/>
    </row>
    <row r="37" spans="1:67" ht="15" customHeight="1" thickBot="1">
      <c r="A37" s="7"/>
      <c r="B37" s="82">
        <v>22</v>
      </c>
      <c r="C37" s="82"/>
      <c r="D37" s="82"/>
      <c r="E37" s="82"/>
      <c r="F37" s="83"/>
      <c r="G37" s="83"/>
      <c r="H37" s="83"/>
      <c r="I37" s="83"/>
      <c r="J37" s="83"/>
      <c r="K37" s="83"/>
      <c r="L37" s="83"/>
      <c r="M37" s="84"/>
      <c r="N37" s="84"/>
      <c r="O37" s="84"/>
      <c r="P37" s="84"/>
      <c r="Q37" s="85"/>
      <c r="R37" s="85"/>
      <c r="S37" s="85"/>
      <c r="T37" s="85"/>
      <c r="U37" s="85"/>
      <c r="V37" s="85"/>
      <c r="W37" s="86"/>
      <c r="X37" s="86"/>
      <c r="Y37" s="86"/>
      <c r="Z37" s="86"/>
      <c r="AA37" s="86"/>
      <c r="AB37" s="86"/>
      <c r="AC37" s="14"/>
      <c r="AD37" s="87"/>
      <c r="AE37" s="87"/>
      <c r="AF37" s="87"/>
      <c r="AG37" s="87"/>
      <c r="AH37" s="87"/>
      <c r="AI37" s="87"/>
      <c r="AK37" s="88">
        <v>22</v>
      </c>
      <c r="AL37" s="88"/>
      <c r="AM37" s="89"/>
      <c r="AN37" s="89"/>
      <c r="AO37" s="89"/>
      <c r="AP37" s="94"/>
      <c r="AQ37" s="94"/>
      <c r="AR37" s="94"/>
      <c r="AS37" s="94"/>
      <c r="AT37" s="94"/>
      <c r="AU37" s="94"/>
      <c r="AV37" s="94"/>
      <c r="AW37" s="94"/>
      <c r="AX37" s="94"/>
      <c r="AY37" s="94"/>
      <c r="AZ37" s="94"/>
      <c r="BA37" s="94"/>
      <c r="BB37" s="94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8"/>
    </row>
    <row r="38" spans="1:67" ht="13.5" customHeight="1" thickBot="1">
      <c r="A38" s="7"/>
      <c r="BO38" s="8"/>
    </row>
    <row r="39" spans="1:67" ht="21.75" customHeight="1" thickBot="1">
      <c r="A39" s="96" t="s">
        <v>29</v>
      </c>
      <c r="B39" s="96"/>
      <c r="C39" s="96"/>
      <c r="D39" s="96"/>
      <c r="E39" s="96"/>
      <c r="G39" s="38" t="s">
        <v>30</v>
      </c>
      <c r="H39" s="38"/>
      <c r="I39" s="38"/>
      <c r="J39" s="38"/>
      <c r="K39" s="38"/>
      <c r="L39" s="38"/>
      <c r="M39" s="38"/>
      <c r="N39" s="38"/>
      <c r="R39" s="38" t="s">
        <v>31</v>
      </c>
      <c r="S39" s="38"/>
      <c r="T39" s="38"/>
      <c r="U39" s="38"/>
      <c r="V39" s="38"/>
      <c r="W39" s="38"/>
      <c r="X39" s="38"/>
      <c r="Y39" s="38"/>
      <c r="AA39" s="38" t="s">
        <v>32</v>
      </c>
      <c r="AB39" s="38"/>
      <c r="AC39" s="38"/>
      <c r="AD39" s="38"/>
      <c r="AE39" s="38"/>
      <c r="AF39" s="38"/>
      <c r="AG39" s="38"/>
      <c r="AI39" s="38" t="s">
        <v>33</v>
      </c>
      <c r="AJ39" s="38"/>
      <c r="AK39" s="38"/>
      <c r="AL39" s="38"/>
      <c r="AM39" s="38"/>
      <c r="AN39" s="38"/>
      <c r="AO39" s="38"/>
      <c r="AP39" s="38"/>
      <c r="BO39" s="8"/>
    </row>
    <row r="40" spans="1:67" ht="21.75" customHeight="1" thickBot="1">
      <c r="A40" s="96"/>
      <c r="B40" s="96"/>
      <c r="C40" s="96"/>
      <c r="D40" s="96"/>
      <c r="E40" s="96"/>
      <c r="G40" s="38"/>
      <c r="H40" s="38"/>
      <c r="I40" s="38"/>
      <c r="J40" s="38"/>
      <c r="K40" s="38"/>
      <c r="L40" s="38"/>
      <c r="M40" s="38"/>
      <c r="N40" s="38"/>
      <c r="R40" s="38"/>
      <c r="S40" s="38"/>
      <c r="T40" s="38"/>
      <c r="U40" s="38"/>
      <c r="V40" s="38"/>
      <c r="W40" s="38"/>
      <c r="X40" s="38"/>
      <c r="Y40" s="38"/>
      <c r="AA40" s="38"/>
      <c r="AB40" s="38"/>
      <c r="AC40" s="38"/>
      <c r="AD40" s="38"/>
      <c r="AE40" s="38"/>
      <c r="AF40" s="38"/>
      <c r="AG40" s="38"/>
      <c r="AI40" s="38"/>
      <c r="AJ40" s="38"/>
      <c r="AK40" s="38"/>
      <c r="AL40" s="38"/>
      <c r="AM40" s="38"/>
      <c r="AN40" s="38"/>
      <c r="AO40" s="38"/>
      <c r="AP40" s="38"/>
      <c r="BO40" s="8"/>
    </row>
    <row r="41" spans="1:67" ht="24.75" customHeight="1" thickBot="1">
      <c r="A41" s="96"/>
      <c r="B41" s="96"/>
      <c r="C41" s="96"/>
      <c r="D41" s="96"/>
      <c r="E41" s="96"/>
      <c r="G41" s="91">
        <v>1994667</v>
      </c>
      <c r="H41" s="91"/>
      <c r="I41" s="91"/>
      <c r="J41" s="91"/>
      <c r="K41" s="91"/>
      <c r="L41" s="91"/>
      <c r="M41" s="91"/>
      <c r="N41" s="91"/>
      <c r="R41" s="90">
        <f>G41+(SUM(F16:L37))</f>
        <v>7298667</v>
      </c>
      <c r="S41" s="90"/>
      <c r="T41" s="90"/>
      <c r="U41" s="90"/>
      <c r="V41" s="90"/>
      <c r="W41" s="90"/>
      <c r="X41" s="90"/>
      <c r="Y41" s="90"/>
      <c r="AA41" s="90">
        <f>SUM(AP16:AV37)</f>
        <v>5912000</v>
      </c>
      <c r="AB41" s="90"/>
      <c r="AC41" s="90"/>
      <c r="AD41" s="90"/>
      <c r="AE41" s="90"/>
      <c r="AF41" s="90"/>
      <c r="AG41" s="90"/>
      <c r="AI41" s="91">
        <f>R41-AA41</f>
        <v>1386667</v>
      </c>
      <c r="AJ41" s="91"/>
      <c r="AK41" s="91"/>
      <c r="AL41" s="91"/>
      <c r="AM41" s="91"/>
      <c r="AN41" s="91"/>
      <c r="AO41" s="91"/>
      <c r="AP41" s="91"/>
      <c r="BO41" s="8"/>
    </row>
    <row r="42" spans="1:67" ht="15" customHeight="1" thickBot="1">
      <c r="A42" s="1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8"/>
    </row>
    <row r="43" spans="1:67" ht="15" customHeight="1" thickBot="1">
      <c r="A43" s="92" t="s">
        <v>34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</row>
    <row r="44" spans="1:67" ht="15" customHeight="1" thickBot="1">
      <c r="A44" s="92" t="s">
        <v>35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</row>
    <row r="45" spans="1:67" ht="57" customHeight="1" thickBot="1">
      <c r="A45" s="93" t="s">
        <v>36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</row>
    <row r="46" spans="1:67" ht="3" customHeight="1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</row>
    <row r="47" spans="1:67" ht="33" customHeight="1">
      <c r="A47" s="102" t="s">
        <v>37</v>
      </c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"/>
      <c r="S47" s="10"/>
      <c r="T47" s="103" t="s">
        <v>38</v>
      </c>
      <c r="U47" s="103"/>
      <c r="V47" s="103"/>
      <c r="W47" s="103"/>
      <c r="X47" s="41">
        <v>44348</v>
      </c>
      <c r="Y47" s="41"/>
      <c r="Z47" s="41"/>
      <c r="AA47" s="41"/>
      <c r="AB47" s="6"/>
      <c r="AC47" s="6"/>
      <c r="AD47" s="103" t="s">
        <v>39</v>
      </c>
      <c r="AE47" s="103"/>
      <c r="AF47" s="103"/>
      <c r="AG47" s="103"/>
      <c r="AH47" s="41">
        <v>44377</v>
      </c>
      <c r="AI47" s="41"/>
      <c r="AJ47" s="41"/>
      <c r="AK47" s="41"/>
      <c r="AL47" s="41"/>
      <c r="AM47" s="6"/>
      <c r="AN47" s="6"/>
      <c r="AO47" s="6"/>
      <c r="AP47" s="6"/>
      <c r="AQ47" s="6"/>
      <c r="AR47" s="6"/>
      <c r="AS47" s="6"/>
      <c r="AT47" s="6"/>
      <c r="AU47" s="6"/>
      <c r="AV47" s="19"/>
      <c r="AW47" s="100"/>
      <c r="AX47" s="100"/>
      <c r="AY47" s="100"/>
      <c r="AZ47" s="100"/>
      <c r="BA47" s="100"/>
      <c r="BB47" s="100"/>
      <c r="BC47" s="100"/>
      <c r="BD47" s="100"/>
      <c r="BE47" s="100"/>
      <c r="BF47" s="100"/>
      <c r="BG47" s="100"/>
      <c r="BH47" s="100"/>
      <c r="BI47" s="100"/>
      <c r="BJ47" s="100"/>
      <c r="BK47" s="100"/>
      <c r="BL47" s="100"/>
      <c r="BM47" s="100"/>
      <c r="BN47" s="100"/>
      <c r="BO47" s="8"/>
    </row>
    <row r="48" spans="1:67" ht="4.5" customHeight="1">
      <c r="A48" s="101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  <c r="BI48" s="101"/>
      <c r="BJ48" s="101"/>
      <c r="BK48" s="101"/>
      <c r="BL48" s="101"/>
      <c r="BM48" s="101"/>
      <c r="BN48" s="101"/>
      <c r="BO48" s="101"/>
    </row>
    <row r="49" spans="1:67" ht="13.5" customHeight="1">
      <c r="A49" s="97" t="s">
        <v>40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8" t="s">
        <v>41</v>
      </c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8"/>
    </row>
    <row r="50" spans="1:67" ht="33.75" customHeight="1">
      <c r="A50" s="97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 t="s">
        <v>42</v>
      </c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 t="s">
        <v>43</v>
      </c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7"/>
      <c r="BO50" s="97"/>
    </row>
    <row r="51" spans="1:67" ht="34.5" customHeight="1">
      <c r="A51" s="97">
        <v>1</v>
      </c>
      <c r="B51" s="97"/>
      <c r="C51" s="51" t="s">
        <v>44</v>
      </c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26" t="s">
        <v>90</v>
      </c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99" t="s">
        <v>45</v>
      </c>
      <c r="BC51" s="99"/>
      <c r="BD51" s="99"/>
      <c r="BE51" s="99"/>
      <c r="BF51" s="99"/>
      <c r="BG51" s="99"/>
      <c r="BH51" s="99"/>
      <c r="BI51" s="99"/>
      <c r="BJ51" s="99"/>
      <c r="BK51" s="99"/>
      <c r="BL51" s="99"/>
      <c r="BM51" s="99"/>
      <c r="BN51" s="99"/>
      <c r="BO51" s="99"/>
    </row>
    <row r="52" spans="1:67" ht="53.25" customHeight="1">
      <c r="A52" s="97">
        <v>2</v>
      </c>
      <c r="B52" s="97"/>
      <c r="C52" s="51" t="s">
        <v>46</v>
      </c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26" t="s">
        <v>91</v>
      </c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99" t="s">
        <v>47</v>
      </c>
      <c r="BC52" s="99"/>
      <c r="BD52" s="99"/>
      <c r="BE52" s="99"/>
      <c r="BF52" s="99"/>
      <c r="BG52" s="99"/>
      <c r="BH52" s="99"/>
      <c r="BI52" s="99"/>
      <c r="BJ52" s="99"/>
      <c r="BK52" s="99"/>
      <c r="BL52" s="99"/>
      <c r="BM52" s="99"/>
      <c r="BN52" s="99"/>
      <c r="BO52" s="99"/>
    </row>
    <row r="53" spans="1:67" ht="59.25" customHeight="1">
      <c r="A53" s="97">
        <v>3</v>
      </c>
      <c r="B53" s="97"/>
      <c r="C53" s="51" t="s">
        <v>48</v>
      </c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26" t="s">
        <v>92</v>
      </c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99" t="s">
        <v>49</v>
      </c>
      <c r="BC53" s="99"/>
      <c r="BD53" s="99"/>
      <c r="BE53" s="99"/>
      <c r="BF53" s="99"/>
      <c r="BG53" s="99"/>
      <c r="BH53" s="99"/>
      <c r="BI53" s="99"/>
      <c r="BJ53" s="99"/>
      <c r="BK53" s="99"/>
      <c r="BL53" s="99"/>
      <c r="BM53" s="99"/>
      <c r="BN53" s="99"/>
      <c r="BO53" s="99"/>
    </row>
    <row r="54" spans="1:67" ht="58.5" customHeight="1">
      <c r="A54" s="97">
        <v>4</v>
      </c>
      <c r="B54" s="97"/>
      <c r="C54" s="51" t="s">
        <v>50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26" t="s">
        <v>93</v>
      </c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99" t="s">
        <v>47</v>
      </c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</row>
    <row r="55" spans="1:67" ht="56.25" customHeight="1">
      <c r="A55" s="97">
        <v>5</v>
      </c>
      <c r="B55" s="97"/>
      <c r="C55" s="51" t="s">
        <v>51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26" t="s">
        <v>94</v>
      </c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99" t="s">
        <v>52</v>
      </c>
      <c r="BC55" s="99"/>
      <c r="BD55" s="99"/>
      <c r="BE55" s="99"/>
      <c r="BF55" s="99"/>
      <c r="BG55" s="99"/>
      <c r="BH55" s="99"/>
      <c r="BI55" s="99"/>
      <c r="BJ55" s="99"/>
      <c r="BK55" s="99"/>
      <c r="BL55" s="99"/>
      <c r="BM55" s="99"/>
      <c r="BN55" s="99"/>
      <c r="BO55" s="99"/>
    </row>
    <row r="56" spans="1:67" ht="63" customHeight="1">
      <c r="A56" s="97">
        <v>6</v>
      </c>
      <c r="B56" s="97"/>
      <c r="C56" s="51" t="s">
        <v>53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26" t="s">
        <v>95</v>
      </c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99" t="s">
        <v>54</v>
      </c>
      <c r="BC56" s="99"/>
      <c r="BD56" s="99"/>
      <c r="BE56" s="99"/>
      <c r="BF56" s="99"/>
      <c r="BG56" s="99"/>
      <c r="BH56" s="99"/>
      <c r="BI56" s="99"/>
      <c r="BJ56" s="99"/>
      <c r="BK56" s="99"/>
      <c r="BL56" s="99"/>
      <c r="BM56" s="99"/>
      <c r="BN56" s="99"/>
      <c r="BO56" s="99"/>
    </row>
    <row r="57" spans="1:67" ht="48" customHeight="1">
      <c r="A57" s="97">
        <v>7</v>
      </c>
      <c r="B57" s="97"/>
      <c r="C57" s="51" t="s">
        <v>55</v>
      </c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26" t="s">
        <v>96</v>
      </c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99" t="s">
        <v>56</v>
      </c>
      <c r="BC57" s="99"/>
      <c r="BD57" s="99"/>
      <c r="BE57" s="99"/>
      <c r="BF57" s="99"/>
      <c r="BG57" s="99"/>
      <c r="BH57" s="99"/>
      <c r="BI57" s="99"/>
      <c r="BJ57" s="99"/>
      <c r="BK57" s="99"/>
      <c r="BL57" s="99"/>
      <c r="BM57" s="99"/>
      <c r="BN57" s="99"/>
      <c r="BO57" s="99"/>
    </row>
    <row r="58" spans="1:67" ht="51" customHeight="1">
      <c r="A58" s="97">
        <v>8</v>
      </c>
      <c r="B58" s="97"/>
      <c r="C58" s="51" t="s">
        <v>57</v>
      </c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26" t="s">
        <v>97</v>
      </c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99" t="s">
        <v>58</v>
      </c>
      <c r="BC58" s="99"/>
      <c r="BD58" s="99"/>
      <c r="BE58" s="99"/>
      <c r="BF58" s="99"/>
      <c r="BG58" s="99"/>
      <c r="BH58" s="99"/>
      <c r="BI58" s="99"/>
      <c r="BJ58" s="99"/>
      <c r="BK58" s="99"/>
      <c r="BL58" s="99"/>
      <c r="BM58" s="99"/>
      <c r="BN58" s="99"/>
      <c r="BO58" s="99"/>
    </row>
    <row r="59" spans="1:67" ht="33" customHeight="1">
      <c r="A59" s="97">
        <v>9</v>
      </c>
      <c r="B59" s="97"/>
      <c r="C59" s="51" t="s">
        <v>59</v>
      </c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26" t="s">
        <v>98</v>
      </c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99" t="s">
        <v>58</v>
      </c>
      <c r="BC59" s="99"/>
      <c r="BD59" s="99"/>
      <c r="BE59" s="99"/>
      <c r="BF59" s="99"/>
      <c r="BG59" s="99"/>
      <c r="BH59" s="99"/>
      <c r="BI59" s="99"/>
      <c r="BJ59" s="99"/>
      <c r="BK59" s="99"/>
      <c r="BL59" s="99"/>
      <c r="BM59" s="99"/>
      <c r="BN59" s="99"/>
      <c r="BO59" s="99"/>
    </row>
    <row r="60" spans="1:67" ht="38.25" customHeight="1">
      <c r="A60" s="97">
        <v>10</v>
      </c>
      <c r="B60" s="97"/>
      <c r="C60" s="51" t="s">
        <v>60</v>
      </c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26" t="s">
        <v>99</v>
      </c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</row>
    <row r="61" spans="1:67" ht="36.75" customHeight="1">
      <c r="A61" s="97">
        <v>11</v>
      </c>
      <c r="B61" s="97"/>
      <c r="C61" s="51" t="s">
        <v>61</v>
      </c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26" t="s">
        <v>94</v>
      </c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99"/>
      <c r="BC61" s="99"/>
      <c r="BD61" s="99"/>
      <c r="BE61" s="99"/>
      <c r="BF61" s="99"/>
      <c r="BG61" s="99"/>
      <c r="BH61" s="99"/>
      <c r="BI61" s="99"/>
      <c r="BJ61" s="99"/>
      <c r="BK61" s="99"/>
      <c r="BL61" s="99"/>
      <c r="BM61" s="99"/>
      <c r="BN61" s="99"/>
      <c r="BO61" s="99"/>
    </row>
    <row r="62" spans="1:67" ht="30.75" customHeight="1">
      <c r="A62" s="97">
        <v>12</v>
      </c>
      <c r="B62" s="97"/>
      <c r="C62" s="51" t="s">
        <v>62</v>
      </c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26" t="s">
        <v>100</v>
      </c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99" t="s">
        <v>52</v>
      </c>
      <c r="BC62" s="99"/>
      <c r="BD62" s="99"/>
      <c r="BE62" s="99"/>
      <c r="BF62" s="99"/>
      <c r="BG62" s="99"/>
      <c r="BH62" s="99"/>
      <c r="BI62" s="99"/>
      <c r="BJ62" s="99"/>
      <c r="BK62" s="99"/>
      <c r="BL62" s="99"/>
      <c r="BM62" s="99"/>
      <c r="BN62" s="99"/>
      <c r="BO62" s="99"/>
    </row>
    <row r="63" spans="1:67" ht="46.5" customHeight="1">
      <c r="A63" s="97">
        <v>13</v>
      </c>
      <c r="B63" s="97"/>
      <c r="C63" s="51" t="s">
        <v>63</v>
      </c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26" t="s">
        <v>101</v>
      </c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99" t="s">
        <v>64</v>
      </c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</row>
    <row r="64" spans="1:67" ht="39" customHeight="1">
      <c r="A64" s="97">
        <v>14</v>
      </c>
      <c r="B64" s="97"/>
      <c r="C64" s="51" t="s">
        <v>65</v>
      </c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26" t="s">
        <v>102</v>
      </c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99" t="s">
        <v>66</v>
      </c>
      <c r="BC64" s="99"/>
      <c r="BD64" s="99"/>
      <c r="BE64" s="99"/>
      <c r="BF64" s="99"/>
      <c r="BG64" s="99"/>
      <c r="BH64" s="99"/>
      <c r="BI64" s="99"/>
      <c r="BJ64" s="99"/>
      <c r="BK64" s="99"/>
      <c r="BL64" s="99"/>
      <c r="BM64" s="99"/>
      <c r="BN64" s="99"/>
      <c r="BO64" s="99"/>
    </row>
    <row r="65" spans="1:67" ht="59.25" customHeight="1">
      <c r="A65" s="97">
        <v>15</v>
      </c>
      <c r="B65" s="97"/>
      <c r="C65" s="51" t="s">
        <v>67</v>
      </c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26" t="s">
        <v>103</v>
      </c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99" t="s">
        <v>68</v>
      </c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</row>
    <row r="66" spans="1:67" ht="63.75" customHeight="1">
      <c r="A66" s="97">
        <v>16</v>
      </c>
      <c r="B66" s="97"/>
      <c r="C66" s="51" t="s">
        <v>69</v>
      </c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26" t="s">
        <v>104</v>
      </c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99" t="s">
        <v>45</v>
      </c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BM66" s="99"/>
      <c r="BN66" s="99"/>
      <c r="BO66" s="99"/>
    </row>
    <row r="67" spans="1:67" ht="52.5" customHeight="1">
      <c r="A67" s="97">
        <v>17</v>
      </c>
      <c r="B67" s="97"/>
      <c r="C67" s="51" t="s">
        <v>70</v>
      </c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26" t="s">
        <v>105</v>
      </c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99" t="s">
        <v>71</v>
      </c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</row>
    <row r="68" spans="1:67" ht="60.75" customHeight="1" thickBot="1">
      <c r="A68" s="97">
        <v>18</v>
      </c>
      <c r="B68" s="97"/>
      <c r="C68" s="88" t="s">
        <v>72</v>
      </c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107" t="s">
        <v>106</v>
      </c>
      <c r="AD68" s="107"/>
      <c r="AE68" s="107"/>
      <c r="AF68" s="107"/>
      <c r="AG68" s="107"/>
      <c r="AH68" s="107"/>
      <c r="AI68" s="107"/>
      <c r="AJ68" s="107"/>
      <c r="AK68" s="107"/>
      <c r="AL68" s="107"/>
      <c r="AM68" s="107"/>
      <c r="AN68" s="107"/>
      <c r="AO68" s="107"/>
      <c r="AP68" s="107"/>
      <c r="AQ68" s="107"/>
      <c r="AR68" s="107"/>
      <c r="AS68" s="107"/>
      <c r="AT68" s="107"/>
      <c r="AU68" s="107"/>
      <c r="AV68" s="107"/>
      <c r="AW68" s="107"/>
      <c r="AX68" s="107"/>
      <c r="AY68" s="107"/>
      <c r="AZ68" s="107"/>
      <c r="BA68" s="107"/>
      <c r="BB68" s="108" t="s">
        <v>47</v>
      </c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</row>
    <row r="69" spans="1:67" ht="66" customHeight="1">
      <c r="A69" s="109" t="s">
        <v>73</v>
      </c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09"/>
      <c r="AH69" s="110" t="s">
        <v>74</v>
      </c>
      <c r="AI69" s="110"/>
      <c r="AJ69" s="110"/>
      <c r="AK69" s="110"/>
      <c r="AL69" s="110"/>
      <c r="AM69" s="110"/>
      <c r="AN69" s="110"/>
      <c r="AO69" s="110"/>
      <c r="AP69" s="110"/>
      <c r="AQ69" s="110"/>
      <c r="AR69" s="110"/>
      <c r="AS69" s="110"/>
      <c r="AT69" s="110"/>
      <c r="AU69" s="110"/>
      <c r="AV69" s="110"/>
      <c r="AW69" s="110"/>
      <c r="AX69" s="110"/>
      <c r="AY69" s="110"/>
      <c r="AZ69" s="110"/>
      <c r="BA69" s="110"/>
      <c r="BB69" s="110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</row>
    <row r="70" spans="1:67" ht="4.5" customHeight="1">
      <c r="A70" s="109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09"/>
      <c r="AD70" s="109"/>
      <c r="AE70" s="109"/>
      <c r="AF70" s="109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</row>
    <row r="71" spans="1:67" ht="11.25" hidden="1" customHeight="1">
      <c r="A71" s="109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  <c r="Z71" s="109"/>
      <c r="AA71" s="109"/>
      <c r="AB71" s="109"/>
      <c r="AC71" s="109"/>
      <c r="AD71" s="109"/>
      <c r="AE71" s="109"/>
      <c r="AF71" s="109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</row>
    <row r="72" spans="1:67" ht="30" hidden="1" customHeight="1">
      <c r="A72" s="109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  <c r="Z72" s="109"/>
      <c r="AA72" s="109"/>
      <c r="AB72" s="109"/>
      <c r="AC72" s="109"/>
      <c r="AD72" s="109"/>
      <c r="AE72" s="109"/>
      <c r="AF72" s="109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</row>
    <row r="73" spans="1:67" ht="31.5" hidden="1" customHeight="1">
      <c r="A73" s="109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  <c r="AF73" s="109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</row>
    <row r="74" spans="1:67" ht="21.75" customHeight="1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  <c r="Z74" s="109"/>
      <c r="AA74" s="109"/>
      <c r="AB74" s="109"/>
      <c r="AC74" s="109"/>
      <c r="AD74" s="109"/>
      <c r="AE74" s="109"/>
      <c r="AF74" s="109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</row>
    <row r="75" spans="1:67" ht="60.75" customHeight="1">
      <c r="A75" s="26" t="s">
        <v>75</v>
      </c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H75" s="112" t="s">
        <v>76</v>
      </c>
      <c r="AI75" s="113"/>
      <c r="AJ75" s="114">
        <v>1013645757</v>
      </c>
      <c r="AK75" s="114"/>
      <c r="AL75" s="114"/>
      <c r="AM75" s="114"/>
      <c r="AN75" s="114"/>
      <c r="AO75" s="114"/>
      <c r="AP75" s="114"/>
      <c r="AQ75" s="114"/>
      <c r="AR75" s="114"/>
      <c r="AS75" s="114"/>
      <c r="AT75" s="104" t="s">
        <v>77</v>
      </c>
      <c r="AU75" s="104"/>
      <c r="AV75" s="105" t="str">
        <f>+AY10</f>
        <v>BOGOTA</v>
      </c>
      <c r="AW75" s="105"/>
      <c r="AX75" s="105"/>
      <c r="AY75" s="105"/>
      <c r="AZ75" s="105"/>
      <c r="BA75" s="105"/>
      <c r="BB75" s="105"/>
      <c r="BC75" s="105"/>
      <c r="BD75" s="105"/>
      <c r="BE75" s="105"/>
      <c r="BF75" s="105"/>
      <c r="BG75" s="105"/>
      <c r="BH75" s="105"/>
      <c r="BI75" s="105"/>
      <c r="BJ75" s="105"/>
      <c r="BK75" s="105"/>
      <c r="BL75" s="105"/>
      <c r="BM75" s="105"/>
      <c r="BN75" s="105"/>
      <c r="BO75" s="105"/>
    </row>
    <row r="76" spans="1:67" ht="9" customHeight="1">
      <c r="A76" s="20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3"/>
    </row>
    <row r="77" spans="1:67" ht="13.5" customHeight="1"/>
    <row r="78" spans="1:67" ht="12.75" hidden="1" customHeight="1">
      <c r="A78" s="1" t="s">
        <v>78</v>
      </c>
      <c r="B78" s="1">
        <v>0.52200000000000002</v>
      </c>
      <c r="D78" s="1">
        <v>0.52200000000000002</v>
      </c>
    </row>
    <row r="79" spans="1:67" ht="12.75" hidden="1" customHeight="1">
      <c r="A79" s="1" t="s">
        <v>79</v>
      </c>
      <c r="B79" s="1">
        <v>1.044</v>
      </c>
      <c r="D79" s="1">
        <v>1.044</v>
      </c>
    </row>
    <row r="80" spans="1:67" ht="12.75" hidden="1" customHeight="1">
      <c r="A80" s="1" t="s">
        <v>80</v>
      </c>
      <c r="B80" s="1">
        <v>2.4359999999999999</v>
      </c>
      <c r="D80" s="1">
        <v>2.4359999999999999</v>
      </c>
    </row>
    <row r="81" spans="1:52" ht="12.75" hidden="1" customHeight="1">
      <c r="A81" s="1" t="s">
        <v>81</v>
      </c>
      <c r="B81" s="1">
        <v>4.3499999999999996</v>
      </c>
      <c r="D81" s="1">
        <v>4.3499999999999996</v>
      </c>
    </row>
    <row r="82" spans="1:52" ht="12.75" hidden="1" customHeight="1">
      <c r="A82" s="1" t="s">
        <v>82</v>
      </c>
      <c r="B82" s="1">
        <v>6.96</v>
      </c>
      <c r="D82" s="1">
        <v>6.96</v>
      </c>
    </row>
    <row r="83" spans="1:52" ht="12.75" customHeight="1"/>
    <row r="84" spans="1:52" ht="22.5" customHeight="1">
      <c r="A84" s="24"/>
      <c r="B84" s="106" t="s">
        <v>83</v>
      </c>
      <c r="C84" s="106"/>
      <c r="D84" s="106"/>
      <c r="E84" s="106"/>
      <c r="F84" s="106"/>
      <c r="G84" s="106"/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</row>
    <row r="85" spans="1:52" ht="27" customHeight="1">
      <c r="A85" s="24"/>
      <c r="B85" s="106" t="s">
        <v>84</v>
      </c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11" t="s">
        <v>85</v>
      </c>
      <c r="V85" s="111"/>
      <c r="W85" s="111"/>
      <c r="X85" s="111"/>
      <c r="Y85" s="111"/>
      <c r="Z85" s="111"/>
      <c r="AA85" s="111"/>
      <c r="AB85" s="111"/>
      <c r="AC85" s="111"/>
      <c r="AD85" s="111"/>
      <c r="AE85" s="111"/>
      <c r="AF85" s="111"/>
      <c r="AG85" s="111"/>
      <c r="AH85" s="111"/>
      <c r="AI85" s="111"/>
      <c r="AJ85" s="111"/>
      <c r="AK85" s="111"/>
      <c r="AL85" s="111"/>
      <c r="AM85" s="111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</row>
    <row r="86" spans="1:52" ht="27" customHeight="1">
      <c r="A86" s="24"/>
      <c r="B86" s="106" t="s">
        <v>86</v>
      </c>
      <c r="C86" s="106"/>
      <c r="D86" s="106"/>
      <c r="E86" s="106"/>
      <c r="F86" s="106"/>
      <c r="G86" s="106"/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11" t="s">
        <v>87</v>
      </c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1"/>
      <c r="AK86" s="111"/>
      <c r="AL86" s="111"/>
      <c r="AM86" s="111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</row>
    <row r="87" spans="1:52" ht="60" customHeight="1">
      <c r="A87" s="24"/>
      <c r="B87" s="106" t="s">
        <v>88</v>
      </c>
      <c r="C87" s="106"/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  <c r="AE87" s="111"/>
      <c r="AF87" s="111"/>
      <c r="AG87" s="111"/>
      <c r="AH87" s="111"/>
      <c r="AI87" s="111"/>
      <c r="AJ87" s="111"/>
      <c r="AK87" s="111"/>
      <c r="AL87" s="111"/>
      <c r="AM87" s="111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</row>
    <row r="88" spans="1:52" ht="12.75" customHeight="1"/>
    <row r="89" spans="1:52" ht="12.75" customHeight="1"/>
    <row r="90" spans="1:52" ht="12.75" customHeight="1"/>
    <row r="91" spans="1:52" ht="12.75" customHeight="1"/>
    <row r="92" spans="1:52" ht="12.75" customHeight="1"/>
    <row r="93" spans="1:52" ht="12.75" customHeight="1"/>
    <row r="94" spans="1:52" ht="12.75" customHeight="1"/>
    <row r="95" spans="1:52" ht="12.75" customHeight="1"/>
    <row r="96" spans="1:52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</sheetData>
  <mergeCells count="372">
    <mergeCell ref="B85:T85"/>
    <mergeCell ref="U85:AM85"/>
    <mergeCell ref="B86:T86"/>
    <mergeCell ref="U86:AM86"/>
    <mergeCell ref="B87:T87"/>
    <mergeCell ref="U87:AM87"/>
    <mergeCell ref="A75:AF75"/>
    <mergeCell ref="AH75:AI75"/>
    <mergeCell ref="AJ75:AS75"/>
    <mergeCell ref="AT75:AU75"/>
    <mergeCell ref="AV75:BO75"/>
    <mergeCell ref="B84:AM84"/>
    <mergeCell ref="A68:B68"/>
    <mergeCell ref="C68:AB68"/>
    <mergeCell ref="AC68:BA68"/>
    <mergeCell ref="BB68:BO68"/>
    <mergeCell ref="A69:AF74"/>
    <mergeCell ref="AH69:BO74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60:B60"/>
    <mergeCell ref="C60:AB60"/>
    <mergeCell ref="AC60:BA60"/>
    <mergeCell ref="BB60:BO60"/>
    <mergeCell ref="A61:B61"/>
    <mergeCell ref="C61:AB61"/>
    <mergeCell ref="AC61:BA61"/>
    <mergeCell ref="BB61:BO61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Z47:BB47"/>
    <mergeCell ref="BC47:BE47"/>
    <mergeCell ref="BF47:BH47"/>
    <mergeCell ref="BI47:BK47"/>
    <mergeCell ref="BL47:BN47"/>
    <mergeCell ref="A48:BO48"/>
    <mergeCell ref="A47:Q47"/>
    <mergeCell ref="T47:W47"/>
    <mergeCell ref="X47:AA47"/>
    <mergeCell ref="AD47:AG47"/>
    <mergeCell ref="AH47:AL47"/>
    <mergeCell ref="AW47:AY47"/>
    <mergeCell ref="AA41:AG41"/>
    <mergeCell ref="AI41:AP41"/>
    <mergeCell ref="A43:BO43"/>
    <mergeCell ref="A44:BO44"/>
    <mergeCell ref="A45:BO45"/>
    <mergeCell ref="A46:BO46"/>
    <mergeCell ref="AP37:AV3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BC36:BN36"/>
    <mergeCell ref="B37:E37"/>
    <mergeCell ref="F37:L37"/>
    <mergeCell ref="M37:P37"/>
    <mergeCell ref="Q37:V37"/>
    <mergeCell ref="W37:AB37"/>
    <mergeCell ref="AD37:AI37"/>
    <mergeCell ref="AK37:AL37"/>
    <mergeCell ref="AM37:AO37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4:BN34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5:BN35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2:BN32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3:BN33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0:BN30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31:BN31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28:BN28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9:BN29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6:BN26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7:BN27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4:BN24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5:BN25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2:BN22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3:BN23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0:BN20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1:BN21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18:BN18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9:BN19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6:BN16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7:BN17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AW12:BD12"/>
    <mergeCell ref="BE12:BN12"/>
    <mergeCell ref="B15:E15"/>
    <mergeCell ref="F15:L15"/>
    <mergeCell ref="M15:P15"/>
    <mergeCell ref="Q15:V15"/>
    <mergeCell ref="W15:AB15"/>
    <mergeCell ref="AK15:AL15"/>
    <mergeCell ref="AM15:AO15"/>
    <mergeCell ref="AP15:AV15"/>
    <mergeCell ref="B12:G12"/>
    <mergeCell ref="H12:O12"/>
    <mergeCell ref="Q12:AA12"/>
    <mergeCell ref="AB12:AH12"/>
    <mergeCell ref="AK12:AN12"/>
    <mergeCell ref="AO12:AU12"/>
    <mergeCell ref="AW15:BB15"/>
    <mergeCell ref="BC15:BN15"/>
    <mergeCell ref="AM8:BN8"/>
    <mergeCell ref="A9:BO9"/>
    <mergeCell ref="B10:M10"/>
    <mergeCell ref="N10:AH10"/>
    <mergeCell ref="AK10:AL10"/>
    <mergeCell ref="AM10:AU10"/>
    <mergeCell ref="AW10:AX10"/>
    <mergeCell ref="AY10:BN10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</mergeCells>
  <dataValidations count="2">
    <dataValidation type="date" allowBlank="1" showInputMessage="1" showErrorMessage="1" prompt=" - " sqref="W16:W37 Q16:Q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23622047244094491" right="0.23622047244094491" top="0.74803149606299213" bottom="0.74803149606299213" header="0.31496062992125984" footer="0.31496062992125984"/>
  <pageSetup scale="55" firstPageNumber="0" orientation="portrait" horizontalDpi="4294967295" verticalDpi="4294967295" r:id="rId1"/>
  <rowBreaks count="1" manualBreakCount="1">
    <brk id="5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natalia cuenta de cobro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HLV-CEN-004 Coordinacion Enf 04</dc:creator>
  <cp:lastModifiedBy>USUARIO</cp:lastModifiedBy>
  <cp:lastPrinted>2021-06-08T18:08:53Z</cp:lastPrinted>
  <dcterms:created xsi:type="dcterms:W3CDTF">2021-05-07T15:15:00Z</dcterms:created>
  <dcterms:modified xsi:type="dcterms:W3CDTF">2021-06-08T18:09:12Z</dcterms:modified>
</cp:coreProperties>
</file>