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MINVIVIENDA\2018\PROCESOS DE SELECCION\MENOR CUANTIA\SA-SIP-002 ARCHIVO\"/>
    </mc:Choice>
  </mc:AlternateContent>
  <bookViews>
    <workbookView xWindow="0" yWindow="0" windowWidth="20490" windowHeight="7155" activeTab="3"/>
  </bookViews>
  <sheets>
    <sheet name="Experiencia" sheetId="1" r:id="rId1"/>
    <sheet name="Cert. Tradic. Inmueble" sheetId="7" r:id="rId2"/>
    <sheet name="Visita Técnica" sheetId="3" r:id="rId3"/>
    <sheet name="Resumen" sheetId="5" r:id="rId4"/>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8" i="5" l="1"/>
  <c r="D8" i="5"/>
  <c r="E7" i="5"/>
  <c r="D7" i="5"/>
  <c r="C7" i="5"/>
  <c r="B7" i="5"/>
  <c r="C6" i="5"/>
  <c r="E6" i="5"/>
  <c r="D6" i="5"/>
  <c r="C7" i="7"/>
  <c r="C6" i="7"/>
  <c r="B6" i="5"/>
  <c r="E5" i="5"/>
  <c r="D5" i="5"/>
  <c r="C5" i="5"/>
  <c r="B3" i="3" l="1"/>
  <c r="G12" i="1"/>
  <c r="G11" i="1"/>
  <c r="G10" i="1" l="1"/>
  <c r="G9" i="1" l="1"/>
  <c r="I8" i="1"/>
  <c r="G7" i="1"/>
  <c r="G6" i="1"/>
  <c r="G5" i="1"/>
  <c r="I15" i="1" l="1"/>
</calcChain>
</file>

<file path=xl/sharedStrings.xml><?xml version="1.0" encoding="utf-8"?>
<sst xmlns="http://schemas.openxmlformats.org/spreadsheetml/2006/main" count="293" uniqueCount="116">
  <si>
    <t>ENTIDAD</t>
  </si>
  <si>
    <t>No</t>
  </si>
  <si>
    <t>Número de
consecutivo del
reporte del
Contrato
Ejecutado en el
RUP</t>
  </si>
  <si>
    <t>Clasificación
UNSPSC</t>
  </si>
  <si>
    <t>Contratante*</t>
  </si>
  <si>
    <t>Objeto del
Contrato</t>
  </si>
  <si>
    <t>Valor del
Contrato (en
SMMLV)</t>
  </si>
  <si>
    <t>% de
Ejecución</t>
  </si>
  <si>
    <t>Valor del
Contrato
ejecutado
(en SMMLV)
**</t>
  </si>
  <si>
    <t>Fecha de
inicio</t>
  </si>
  <si>
    <t>Fecha de
terminación</t>
  </si>
  <si>
    <t>OBSERVACIONES</t>
  </si>
  <si>
    <t>Número del contrato (si es contrato estatal)</t>
  </si>
  <si>
    <t>Contratante (Dirección y Teléfono ó correo electrónico del contacto, no serán válidas páginas Web o www).</t>
  </si>
  <si>
    <t xml:space="preserve">Objeto claramente definido y actividades realizadas en desarrollo del objeto. </t>
  </si>
  <si>
    <t xml:space="preserve">Fecha de Iniciación. </t>
  </si>
  <si>
    <t>Fecha de entrega y/o terminación.</t>
  </si>
  <si>
    <t>SI</t>
  </si>
  <si>
    <t>NO</t>
  </si>
  <si>
    <t>X</t>
  </si>
  <si>
    <t>COLFONDOS S.A.</t>
  </si>
  <si>
    <t xml:space="preserve">Cantidad de
unidades documentales digitalizadas   *Opcional
</t>
  </si>
  <si>
    <t>CUMPLE</t>
  </si>
  <si>
    <t>ATS GESTIÓN DOCUMENTAL S.A.S.</t>
  </si>
  <si>
    <t>REQUISITOS</t>
  </si>
  <si>
    <t>1. Gestion Documental: custodia y almacenamiento de la información.                                                                  2. Atención de los requerimientos de las areas internas y digitalización de la información.                                                               3. Suministro de una solución tecnológica que permita la consulta y administración de la información.                                                          4. Hosting en la información entregada.</t>
  </si>
  <si>
    <t>SOLUCIONES EN GESTIÓN DOCUMENTAL ALMARCHIVOS S.A.</t>
  </si>
  <si>
    <t>78-13-18,  80-16-15, 81-11-20</t>
  </si>
  <si>
    <t>SOLUCIONES EN  GESTIÓN DOCUMENTAL ALMARCHIVOS S.A.</t>
  </si>
  <si>
    <t>REQUISITO HABILITANTE</t>
  </si>
  <si>
    <t>PROPONENTE</t>
  </si>
  <si>
    <t>ITEM</t>
  </si>
  <si>
    <t xml:space="preserve">OBSERVACIONES </t>
  </si>
  <si>
    <t xml:space="preserve">Cantidad de
unidades documentales organizadas o custodiadas
(metros
lineales)
</t>
  </si>
  <si>
    <t>Cantidad de unidades documentales organizadas o custodiadas (en metros lineales o cantidad de cajas o carpetas).</t>
  </si>
  <si>
    <t>Cantidad de unidades documentales digitalizadas (en metros lineales o cantidad de folios digitalizados).*Opcional.</t>
  </si>
  <si>
    <t>Valor inicial del contrato</t>
  </si>
  <si>
    <t xml:space="preserve">Valor final del contrato (incluye el valor inicial más las adiciones en valor y los reajustes que se hubiesen presentado durante la ejecución del contrato) en pesos, a la fecha de terminación de los servicios certificados. </t>
  </si>
  <si>
    <t xml:space="preserve">Acta de liquidación del contrato recibo a satisfacción por parte de la entidad contratante, que podrá ser confrontada por parte del Ministerio, o solicitado en caso de que lo considere necesario, por no estar especificada la calidad del cumplimiento en el certificado de que se trate. </t>
  </si>
  <si>
    <t>C-101-2012</t>
  </si>
  <si>
    <t>78-13-16,  80-16-15, 81-11-20</t>
  </si>
  <si>
    <t>C-334-2017</t>
  </si>
  <si>
    <t>En trámite</t>
  </si>
  <si>
    <t xml:space="preserve">COMISIÓN NACIONAL DEL SERVICIO CIVIL </t>
  </si>
  <si>
    <t>Prestar los servicios especializados para la unificación de almacenamiento, custodia, administración y organización del archivo central; administración y custodia de medios magnéticos (cintas, cd´s, y diskettes); disposición final del archivo central; atención de consultas y préstamos de documentos, expedientes y medios magnéticos; evaluación e intervención de documentos con biodeterio  y servicio de digitalización.</t>
  </si>
  <si>
    <t>C-171-2016</t>
  </si>
  <si>
    <t>Contratar los servicios para la  unificación de almacenamiento, custodia, administración y organización del archivo central; custodia y administración de medios magnéticos (cintas, cd´s, y diskettes). Disposición final del archivo central; atención de consultas y préstamos de documentos, expedientes.</t>
  </si>
  <si>
    <t>TEGUIA LOGISTICA E INFORMACIÓN S.A.S.</t>
  </si>
  <si>
    <t>PAR ADPOSTAL</t>
  </si>
  <si>
    <t xml:space="preserve">El Contratista se obliga con la contratante con autonomía técnica, administrativa, financiera y directiva a prestar los servicios consistentes en la administración, mantenimiento, actualización, custodia, consulta y préstamo de los fondos documentales y los medios mágneticos de Adpostal. Adpostal en Liquidación y el  PAR  Adpostal en liquidación, siguiendo los lineamientos de la Ley 594 de 2000 y el Acuerdo 008 de 2014 emitido por el Archivo General de la Nación.   </t>
  </si>
  <si>
    <t>NO REGISTRA</t>
  </si>
  <si>
    <t>NO RESGISTRA</t>
  </si>
  <si>
    <t>10225 cajas</t>
  </si>
  <si>
    <t>Prestar el servicio integral de administración, custodia, organización de archivos, sumnistro de un modulo de radicación de información y el levantamiento de inventarios documentales para el volumen aproximado de 17.851 metros lineales para la SECRETARIA DISTRITAL DE INTEGRACIÓN SOCIAL.</t>
  </si>
  <si>
    <t>17851 metros lineales</t>
  </si>
  <si>
    <t>4084 metros lineales</t>
  </si>
  <si>
    <t>13252 metros lineales</t>
  </si>
  <si>
    <t>1000 metros lineales</t>
  </si>
  <si>
    <t xml:space="preserve">INFOTIC SOLUCIONES INTEGRALES </t>
  </si>
  <si>
    <t>UNIDAD ADMINISTRATIVA ESPECIAL DE GESTIÓN DE RESTITUCIÓN DE TIERRAS DESPOJADAS</t>
  </si>
  <si>
    <t>Contratar la prestación de los servicios de almacenamiento, guarda, custodia, préstamo y transporte de expedientes de archivo fisico (papel) y medios magnéticos de propiedad de la Unidad Administrativa Especial de Gestión de Restitución de Tierras Despojadas.</t>
  </si>
  <si>
    <t>ARD.INC</t>
  </si>
  <si>
    <t>Proveer los servicios para la organización, digitación, digitalización e indexación de los archivos misionales del INCODER, de ocho regionales y archivo central.</t>
  </si>
  <si>
    <t>4023 metros lineales</t>
  </si>
  <si>
    <t>SERVICIOS POSTALES NACIONALES 4-72</t>
  </si>
  <si>
    <t>500 metros lineales</t>
  </si>
  <si>
    <t>8625 metros lineales custodiados y 500 metros lineales organizados</t>
  </si>
  <si>
    <t xml:space="preserve">Prestar los servicios de administración y custodia, organización, digitailzación, indexación y migración al sistema de gestión de documentos electrónicos y archivos (SGDEA) de los expedientes, tornos y planos correspondientes a selles documentales de! Instituto Colombiano de Desarrollo Rural INCODER. </t>
  </si>
  <si>
    <t xml:space="preserve">Contratar la prestación de servicios de ALMARCHIVOS INDUSTRIAL DE PAPELES LTDA., para realizar la organización documental, digitalización, indexación y migración al sistema de gestión de documentos electrónicos y archivos (SGDEA) del INCODER el liquidación, de archivo y planos de tierras de las direcciones territoriales de Sucre, Meta, Tolima, Cauca, Bolívar y Cesar. </t>
  </si>
  <si>
    <t>ARD INC</t>
  </si>
  <si>
    <t>777 metros lineales</t>
  </si>
  <si>
    <t>300 metros lineales</t>
  </si>
  <si>
    <t>42000000 imágenes</t>
  </si>
  <si>
    <t>2000000 imágenes</t>
  </si>
  <si>
    <t>4433808 imágenes</t>
  </si>
  <si>
    <t>SISTEMAS &amp; ARCHIVOS LTDA - SIAR</t>
  </si>
  <si>
    <t>E.S.E. REDEHOSPITAL EN LIQUIDACIÓN</t>
  </si>
  <si>
    <t>2256 metros lineales</t>
  </si>
  <si>
    <t>Organización y digitalización del archivo inactivo de la asamblea departamental, aplicando los criterios de la ley general de archivos.</t>
  </si>
  <si>
    <t>DEPARTAMENTO DEL ATLANTICO</t>
  </si>
  <si>
    <t>NO SE REGISTRA</t>
  </si>
  <si>
    <t xml:space="preserve">CORPORACION AUTONOMA REGIONAL DEL VALLE DEL CAUCA-CVC </t>
  </si>
  <si>
    <t>Consolidar el concepto ténico, historico y cultural de CVC, on la recuperación y posterior puesta al servicio del púbico, de los acervos documentales existentes en las diferentes dependencias de la Corporación en su área de jurisdicción y que deban ser archivados, expurgados y catalogados de acuerdo a la normatividad colombiana.</t>
  </si>
  <si>
    <t>PROPONENTES</t>
  </si>
  <si>
    <t xml:space="preserve">EXPERIENCIA REQUERIDA </t>
  </si>
  <si>
    <t xml:space="preserve">VISITA TÉCNICA (INFRAESTRUCTURA, MOBILIARIO Y CONDICIONES TÉCNICO AMBIENTALES) </t>
  </si>
  <si>
    <t>SA - SIP - SSA - GAUA - 002 - 2018</t>
  </si>
  <si>
    <t>Durante el proceso de visita técnica  al depósito de archivo ofrecido por ATS GESTIÓN DOCUMENTAL , ubicado en el kilometro 1.5 via Funza Siberia Parque Industrial San Diego Bodega 10C, se evidenció que cumple con los requerimientos dentro los términos de referencia establecidos en la Ficha Técnica y los mínimos requerimientos de ubicación (sitio), infraestructura, mobiliario y condiciones técnico ambientales exigidos en los acuerdos 049 de mayo 5 del 2000 y 008 del 2014 del AGN (Archivo General de la Nación) y la NTC5921 - Información y Documentación. Requisitos para el Almacenamiento de Material Documental.</t>
  </si>
  <si>
    <r>
      <t xml:space="preserve">Durante el proceso de visita técnica  a los depósitos de archivo ofrecido por TEGUIA LOGISTICA E INFORMACIÓN S.A.S., ubicado en la Agrupación Industrial La Esperanza_ carrera 127 # 22G 28 depósitos 11 y 28, conforme a lo señalado en el numeral 4.13 VISITA TÉCNICA (INFRAESTRUCTURA, MOBILIARIO Y CONDICIONES TÉCNICO AMBIENTALES), se evidenció que no cumple con los siguientes requisitos en el </t>
    </r>
    <r>
      <rPr>
        <b/>
        <sz val="11"/>
        <color theme="1"/>
        <rFont val="Calibri"/>
        <family val="2"/>
        <scheme val="minor"/>
      </rPr>
      <t>depósito 28</t>
    </r>
    <r>
      <rPr>
        <sz val="11"/>
        <color theme="1"/>
        <rFont val="Calibri"/>
        <family val="2"/>
        <scheme val="minor"/>
      </rPr>
      <t xml:space="preserve"> donde se realizará el almacenamiento, custodia, administración y organización del archivo central como la disposición final del archivo central, la atención de consulta y préstamos de documentos y expedientes y el servicio de digitalización:                                                                                                                                                                          • Los entrepaños de cada cuerpo de estantería asignados para el almacenamiento del acervo documental del MVCT son rejillas y no son en lámina galvanizada.                                                                                                                                                                                 •  No tienen un espacio destinado para la documentación con biodeterioro.                                                                                                       •  No hay detectores de humo.                                                                                                                                                                                                    •  No hay detectores de inundación.                                                                                                                                                                                        •  No hay detectores (sensores) de movimiento.                                                                                                                                                               •  La estantería no cuenta con un sistema de identificación visual de la documentación acorde con la signatura topográfica.                                                                                                                                                                                                                                • No cuenta con los puestos trabajo instalados  para el desarrollo del proceso de organización documental.                                       • No cuenta con la suficiente señalización que facilite a decidir en caso de riesgo; a prevenir conductas indebidas (la de fumar, el desaseo, el uso de agua en casos de desastre), y a fomentar las conductas debidas (prioridades de evacuación, rutas, buen trato de las unidades documentales, etc.).                                                                                                                                                                                 • No hay lockers fuera del área de almacenamiento y de las zonas de trabajo.                                                                                                                                                                                                                                                                                                                                                                                                                                                                                                                                    • No cuentan con formación del personal en el uso de extintores.                                                                                                                                                                                                • No cuenta con los puestos trabajo instalados  para el desarrollo del proceso de digitalización.                                                                                                                    Se evidenció que no cumple con los siguientes requisitos en el </t>
    </r>
    <r>
      <rPr>
        <b/>
        <sz val="11"/>
        <color theme="1"/>
        <rFont val="Calibri"/>
        <family val="2"/>
        <scheme val="minor"/>
      </rPr>
      <t xml:space="preserve">depósito 11 </t>
    </r>
    <r>
      <rPr>
        <sz val="11"/>
        <color theme="1"/>
        <rFont val="Calibri"/>
        <family val="2"/>
        <scheme val="minor"/>
      </rPr>
      <t xml:space="preserve">donde se realizará el almacenamiento, custodia y administración de medios magnéticos:                                                                                                                                                                                  • No cuentan con la infraestructura adecuada para el almacenamiento y custodia de medios magnéticos.                                                                                                                                                                                            • La estantería no cuenta con un sistema de identificación visual de la documentación acorde con la signatura topográfica.                                                                                                                                                                                                                               •  No tienen valijas especiales antimagnetismo para el traslado de medios magnéticos.                                                                                                                                                                                                     •  No tiene planotecas.                    </t>
    </r>
  </si>
  <si>
    <t xml:space="preserve"> RESULTADO DE LA VISITA TÉCNICA (INFRAESTRUCTURA, MOBILIARIO Y CONDICIONES TÉCNICO AMBIENTALES)                                                                                                                                                      MVCT - SA - SIP - SSA - GAUA - 002 - 2018</t>
  </si>
  <si>
    <t>INFORME CONSOLIDADO DE EVALUACIÓN TÉCNICA DE LAS PROPUESTAS _MVCT</t>
  </si>
  <si>
    <t xml:space="preserve">Durante el proceso de visita técnica  al depósito de archivo ofrecido por SIAR LTDA., ubicado en vía Fontibon - Mosquera Km 1.5 Parque Industrial San Carlos_ depósito 7, conforme a lo señalado en el numeral 4.13 VISITA TÉCNICA (INFRAESTRUCTURA, MOBILIARIO Y CONDICIONES TÉCNICO AMBIENTALES), se evidenció que no cumple con los siguientes requisitos:                                               • Actualmente se encuentran en adecuaciones la calle por donde se ingresa a la bodega. Alto nivel de polvo.                                                          •  La mayoria de los entrepaños de cada cuerpo de estantería son en madera.                                                                                                          •  La estantería no cuenta con un sistema de identificación visual de la documentación acorde con la signatura topográfica.    •  No cuentan con la infraestructura adecuada para el almacenamiento y custodia de medios magnéticos.                                                 •  No tienen un espacio destinado para la documentación con biodeterioro.                                                                                                       •  No cuentan con las áreas identificadas para el cargue y descague de documentación.                                                                                                                                                                                                    •  No cuentan con las áreas suficientes e identificadas para el proceso de organización documental.                                                                                         •  No cuentan con las áreas identificadas para la consultas por parte de la entidad.                                                                                                                                                                                               •  No cuentan con las áreas suficientes e identificadas para el proceso de control de calidad.                                                                                                  •  Las planotecas tipo bandeja no son con encerramiento y se encuentras bastante deterioradas.                                                                                                                                                                                                                                                                                                        • No cuentan con los puestos trabajo instalados  para el desarrollo del proceso de organización documental.                                                                                                                                                                                                                                      • No cuentan con los puestos trabajo instalados  para el desarrollo del proceso de digitalización.                                                                                                                                                                                                                                                                                            • La estantería donde tienen los medios magnéticos no cuenta con un sistema de identificación visual acorde con la signatura topográfica.                                                                                                                                                                                                                                           •  No tienen valijas especiales antimagnetismo para el traslado de medios magnéticos.                                                                                                                                      • No cuentan con un sistema de monitoreo técnico periódico del nivel de carga bacteriana y biocontaminación de los documentos objeto de intervención, en el proceso de Saneamiento Documental.                                                                                            • No hay detectores de inundación.                                                                                                                                                                                        •  No hay detectores (sensores) de movimiento.                                                                                                                                                                                                                                   </t>
  </si>
  <si>
    <t>CERTIFICADO DE TRADICIÓN Y LIBERTAD DEL INMUEBLE</t>
  </si>
  <si>
    <t>ACREDITACIÓN DEL INMUEBLE OFRECIDO</t>
  </si>
  <si>
    <t xml:space="preserve"> UBICACIÓN DEL DEPÓSITO</t>
  </si>
  <si>
    <t xml:space="preserve"> Agrupación Industrial La Esperanza_ carrera 127 # 22G 28 depósitos 11 </t>
  </si>
  <si>
    <t xml:space="preserve"> Agrupación Industrial La Esperanza_ carrera 127 # 22G 28 depósitos 28</t>
  </si>
  <si>
    <t>HÁBIL</t>
  </si>
  <si>
    <r>
      <t xml:space="preserve">En razón  a que la certificación de COMISION NACIONAL DEL SERVICIO CIVIL  aportada para acreditar la experiencia requerida del proponente, en el RUP no esta inscrita,  conforme a lo señalado  en el numeral 4.11.1  </t>
    </r>
    <r>
      <rPr>
        <i/>
        <sz val="11"/>
        <color theme="1"/>
        <rFont val="Calibri"/>
        <family val="2"/>
        <scheme val="minor"/>
      </rPr>
      <t xml:space="preserve">El proponente deberá acreditar que los contratos relacionados en el FORMULARIO DE EXPERIENCIA se encuentran inscritos en el RUP. La entidad verificará del RUP aquella información de los contratos requerida en el presente pliego de condiciones. Solamente serán objeto de evaluación los primeros tres (3) contratos relacionados en el formulario enunciado.".  </t>
    </r>
    <r>
      <rPr>
        <sz val="11"/>
        <color theme="1"/>
        <rFont val="Calibri"/>
        <family val="2"/>
        <scheme val="minor"/>
      </rPr>
      <t xml:space="preserve">Por lo anterior,  obtiene calificación de </t>
    </r>
    <r>
      <rPr>
        <b/>
        <sz val="11"/>
        <color theme="1"/>
        <rFont val="Calibri"/>
        <family val="2"/>
        <scheme val="minor"/>
      </rPr>
      <t>NO HÁBIL</t>
    </r>
    <r>
      <rPr>
        <sz val="11"/>
        <color theme="1"/>
        <rFont val="Calibri"/>
        <family val="2"/>
        <scheme val="minor"/>
      </rPr>
      <t>, hasta cuando presente los documentos subsanables conforme con lo establecido en el pliego de condiciones.</t>
    </r>
  </si>
  <si>
    <r>
      <t>En razón  a que la certificación de INFOTIC SOLUCIONES INTEGRALES aportada para acreditar la experiencia requerida del proponente, su objeto contractual no se encuentra relacionado con las actividades de almacenamiento,  custodia y administración de medios magnéticos y el servicio de digitalización conforme a lo señalado  en el numeral 4.11. "...</t>
    </r>
    <r>
      <rPr>
        <i/>
        <sz val="11"/>
        <color theme="1"/>
        <rFont val="Calibri"/>
        <family val="2"/>
        <scheme val="minor"/>
      </rPr>
      <t>y cuyo objeto haya sido o se encuentre relacionado con: “Contratar los servicios especializados para el almacenamiento, custodia, administración y organización del archivo central; administración y custodia de medios magnéticos (cintas, cd´s, y diskettes); disposición final del archivo central; atención de consultas y préstamos de documentos, expedientes y servicio de digitalización.</t>
    </r>
    <r>
      <rPr>
        <sz val="11"/>
        <color theme="1"/>
        <rFont val="Calibri"/>
        <family val="2"/>
        <scheme val="minor"/>
      </rPr>
      <t xml:space="preserve">”. Por lo anterior,   obtiene calificación de </t>
    </r>
    <r>
      <rPr>
        <b/>
        <sz val="11"/>
        <color theme="1"/>
        <rFont val="Calibri"/>
        <family val="2"/>
        <scheme val="minor"/>
      </rPr>
      <t>NO HÁBIL.</t>
    </r>
  </si>
  <si>
    <r>
      <t>En razón  a que la certificación de ARD INC  aportada para acreditar la experiencia requerida del proponente, certifica que el contrato fue celebrado en el mes de  Abril  de 2014,  no esta  conforme a lo señalado  en el numeral 4.11 literal "e</t>
    </r>
    <r>
      <rPr>
        <i/>
        <sz val="11"/>
        <color theme="1"/>
        <rFont val="Calibri"/>
        <family val="2"/>
        <scheme val="minor"/>
      </rPr>
      <t>) Que los contratos aportados hayan sido celebrados y ejecutados dentro de los últimos cuatro (04) años anteriores la fecha del cierre del plazo del presente proceso de selección.</t>
    </r>
    <r>
      <rPr>
        <sz val="11"/>
        <color theme="1"/>
        <rFont val="Calibri"/>
        <family val="2"/>
        <scheme val="minor"/>
      </rPr>
      <t>".  Adicionalmente se evidencia que  su objeto contractual no se encuentra relacionado con las actividades de  almacenamientos, custodia y administración de documentos ni de medios magnéticos conforme a lo señalado  en el numeral 4.11. "...</t>
    </r>
    <r>
      <rPr>
        <i/>
        <sz val="11"/>
        <color theme="1"/>
        <rFont val="Calibri"/>
        <family val="2"/>
        <scheme val="minor"/>
      </rPr>
      <t>y cuyo objeto haya sido o se encuentre relacionado con: “Contratar los servicios especializados para el almacenamiento, custodia, administración y organización del archivo central; administración y custodia de medios magnéticos (cintas, cd´s, y diskettes); disposición final del archivo central; atención de consultas y préstamos de documentos, expedientes y servicio de digitalización.</t>
    </r>
    <r>
      <rPr>
        <sz val="11"/>
        <color theme="1"/>
        <rFont val="Calibri"/>
        <family val="2"/>
        <scheme val="minor"/>
      </rPr>
      <t>” Por lo anterior,  obtiene calificación de</t>
    </r>
    <r>
      <rPr>
        <b/>
        <sz val="11"/>
        <color theme="1"/>
        <rFont val="Calibri"/>
        <family val="2"/>
        <scheme val="minor"/>
      </rPr>
      <t xml:space="preserve"> NO HÁBIL.</t>
    </r>
  </si>
  <si>
    <r>
      <t>En razón  a que la certificación de ARD INC - (TETRA TECH) aportada para acreditar la experiencia requerida del proponente, su objeto contractual no se encuentra relacionado con las actividades de  almacenamiento, custodia  y administración de  documentos ni de medios magnéticos  conforme a lo señalado  en el numeral 4.11.</t>
    </r>
    <r>
      <rPr>
        <i/>
        <sz val="11"/>
        <color theme="1"/>
        <rFont val="Calibri"/>
        <family val="2"/>
        <scheme val="minor"/>
      </rPr>
      <t xml:space="preserve"> "...y cuyo objeto haya sido o se encuentre relacionado con: “Contratar los servicios especializados para el almacenamiento, custodia, administración y organización del archivo central; administración y custodia de medios magnéticos (cintas, cd´s, y diskettes); disposición final del archivo central; atención de consultas y préstamos de documentos, expedientes y servicio de digitalización.”</t>
    </r>
    <r>
      <rPr>
        <sz val="11"/>
        <color theme="1"/>
        <rFont val="Calibri"/>
        <family val="2"/>
        <scheme val="minor"/>
      </rPr>
      <t>. Por lo anterior, obtiene calificación de</t>
    </r>
    <r>
      <rPr>
        <b/>
        <sz val="11"/>
        <color theme="1"/>
        <rFont val="Calibri"/>
        <family val="2"/>
        <scheme val="minor"/>
      </rPr>
      <t xml:space="preserve"> NO HÁBIL</t>
    </r>
    <r>
      <rPr>
        <b/>
        <sz val="11"/>
        <color theme="1"/>
        <rFont val="Calibri"/>
        <family val="2"/>
        <scheme val="minor"/>
      </rPr>
      <t>.</t>
    </r>
  </si>
  <si>
    <r>
      <t xml:space="preserve">En razón  a que la certificación de E.S.E. REDEHOSPITAL EN LIQUIDACIÓN  aportada para acreditar la experiencia requerida del proponente,  no relaciona objeto del contrato, numero del contrato y datos del contratante (Dirección y Teléfono ó correo electrónico del contacto, no serán válidas páginas Web o www).  conforme a lo señalado  en el numeral 4.11. literal </t>
    </r>
    <r>
      <rPr>
        <i/>
        <sz val="11"/>
        <color theme="1"/>
        <rFont val="Calibri"/>
        <family val="2"/>
        <scheme val="minor"/>
      </rPr>
      <t xml:space="preserve">"f) Para que las certificaciones que acrediten la experiencia del oferente sean consideradas válidas, éstas deberán contener como mínimo, la siguiente información:... - Número del contrato (si es contrato estatal), - Contratante (Dirección y Teléfono ó correo electrónico del contacto, no serán válidas páginas Web o www). - Objeto claramente definido y actividades realizadas en desarrollo del objeto". </t>
    </r>
    <r>
      <rPr>
        <sz val="11"/>
        <color theme="1"/>
        <rFont val="Calibri"/>
        <family val="2"/>
        <scheme val="minor"/>
      </rPr>
      <t>Adicionalmente  certifica que el contrato fue celebrado en el mes de  Octubre   de 2009,  no esta  conforme a lo señalado  en el numeral 4.11 literal</t>
    </r>
    <r>
      <rPr>
        <i/>
        <sz val="11"/>
        <color theme="1"/>
        <rFont val="Calibri"/>
        <family val="2"/>
        <scheme val="minor"/>
      </rPr>
      <t xml:space="preserve"> "e) Que los contratos aportados hayan sido celebrados y ejecutados dentro de los últimos cuatro (04) años anteriores la fecha del cierre del plazo del presente proceso de selección.".</t>
    </r>
    <r>
      <rPr>
        <sz val="11"/>
        <color theme="1"/>
        <rFont val="Calibri"/>
        <family val="2"/>
        <scheme val="minor"/>
      </rPr>
      <t xml:space="preserve">Por lo anterior,  obtiene calificación de </t>
    </r>
    <r>
      <rPr>
        <b/>
        <sz val="11"/>
        <color theme="1"/>
        <rFont val="Calibri"/>
        <family val="2"/>
        <scheme val="minor"/>
      </rPr>
      <t>NO HÁBIL.</t>
    </r>
  </si>
  <si>
    <r>
      <t>En razón  a que la certificación de SERVICIOS POSTALES NACIONALES 4-72  aportada para acreditar la experiencia requerida del proponente, su objeto contractual no se encuentra relacionado con las actividades de almacenamiento, custodia  y administración de medios magnéticos  conforme a lo señalado  en el numeral 4.11.</t>
    </r>
    <r>
      <rPr>
        <i/>
        <sz val="11"/>
        <color theme="1"/>
        <rFont val="Calibri"/>
        <family val="2"/>
        <scheme val="minor"/>
      </rPr>
      <t xml:space="preserve"> "...y cuyo objeto haya sido o se encuentre relacionado con: “Contratar los servicios especializados para el almacenamiento, custodia, administración y organización del archivo central; administración y custodia de medios magnéticos (cintas, cd´s, y diskettes); disposición final del archivo central; atención de consultas y préstamos de documentos, expedientes y servicio de digitalización.”</t>
    </r>
    <r>
      <rPr>
        <sz val="11"/>
        <color theme="1"/>
        <rFont val="Calibri"/>
        <family val="2"/>
        <scheme val="minor"/>
      </rPr>
      <t>.</t>
    </r>
    <r>
      <rPr>
        <b/>
        <sz val="11"/>
        <color theme="1"/>
        <rFont val="Calibri"/>
        <family val="2"/>
        <scheme val="minor"/>
      </rPr>
      <t xml:space="preserve"> </t>
    </r>
    <r>
      <rPr>
        <sz val="11"/>
        <color theme="1"/>
        <rFont val="Calibri"/>
        <family val="2"/>
        <scheme val="minor"/>
      </rPr>
      <t xml:space="preserve">Por lo anterior,  obtiene calificación de  </t>
    </r>
    <r>
      <rPr>
        <b/>
        <sz val="11"/>
        <color theme="1"/>
        <rFont val="Calibri"/>
        <family val="2"/>
        <scheme val="minor"/>
      </rPr>
      <t>NO HÁBIL.</t>
    </r>
  </si>
  <si>
    <r>
      <t>En razón  a que la certificación de UNIDAD ADMINISTRATIVA ESPECIAL DE GESTIÓN DE RESTITUCIÓN DE TIERRAS DESPOJADAS aportada para acreditar la experiencia requerida del proponente,  no relaciona la cantidad de metros lineales o cajas organizadas o custodiadas conforme a lo señalado  en el numeral 4.11. literal "</t>
    </r>
    <r>
      <rPr>
        <i/>
        <sz val="11"/>
        <color theme="1"/>
        <rFont val="Calibri"/>
        <family val="2"/>
        <scheme val="minor"/>
      </rPr>
      <t>f) Para que las certificaciones que acrediten la experiencia del oferente sean consideradas válidas, éstas deberán contener como mínimo, la siguiente información:... - Cantidad de unidades documentales organizadas o custodiadas (En metros lineales o cantidad de cajas o carpetas)...</t>
    </r>
    <r>
      <rPr>
        <sz val="11"/>
        <color theme="1"/>
        <rFont val="Calibri"/>
        <family val="2"/>
        <scheme val="minor"/>
      </rPr>
      <t>”. Por lo anterior,  obtiene calificación de</t>
    </r>
    <r>
      <rPr>
        <b/>
        <sz val="11"/>
        <color theme="1"/>
        <rFont val="Calibri"/>
        <family val="2"/>
        <scheme val="minor"/>
      </rPr>
      <t xml:space="preserve"> NO HÁBIL</t>
    </r>
    <r>
      <rPr>
        <sz val="11"/>
        <color theme="1"/>
        <rFont val="Calibri"/>
        <family val="2"/>
        <scheme val="minor"/>
      </rPr>
      <t xml:space="preserve">, hasta cuando presente los documentos subsanables conforme con lo establecido en el pliego de condiciones. </t>
    </r>
  </si>
  <si>
    <r>
      <t>En razón  a que el proponente no anexo certificación  del  contrato que allego, conforme a lo  señalado en el numeral 4.11 . Experiencia Requerida. Por lo anterior,  obtiene calificación de</t>
    </r>
    <r>
      <rPr>
        <b/>
        <sz val="11"/>
        <color theme="1"/>
        <rFont val="Calibri"/>
        <family val="2"/>
        <scheme val="minor"/>
      </rPr>
      <t xml:space="preserve"> NO HÁBIL</t>
    </r>
    <r>
      <rPr>
        <sz val="11"/>
        <color theme="1"/>
        <rFont val="Calibri"/>
        <family val="2"/>
        <scheme val="minor"/>
      </rPr>
      <t xml:space="preserve">, hasta cuando presente los documentos subsanables conforme con lo establecido en el pliego de condiciones. </t>
    </r>
  </si>
  <si>
    <r>
      <t>En razón  a que la certificación de CORPORACION AUTONOMA REGIONAL DEL VALLE DEL CAUCA-CVC  aportada para acreditar la experiencia requerida del proponente, certifica que el contrato fue celebrado en el mes de  Diciembre de 2007,  no esta  conforme a lo señalado  en el numeral 4.11 literal "</t>
    </r>
    <r>
      <rPr>
        <i/>
        <sz val="11"/>
        <color theme="1"/>
        <rFont val="Calibri"/>
        <family val="2"/>
        <scheme val="minor"/>
      </rPr>
      <t>e) Que los contratos aportados hayan sido celebrados y ejecutados dentro de los últimos cuatro (04) años anteriores la fecha del cierre del plazo del presente proceso de selección.".</t>
    </r>
    <r>
      <rPr>
        <sz val="11"/>
        <color theme="1"/>
        <rFont val="Calibri"/>
        <family val="2"/>
        <scheme val="minor"/>
      </rPr>
      <t xml:space="preserve">  Adicionalmente se evidencia que  su objeto contractual no se encuentra relacionado con las actividades de  almacenamientos, custodia y administración de documentos ni de medios magnéticos conforme a lo señalado  en el numeral </t>
    </r>
    <r>
      <rPr>
        <i/>
        <sz val="11"/>
        <color theme="1"/>
        <rFont val="Calibri"/>
        <family val="2"/>
        <scheme val="minor"/>
      </rPr>
      <t>4.11. "...y cuyo objeto haya sido o se encuentre relacionado con: “Contratar los servicios especializados para el almacenamiento, custodia, administración y organización del archivo central; administración y custodia de medios magnéticos (cintas, cd´s, y diskettes); disposición final del archivo central; atención de consultas y préstamos de documentos, expedientes y servicio de digitalización.”.</t>
    </r>
    <r>
      <rPr>
        <sz val="11"/>
        <color theme="1"/>
        <rFont val="Calibri"/>
        <family val="2"/>
        <scheme val="minor"/>
      </rPr>
      <t xml:space="preserve">No allego  tampoco el acta de liquidación del contrato  o recibo a satisfacción por parte de la entidad contratante.  Por lo anterior,  obtiene calificación de </t>
    </r>
    <r>
      <rPr>
        <b/>
        <sz val="11"/>
        <color theme="1"/>
        <rFont val="Calibri"/>
        <family val="2"/>
        <scheme val="minor"/>
      </rPr>
      <t>NO HÁBIL</t>
    </r>
  </si>
  <si>
    <r>
      <t xml:space="preserve">En razón  a que la certificación de COLFONDOS S.A  aportada para acreditar la experiencia requerida del proponente, certifica que el contrato fue celebrado en el mes de Junio de 2012,  no esta conforme a lo señalado  en el numeral 4.11 literal </t>
    </r>
    <r>
      <rPr>
        <i/>
        <sz val="11"/>
        <color theme="1"/>
        <rFont val="Calibri"/>
        <family val="2"/>
        <scheme val="minor"/>
      </rPr>
      <t xml:space="preserve">"e) Que los contratos aportados hayan sido celebrados y ejecutados dentro de los últimos cuatro (04) años anteriores la fecha del cierre del plazo del presente proceso de selección." </t>
    </r>
    <r>
      <rPr>
        <sz val="11"/>
        <color theme="1"/>
        <rFont val="Calibri"/>
        <family val="2"/>
        <scheme val="minor"/>
      </rPr>
      <t xml:space="preserve">Por lo anterior,  obtiene calificación de </t>
    </r>
    <r>
      <rPr>
        <b/>
        <sz val="11"/>
        <color theme="1"/>
        <rFont val="Calibri"/>
        <family val="2"/>
        <scheme val="minor"/>
      </rPr>
      <t>NO HÁBIL.</t>
    </r>
  </si>
  <si>
    <t>NO HÁBIL</t>
  </si>
  <si>
    <t>Autopista Medellin Km 7 Parque Industrial Celta depósitos 59A Y 59B - Funza</t>
  </si>
  <si>
    <t xml:space="preserve">Durante el proceso de visita técnica  a los depósitos de archivo ofrecido por ALMARCHIVOS S.A., ubicado en la Autopista Medellin Km 7 Parque Industrial Celta depósito 59A Y 59B - Funza, conforme a lo señalado en el numeral 4.13 VISITA TÉCNICA (INFRAESTRUCTURA, MOBILIARIO Y CONDICIONES TÉCNICO AMBIENTALES), se evidenció que no cumple con los siguientes requisitos:
• Hay un lago artificial frente a los depósitos (dentro del Parque Industrial).                                                                                                        • No tienen depósito o espacio exclusivo con la infraestructura adecuada para el almacenamiento, custodia y administración de medios magnéticos.                                                                                                                                                                                                                           • No cuentan con espacio destinado para la documentación con biodeterioro.                                                                                                                              • No cuentan con planotecas.                                                                                                                                                                                                                           • No cuentan con cuarto de cafeteria y aseo.                                                                                                                                                                                    • La estantería no cuenta con un sistema de identificación visual de la documentación acorde con la signatura topográfica.                           • No cuentan con las áreas identificadas para consultas por parte de la entidad.                                                                                                                              • No cuenta con los puestos trabajo instalados  para consultas por parte de la entidad.                                                                                               • No cuentan con las áreas identificadas para  los procesos de control de calidad.                                                                                                          • No cuentan con las áreas identificadas para consultas por parte de la entidad.                                                                                                       
• El cerramiento superior de la estantería es utilizado como lugar de almacenamiento de documentos.                                                                                                                                                                                                                                                                                                                                                                                                                                                                                                                                                                                         
•  No tienen valijas especiales antimagnetismo para el traslado de medios magnéticos.                                                                                                     • No cuentan con las áreas identificadas para el proceso de digitalización.                                                                                                                              • No cuenta con los puestos trabajo instalados  para el proceso de digitalización.                                                                                                      • No cuenta con los equipos para el proceso de digitalización. Serán adquiridos si se les adjudica el proceso de subasta.                          • No tienen un sistema hídrico dentro de la estantería por modulo que permita atender incendios aislados, con aspersores infrarrojos individuales. Cuentan por depósito con 4 hidrantes de boca de incendio interior, como tambien tienen establecido plan de contingencia con  el apayo de Bomberos de Funza.              </t>
  </si>
  <si>
    <r>
      <t xml:space="preserve">Se evidencia que el contrato de arrendamiento comercial del depósito número 11  tiene fecha de inicio el 23 de septiembre del 2016, con una vigencia de un año,  por ende, se solicita alleguen un documento autenticado y bajo juramento que el contrato de arrendamiento esta vigente por un periodo de tiempo mayor al tiempo de ejecución del proceso de contratación que se esta desarrollando. Por lo anterior,  obtiene calificación de </t>
    </r>
    <r>
      <rPr>
        <b/>
        <sz val="11"/>
        <rFont val="Calibri"/>
        <family val="2"/>
        <scheme val="minor"/>
      </rPr>
      <t xml:space="preserve">NO HÁBIL, </t>
    </r>
    <r>
      <rPr>
        <sz val="11"/>
        <rFont val="Calibri"/>
        <family val="2"/>
        <scheme val="minor"/>
      </rPr>
      <t xml:space="preserve">hasta cuando presente los documentos subsanables conforme con lo establecido en el pliego de condiciones. </t>
    </r>
  </si>
  <si>
    <t>Vía Fontibon - Mosquera Km 1.5 Parque Industrial San Carlos_ depósito 7</t>
  </si>
  <si>
    <t>Kilometro 1.5 via Funza Siberia Parque Industrial San Diego Bodega 10C</t>
  </si>
  <si>
    <t>FICHA TÉCNICA</t>
  </si>
  <si>
    <r>
      <t>Se evidencia que los contratos de arrendamiento de los depósitos</t>
    </r>
    <r>
      <rPr>
        <b/>
        <sz val="11"/>
        <rFont val="Calibri"/>
        <family val="2"/>
        <scheme val="minor"/>
      </rPr>
      <t xml:space="preserve"> 59 A </t>
    </r>
    <r>
      <rPr>
        <sz val="11"/>
        <rFont val="Calibri"/>
        <family val="2"/>
        <scheme val="minor"/>
      </rPr>
      <t>tiene fecha de inicio el 1 de septiembre del 2016 con una vigencia de un año y</t>
    </r>
    <r>
      <rPr>
        <b/>
        <sz val="11"/>
        <rFont val="Calibri"/>
        <family val="2"/>
        <scheme val="minor"/>
      </rPr>
      <t xml:space="preserve"> 59 B </t>
    </r>
    <r>
      <rPr>
        <sz val="11"/>
        <rFont val="Calibri"/>
        <family val="2"/>
        <scheme val="minor"/>
      </rPr>
      <t xml:space="preserve"> tiene fecha de inicio el 1 de julio del 2017 con una vigencia de 14 meses, por ende, se solicita informar si los contratos de arrendamiento estan vigentes por un periodo mayor al tiempo de ejecución del contrato y aportar los soportes correspondientes acorde con el Pliego de Condiciones . Por lo anterior,  obtiene calificación de </t>
    </r>
    <r>
      <rPr>
        <b/>
        <sz val="11"/>
        <rFont val="Calibri"/>
        <family val="2"/>
        <scheme val="minor"/>
      </rPr>
      <t xml:space="preserve">NO HÁBIL, </t>
    </r>
    <r>
      <rPr>
        <sz val="11"/>
        <rFont val="Calibri"/>
        <family val="2"/>
        <scheme val="minor"/>
      </rPr>
      <t xml:space="preserve">hasta cuando presente los documentos subsanables conforme con lo establecido en el pliego de condiciones.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</si>
</sst>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_-;\-* #,##0_-;_-* &quot;-&quot;??_-;_-@_-"/>
  </numFmts>
  <fonts count="13" x14ac:knownFonts="1">
    <font>
      <sz val="11"/>
      <color theme="1"/>
      <name val="Calibri"/>
      <family val="2"/>
      <scheme val="minor"/>
    </font>
    <font>
      <b/>
      <sz val="12"/>
      <color theme="0"/>
      <name val="Calibri"/>
      <family val="2"/>
      <scheme val="minor"/>
    </font>
    <font>
      <b/>
      <sz val="11"/>
      <color theme="0"/>
      <name val="Calibri"/>
      <family val="2"/>
      <scheme val="minor"/>
    </font>
    <font>
      <sz val="11"/>
      <name val="Calibri"/>
      <family val="2"/>
      <scheme val="minor"/>
    </font>
    <font>
      <b/>
      <sz val="16"/>
      <color theme="0"/>
      <name val="Calibri"/>
      <family val="2"/>
      <scheme val="minor"/>
    </font>
    <font>
      <b/>
      <sz val="11"/>
      <color theme="1"/>
      <name val="Calibri"/>
      <family val="2"/>
      <scheme val="minor"/>
    </font>
    <font>
      <b/>
      <sz val="14"/>
      <color theme="0"/>
      <name val="Calibri"/>
      <family val="2"/>
      <scheme val="minor"/>
    </font>
    <font>
      <b/>
      <sz val="12"/>
      <color theme="1"/>
      <name val="Calibri"/>
      <family val="2"/>
      <scheme val="minor"/>
    </font>
    <font>
      <sz val="9"/>
      <color theme="1"/>
      <name val="Arial"/>
      <family val="2"/>
    </font>
    <font>
      <sz val="9"/>
      <color theme="1"/>
      <name val="Wingdings"/>
      <charset val="2"/>
    </font>
    <font>
      <sz val="11"/>
      <color theme="1"/>
      <name val="Calibri"/>
      <family val="2"/>
      <scheme val="minor"/>
    </font>
    <font>
      <i/>
      <sz val="11"/>
      <color theme="1"/>
      <name val="Calibri"/>
      <family val="2"/>
      <scheme val="minor"/>
    </font>
    <font>
      <b/>
      <sz val="11"/>
      <name val="Calibri"/>
      <family val="2"/>
      <scheme val="minor"/>
    </font>
  </fonts>
  <fills count="9">
    <fill>
      <patternFill patternType="none"/>
    </fill>
    <fill>
      <patternFill patternType="gray125"/>
    </fill>
    <fill>
      <patternFill patternType="solid">
        <fgColor theme="4" tint="-0.499984740745262"/>
        <bgColor indexed="64"/>
      </patternFill>
    </fill>
    <fill>
      <patternFill patternType="solid">
        <fgColor theme="3" tint="-0.499984740745262"/>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2"/>
        <bgColor indexed="64"/>
      </patternFill>
    </fill>
    <fill>
      <patternFill patternType="solid">
        <fgColor theme="2" tint="-0.249977111117893"/>
        <bgColor indexed="64"/>
      </patternFill>
    </fill>
  </fills>
  <borders count="5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medium">
        <color indexed="64"/>
      </right>
      <top/>
      <bottom/>
      <diagonal/>
    </border>
    <border>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43" fontId="10" fillId="0" borderId="0" applyFont="0" applyFill="0" applyBorder="0" applyAlignment="0" applyProtection="0"/>
  </cellStyleXfs>
  <cellXfs count="189">
    <xf numFmtId="0" fontId="0" fillId="0" borderId="0" xfId="0"/>
    <xf numFmtId="0" fontId="0" fillId="0" borderId="3" xfId="0" applyBorder="1" applyAlignment="1">
      <alignment horizontal="center" vertical="center"/>
    </xf>
    <xf numFmtId="0" fontId="0" fillId="0" borderId="3" xfId="0" applyBorder="1" applyAlignment="1">
      <alignment horizontal="justify" vertical="center" wrapText="1"/>
    </xf>
    <xf numFmtId="4" fontId="0" fillId="0" borderId="3" xfId="0" applyNumberFormat="1" applyBorder="1" applyAlignment="1">
      <alignment horizontal="center" vertical="center" wrapText="1"/>
    </xf>
    <xf numFmtId="9" fontId="0" fillId="0" borderId="3" xfId="0" applyNumberFormat="1" applyBorder="1" applyAlignment="1">
      <alignment horizontal="center" vertical="center" wrapText="1"/>
    </xf>
    <xf numFmtId="14" fontId="0" fillId="0" borderId="3" xfId="0" applyNumberFormat="1" applyBorder="1" applyAlignment="1">
      <alignment horizontal="center" vertical="center" wrapText="1"/>
    </xf>
    <xf numFmtId="0" fontId="0" fillId="0" borderId="1" xfId="0" applyBorder="1" applyAlignment="1">
      <alignment horizontal="center" vertical="center"/>
    </xf>
    <xf numFmtId="0" fontId="0" fillId="0" borderId="0" xfId="0"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20" xfId="0" applyBorder="1" applyAlignment="1">
      <alignment horizontal="center" vertical="center" wrapText="1"/>
    </xf>
    <xf numFmtId="0" fontId="0" fillId="0" borderId="20" xfId="0" applyBorder="1" applyAlignment="1">
      <alignment horizontal="justify" vertical="center" wrapText="1"/>
    </xf>
    <xf numFmtId="4" fontId="0" fillId="0" borderId="20" xfId="0" applyNumberFormat="1" applyBorder="1" applyAlignment="1">
      <alignment horizontal="center" vertical="center" wrapText="1"/>
    </xf>
    <xf numFmtId="9" fontId="0" fillId="0" borderId="20" xfId="0" applyNumberFormat="1" applyBorder="1" applyAlignment="1">
      <alignment horizontal="center" vertical="center" wrapText="1"/>
    </xf>
    <xf numFmtId="14" fontId="0" fillId="0" borderId="27" xfId="0" applyNumberFormat="1" applyBorder="1" applyAlignment="1">
      <alignment horizontal="center" vertical="center" wrapText="1"/>
    </xf>
    <xf numFmtId="0" fontId="0" fillId="0" borderId="31" xfId="0" applyBorder="1" applyAlignment="1">
      <alignment horizontal="center" vertical="center"/>
    </xf>
    <xf numFmtId="0" fontId="0" fillId="0" borderId="32" xfId="0" applyBorder="1" applyAlignment="1">
      <alignment horizontal="center" vertical="center"/>
    </xf>
    <xf numFmtId="0" fontId="1" fillId="3" borderId="11" xfId="0" applyFont="1" applyFill="1" applyBorder="1" applyAlignment="1">
      <alignment horizontal="center" vertical="center"/>
    </xf>
    <xf numFmtId="0" fontId="1" fillId="3" borderId="2" xfId="0" applyFont="1" applyFill="1" applyBorder="1" applyAlignment="1">
      <alignment horizontal="center" vertical="center"/>
    </xf>
    <xf numFmtId="0" fontId="1" fillId="3" borderId="12" xfId="0" applyFont="1" applyFill="1" applyBorder="1" applyAlignment="1">
      <alignment horizontal="center" vertical="center"/>
    </xf>
    <xf numFmtId="0" fontId="0" fillId="0" borderId="0" xfId="0" applyFill="1" applyBorder="1" applyAlignment="1">
      <alignment horizontal="center" vertical="center"/>
    </xf>
    <xf numFmtId="0" fontId="0" fillId="4" borderId="19" xfId="0" applyFill="1" applyBorder="1" applyAlignment="1">
      <alignment horizontal="center" vertical="center"/>
    </xf>
    <xf numFmtId="4" fontId="0" fillId="0" borderId="2" xfId="0" applyNumberFormat="1" applyBorder="1" applyAlignment="1">
      <alignment horizontal="center" vertical="center" wrapText="1"/>
    </xf>
    <xf numFmtId="0" fontId="3" fillId="4" borderId="3" xfId="0" applyFont="1" applyFill="1" applyBorder="1" applyAlignment="1">
      <alignment horizontal="center" vertical="center" wrapText="1"/>
    </xf>
    <xf numFmtId="0" fontId="0" fillId="0" borderId="2" xfId="0" applyBorder="1" applyAlignment="1">
      <alignment horizontal="left" vertical="center" wrapText="1"/>
    </xf>
    <xf numFmtId="0" fontId="0" fillId="4" borderId="0" xfId="0" applyFill="1"/>
    <xf numFmtId="0" fontId="0" fillId="4" borderId="26" xfId="0" applyFill="1" applyBorder="1" applyAlignment="1">
      <alignment horizontal="center" vertical="center"/>
    </xf>
    <xf numFmtId="0" fontId="0" fillId="4" borderId="36" xfId="0" applyFill="1" applyBorder="1" applyAlignment="1">
      <alignment horizontal="center" vertical="center"/>
    </xf>
    <xf numFmtId="0" fontId="0" fillId="4" borderId="34" xfId="0" applyFill="1" applyBorder="1" applyAlignment="1">
      <alignment horizontal="center" vertical="center"/>
    </xf>
    <xf numFmtId="0" fontId="5" fillId="5" borderId="35" xfId="0" applyFont="1" applyFill="1" applyBorder="1" applyAlignment="1">
      <alignment horizontal="center" vertical="center"/>
    </xf>
    <xf numFmtId="0" fontId="5" fillId="5" borderId="26" xfId="0" applyFont="1" applyFill="1" applyBorder="1" applyAlignment="1">
      <alignment horizontal="center" vertical="center"/>
    </xf>
    <xf numFmtId="0" fontId="5" fillId="5" borderId="36" xfId="0" applyFont="1" applyFill="1" applyBorder="1" applyAlignment="1">
      <alignment horizontal="center" vertical="center"/>
    </xf>
    <xf numFmtId="0" fontId="5" fillId="0" borderId="7" xfId="0" applyFont="1" applyBorder="1" applyAlignment="1">
      <alignment horizontal="center" vertical="center"/>
    </xf>
    <xf numFmtId="0" fontId="0" fillId="0" borderId="9" xfId="0" applyBorder="1" applyAlignment="1">
      <alignment horizontal="center" vertical="center" wrapText="1"/>
    </xf>
    <xf numFmtId="0" fontId="5" fillId="5" borderId="41" xfId="0" applyFont="1" applyFill="1" applyBorder="1" applyAlignment="1">
      <alignment horizontal="center" vertical="center"/>
    </xf>
    <xf numFmtId="0" fontId="5" fillId="0" borderId="29" xfId="0" applyFont="1" applyBorder="1" applyAlignment="1">
      <alignment horizontal="center" vertical="center"/>
    </xf>
    <xf numFmtId="0" fontId="0" fillId="0" borderId="25" xfId="0" applyBorder="1" applyAlignment="1">
      <alignment horizontal="center" vertical="center" wrapText="1"/>
    </xf>
    <xf numFmtId="0" fontId="5" fillId="5" borderId="33" xfId="0" applyFont="1" applyFill="1" applyBorder="1" applyAlignment="1">
      <alignment horizontal="center" vertical="center"/>
    </xf>
    <xf numFmtId="0" fontId="5" fillId="6" borderId="39" xfId="0" applyFont="1" applyFill="1" applyBorder="1" applyAlignment="1">
      <alignment horizontal="center" vertical="center" wrapText="1"/>
    </xf>
    <xf numFmtId="0" fontId="5" fillId="6" borderId="43" xfId="0" applyFont="1" applyFill="1" applyBorder="1" applyAlignment="1">
      <alignment horizontal="center" vertical="center" wrapText="1"/>
    </xf>
    <xf numFmtId="0" fontId="0" fillId="0" borderId="14" xfId="0" applyBorder="1" applyAlignment="1">
      <alignment horizontal="justify" vertical="center" wrapText="1"/>
    </xf>
    <xf numFmtId="164" fontId="0" fillId="0" borderId="0" xfId="1" applyNumberFormat="1" applyFont="1"/>
    <xf numFmtId="3" fontId="0" fillId="0" borderId="0" xfId="0" applyNumberFormat="1" applyFill="1" applyBorder="1" applyAlignment="1">
      <alignment horizontal="center" vertical="center" wrapText="1"/>
    </xf>
    <xf numFmtId="0" fontId="0" fillId="7" borderId="38" xfId="0" applyFill="1" applyBorder="1" applyAlignment="1">
      <alignment vertical="center"/>
    </xf>
    <xf numFmtId="0" fontId="0" fillId="7" borderId="20" xfId="0" applyFill="1" applyBorder="1" applyAlignment="1">
      <alignment horizontal="center" vertical="center"/>
    </xf>
    <xf numFmtId="0" fontId="0" fillId="7" borderId="20" xfId="0" applyFill="1" applyBorder="1" applyAlignment="1">
      <alignment horizontal="center" vertical="center" wrapText="1"/>
    </xf>
    <xf numFmtId="0" fontId="0" fillId="7" borderId="20" xfId="0" applyFill="1" applyBorder="1" applyAlignment="1">
      <alignment horizontal="justify" vertical="center" wrapText="1"/>
    </xf>
    <xf numFmtId="4" fontId="0" fillId="7" borderId="20" xfId="0" applyNumberFormat="1" applyFill="1" applyBorder="1" applyAlignment="1">
      <alignment horizontal="center" vertical="center" wrapText="1"/>
    </xf>
    <xf numFmtId="9" fontId="0" fillId="7" borderId="20" xfId="0" applyNumberFormat="1" applyFill="1" applyBorder="1" applyAlignment="1">
      <alignment horizontal="center" vertical="center" wrapText="1"/>
    </xf>
    <xf numFmtId="43" fontId="0" fillId="7" borderId="38" xfId="1" applyFont="1" applyFill="1" applyBorder="1" applyAlignment="1">
      <alignment vertical="center"/>
    </xf>
    <xf numFmtId="3" fontId="0" fillId="7" borderId="20" xfId="0" applyNumberFormat="1" applyFill="1" applyBorder="1" applyAlignment="1">
      <alignment horizontal="center" vertical="center" wrapText="1"/>
    </xf>
    <xf numFmtId="14" fontId="0" fillId="7" borderId="20" xfId="0" applyNumberFormat="1" applyFill="1" applyBorder="1" applyAlignment="1">
      <alignment horizontal="center" vertical="center" wrapText="1"/>
    </xf>
    <xf numFmtId="0" fontId="0" fillId="7" borderId="19" xfId="0" applyFill="1" applyBorder="1" applyAlignment="1">
      <alignment horizontal="center" vertical="center"/>
    </xf>
    <xf numFmtId="0" fontId="0" fillId="7" borderId="31" xfId="0" applyFill="1" applyBorder="1" applyAlignment="1">
      <alignment horizontal="center" vertical="center"/>
    </xf>
    <xf numFmtId="0" fontId="0" fillId="7" borderId="22" xfId="0" applyFill="1" applyBorder="1" applyAlignment="1">
      <alignment horizontal="justify" vertical="center" wrapText="1"/>
    </xf>
    <xf numFmtId="0" fontId="5" fillId="7" borderId="22" xfId="0" applyFont="1" applyFill="1" applyBorder="1" applyAlignment="1">
      <alignment horizontal="center" vertical="center"/>
    </xf>
    <xf numFmtId="0" fontId="0" fillId="7" borderId="20" xfId="0" applyFill="1" applyBorder="1" applyAlignment="1">
      <alignment horizontal="left" vertical="center"/>
    </xf>
    <xf numFmtId="14" fontId="0" fillId="7" borderId="30" xfId="0" applyNumberFormat="1" applyFill="1" applyBorder="1" applyAlignment="1">
      <alignment horizontal="center" vertical="center" wrapText="1"/>
    </xf>
    <xf numFmtId="0" fontId="0" fillId="7" borderId="23" xfId="0" applyFill="1" applyBorder="1" applyAlignment="1">
      <alignment horizontal="center" vertical="center"/>
    </xf>
    <xf numFmtId="0" fontId="0" fillId="7" borderId="24" xfId="0" applyFill="1" applyBorder="1" applyAlignment="1">
      <alignment horizontal="center" vertical="center"/>
    </xf>
    <xf numFmtId="0" fontId="0" fillId="7" borderId="44" xfId="0" applyFill="1" applyBorder="1" applyAlignment="1">
      <alignment horizontal="center" vertical="center"/>
    </xf>
    <xf numFmtId="0" fontId="3" fillId="4" borderId="20" xfId="0" applyFont="1" applyFill="1" applyBorder="1" applyAlignment="1">
      <alignment horizontal="center" vertical="center" wrapText="1"/>
    </xf>
    <xf numFmtId="0" fontId="0" fillId="0" borderId="20" xfId="0" applyBorder="1" applyAlignment="1">
      <alignment horizontal="left" vertical="center" wrapText="1"/>
    </xf>
    <xf numFmtId="164" fontId="0" fillId="0" borderId="0" xfId="0" applyNumberFormat="1"/>
    <xf numFmtId="0" fontId="0" fillId="0" borderId="18" xfId="0" applyBorder="1" applyAlignment="1">
      <alignment horizontal="justify" vertical="center" wrapText="1"/>
    </xf>
    <xf numFmtId="3" fontId="0" fillId="0" borderId="3" xfId="0" applyNumberFormat="1" applyBorder="1" applyAlignment="1">
      <alignment horizontal="center" vertical="center" wrapText="1"/>
    </xf>
    <xf numFmtId="0" fontId="5" fillId="0" borderId="18" xfId="0" applyFont="1" applyBorder="1" applyAlignment="1">
      <alignment horizontal="center" vertical="center" wrapText="1"/>
    </xf>
    <xf numFmtId="0" fontId="0" fillId="7" borderId="32" xfId="0" applyFill="1" applyBorder="1" applyAlignment="1">
      <alignment horizontal="center" vertical="center"/>
    </xf>
    <xf numFmtId="0" fontId="3" fillId="7" borderId="3" xfId="0" applyFont="1" applyFill="1" applyBorder="1" applyAlignment="1">
      <alignment horizontal="center" vertical="center" wrapText="1"/>
    </xf>
    <xf numFmtId="0" fontId="0" fillId="7" borderId="2" xfId="0" applyFill="1" applyBorder="1" applyAlignment="1">
      <alignment horizontal="left" vertical="center" wrapText="1"/>
    </xf>
    <xf numFmtId="0" fontId="0" fillId="7" borderId="3" xfId="0" applyFill="1" applyBorder="1" applyAlignment="1">
      <alignment horizontal="justify" vertical="center" wrapText="1"/>
    </xf>
    <xf numFmtId="9" fontId="0" fillId="7" borderId="3" xfId="0" applyNumberFormat="1" applyFill="1" applyBorder="1" applyAlignment="1">
      <alignment horizontal="center" vertical="center" wrapText="1"/>
    </xf>
    <xf numFmtId="4" fontId="0" fillId="7" borderId="3" xfId="0" applyNumberFormat="1" applyFill="1" applyBorder="1" applyAlignment="1">
      <alignment horizontal="center" vertical="center" wrapText="1"/>
    </xf>
    <xf numFmtId="3" fontId="0" fillId="7" borderId="3" xfId="0" applyNumberFormat="1" applyFill="1" applyBorder="1" applyAlignment="1">
      <alignment horizontal="center" vertical="center" wrapText="1"/>
    </xf>
    <xf numFmtId="14" fontId="0" fillId="7" borderId="3" xfId="0" applyNumberFormat="1" applyFill="1" applyBorder="1" applyAlignment="1">
      <alignment horizontal="center" vertical="center" wrapText="1"/>
    </xf>
    <xf numFmtId="14" fontId="0" fillId="7" borderId="27" xfId="0" applyNumberFormat="1" applyFill="1" applyBorder="1" applyAlignment="1">
      <alignment horizontal="center" vertical="center" wrapText="1"/>
    </xf>
    <xf numFmtId="0" fontId="0" fillId="7" borderId="1" xfId="0" applyFill="1" applyBorder="1" applyAlignment="1">
      <alignment horizontal="center" vertical="center"/>
    </xf>
    <xf numFmtId="0" fontId="0" fillId="7" borderId="3" xfId="0" applyFill="1" applyBorder="1" applyAlignment="1">
      <alignment horizontal="center" vertical="center"/>
    </xf>
    <xf numFmtId="0" fontId="0" fillId="7" borderId="18" xfId="0" applyFill="1" applyBorder="1" applyAlignment="1">
      <alignment horizontal="justify" vertical="center" wrapText="1"/>
    </xf>
    <xf numFmtId="4" fontId="0" fillId="7" borderId="2" xfId="0" applyNumberFormat="1" applyFill="1" applyBorder="1" applyAlignment="1">
      <alignment horizontal="center" vertical="center" wrapText="1"/>
    </xf>
    <xf numFmtId="0" fontId="0" fillId="7" borderId="11" xfId="0" applyFill="1" applyBorder="1" applyAlignment="1">
      <alignment horizontal="center" vertical="center"/>
    </xf>
    <xf numFmtId="0" fontId="0" fillId="7" borderId="2" xfId="0" applyFill="1" applyBorder="1" applyAlignment="1">
      <alignment horizontal="center" vertical="center"/>
    </xf>
    <xf numFmtId="0" fontId="1" fillId="3" borderId="45" xfId="0" applyFont="1" applyFill="1" applyBorder="1" applyAlignment="1">
      <alignment horizontal="center" vertical="center"/>
    </xf>
    <xf numFmtId="0" fontId="0" fillId="0" borderId="30" xfId="0" applyBorder="1" applyAlignment="1">
      <alignment horizontal="center" vertical="center"/>
    </xf>
    <xf numFmtId="0" fontId="0" fillId="7" borderId="30" xfId="0" applyFill="1" applyBorder="1" applyAlignment="1">
      <alignment horizontal="center" vertical="center"/>
    </xf>
    <xf numFmtId="0" fontId="0" fillId="7" borderId="45" xfId="0" applyFill="1" applyBorder="1" applyAlignment="1">
      <alignment horizontal="center" vertical="center"/>
    </xf>
    <xf numFmtId="0" fontId="0" fillId="7" borderId="46" xfId="0" applyFill="1" applyBorder="1" applyAlignment="1">
      <alignment horizontal="center" vertical="center"/>
    </xf>
    <xf numFmtId="0" fontId="1" fillId="3" borderId="47" xfId="0" applyFont="1" applyFill="1" applyBorder="1" applyAlignment="1">
      <alignment horizontal="center" vertical="center"/>
    </xf>
    <xf numFmtId="0" fontId="0" fillId="0" borderId="48" xfId="0" applyBorder="1" applyAlignment="1">
      <alignment horizontal="center" vertical="center"/>
    </xf>
    <xf numFmtId="0" fontId="0" fillId="0" borderId="21" xfId="0" applyBorder="1" applyAlignment="1">
      <alignment horizontal="center" vertical="center"/>
    </xf>
    <xf numFmtId="0" fontId="0" fillId="7" borderId="48" xfId="0" applyFill="1" applyBorder="1" applyAlignment="1">
      <alignment horizontal="center" vertical="center"/>
    </xf>
    <xf numFmtId="0" fontId="0" fillId="7" borderId="21" xfId="0" applyFill="1" applyBorder="1" applyAlignment="1">
      <alignment horizontal="center" vertical="center"/>
    </xf>
    <xf numFmtId="0" fontId="0" fillId="7" borderId="43" xfId="0" applyFill="1" applyBorder="1" applyAlignment="1">
      <alignment horizontal="center" vertical="center"/>
    </xf>
    <xf numFmtId="0" fontId="0" fillId="4" borderId="30" xfId="0" applyFill="1" applyBorder="1" applyAlignment="1">
      <alignment horizontal="center" vertical="center"/>
    </xf>
    <xf numFmtId="0" fontId="0" fillId="4" borderId="21" xfId="0" applyFill="1" applyBorder="1" applyAlignment="1">
      <alignment horizontal="center" vertical="center"/>
    </xf>
    <xf numFmtId="0" fontId="0" fillId="7" borderId="47" xfId="0" applyFill="1" applyBorder="1" applyAlignment="1">
      <alignment horizontal="center" vertical="center"/>
    </xf>
    <xf numFmtId="0" fontId="0" fillId="0" borderId="2" xfId="0" applyBorder="1" applyAlignment="1">
      <alignment horizontal="justify" vertical="center" wrapText="1"/>
    </xf>
    <xf numFmtId="14" fontId="0" fillId="0" borderId="20" xfId="0" applyNumberFormat="1" applyBorder="1" applyAlignment="1">
      <alignment horizontal="center" vertical="center" wrapText="1"/>
    </xf>
    <xf numFmtId="14" fontId="0" fillId="0" borderId="30" xfId="0" applyNumberFormat="1" applyBorder="1" applyAlignment="1">
      <alignment horizontal="center" vertical="center" wrapText="1"/>
    </xf>
    <xf numFmtId="0" fontId="0" fillId="0" borderId="11" xfId="0" applyBorder="1" applyAlignment="1">
      <alignment horizontal="center" vertical="center"/>
    </xf>
    <xf numFmtId="0" fontId="3" fillId="4" borderId="2" xfId="0" applyFont="1" applyFill="1" applyBorder="1" applyAlignment="1">
      <alignment horizontal="center" vertical="center" wrapText="1"/>
    </xf>
    <xf numFmtId="0" fontId="0" fillId="4" borderId="2" xfId="0" applyFill="1" applyBorder="1" applyAlignment="1">
      <alignment horizontal="center" vertical="center" wrapText="1"/>
    </xf>
    <xf numFmtId="0" fontId="0" fillId="0" borderId="2" xfId="0" applyBorder="1" applyAlignment="1">
      <alignment horizontal="center" vertical="center" wrapText="1"/>
    </xf>
    <xf numFmtId="9" fontId="0" fillId="0" borderId="2" xfId="0" applyNumberFormat="1" applyBorder="1" applyAlignment="1">
      <alignment horizontal="center" vertical="center" wrapText="1"/>
    </xf>
    <xf numFmtId="14" fontId="0" fillId="0" borderId="2" xfId="0" applyNumberFormat="1" applyBorder="1" applyAlignment="1">
      <alignment horizontal="center" vertical="center" wrapText="1"/>
    </xf>
    <xf numFmtId="14" fontId="0" fillId="0" borderId="45" xfId="0" applyNumberFormat="1" applyBorder="1" applyAlignment="1">
      <alignment horizontal="center" vertical="center" wrapText="1"/>
    </xf>
    <xf numFmtId="0" fontId="0" fillId="0" borderId="2" xfId="0" applyBorder="1" applyAlignment="1">
      <alignment horizontal="center" vertical="center"/>
    </xf>
    <xf numFmtId="0" fontId="0" fillId="4" borderId="45" xfId="0" applyFill="1" applyBorder="1" applyAlignment="1">
      <alignment horizontal="center" vertical="center"/>
    </xf>
    <xf numFmtId="0" fontId="0" fillId="4" borderId="11" xfId="0" applyFill="1" applyBorder="1" applyAlignment="1">
      <alignment horizontal="center" vertical="center"/>
    </xf>
    <xf numFmtId="0" fontId="0" fillId="4" borderId="47" xfId="0" applyFill="1" applyBorder="1" applyAlignment="1">
      <alignment horizontal="center" vertical="center"/>
    </xf>
    <xf numFmtId="0" fontId="0" fillId="0" borderId="45" xfId="0" applyBorder="1" applyAlignment="1">
      <alignment horizontal="center" vertical="center"/>
    </xf>
    <xf numFmtId="0" fontId="0" fillId="0" borderId="47" xfId="0" applyBorder="1" applyAlignment="1">
      <alignment horizontal="center" vertical="center"/>
    </xf>
    <xf numFmtId="0" fontId="0" fillId="0" borderId="22" xfId="0" applyBorder="1" applyAlignment="1">
      <alignment horizontal="justify" vertical="center" wrapText="1"/>
    </xf>
    <xf numFmtId="0" fontId="0" fillId="4" borderId="35" xfId="0" applyFill="1" applyBorder="1" applyAlignment="1">
      <alignment horizontal="left" vertical="center" indent="1"/>
    </xf>
    <xf numFmtId="0" fontId="0" fillId="0" borderId="9" xfId="0" applyFont="1" applyBorder="1" applyAlignment="1">
      <alignment horizontal="justify" vertical="center" wrapText="1"/>
    </xf>
    <xf numFmtId="0" fontId="0" fillId="0" borderId="25" xfId="0" applyFont="1" applyBorder="1" applyAlignment="1">
      <alignment vertical="top" wrapText="1"/>
    </xf>
    <xf numFmtId="0" fontId="5" fillId="7" borderId="1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5" fillId="0" borderId="37" xfId="0" applyFont="1" applyBorder="1" applyAlignment="1">
      <alignment horizontal="center" vertical="center" wrapText="1"/>
    </xf>
    <xf numFmtId="0" fontId="0" fillId="4" borderId="49" xfId="0" applyFill="1" applyBorder="1" applyAlignment="1">
      <alignment horizontal="left" vertical="center" indent="1"/>
    </xf>
    <xf numFmtId="0" fontId="0" fillId="4" borderId="8" xfId="0" applyFill="1" applyBorder="1" applyAlignment="1">
      <alignment horizontal="center" vertical="center"/>
    </xf>
    <xf numFmtId="0" fontId="0" fillId="4" borderId="50" xfId="0" applyFill="1" applyBorder="1" applyAlignment="1">
      <alignment horizontal="center" vertical="center"/>
    </xf>
    <xf numFmtId="0" fontId="0" fillId="4" borderId="51" xfId="0" applyFill="1" applyBorder="1" applyAlignment="1">
      <alignment horizontal="center" vertical="center"/>
    </xf>
    <xf numFmtId="0" fontId="2" fillId="2" borderId="11" xfId="0" applyFont="1" applyFill="1" applyBorder="1" applyAlignment="1">
      <alignment horizontal="center" vertical="center" wrapText="1"/>
    </xf>
    <xf numFmtId="0" fontId="0" fillId="7" borderId="52" xfId="0" applyFill="1" applyBorder="1" applyAlignment="1">
      <alignment horizontal="center" vertical="center"/>
    </xf>
    <xf numFmtId="0" fontId="0" fillId="0" borderId="25" xfId="0" applyBorder="1" applyAlignment="1">
      <alignment horizontal="center" vertical="center"/>
    </xf>
    <xf numFmtId="0" fontId="3" fillId="4" borderId="48" xfId="0" applyFont="1" applyFill="1" applyBorder="1" applyAlignment="1">
      <alignment horizontal="justify" vertical="center" wrapText="1"/>
    </xf>
    <xf numFmtId="0" fontId="12" fillId="4" borderId="33" xfId="0" applyFont="1" applyFill="1" applyBorder="1" applyAlignment="1">
      <alignment horizontal="center" vertical="center" wrapText="1"/>
    </xf>
    <xf numFmtId="0" fontId="3" fillId="7" borderId="26" xfId="0" applyFont="1" applyFill="1" applyBorder="1" applyAlignment="1">
      <alignment horizontal="justify" vertical="center" wrapText="1"/>
    </xf>
    <xf numFmtId="0" fontId="5" fillId="7" borderId="53" xfId="0" applyFont="1" applyFill="1" applyBorder="1" applyAlignment="1">
      <alignment horizontal="center" vertical="center" wrapText="1"/>
    </xf>
    <xf numFmtId="0" fontId="0" fillId="7" borderId="38" xfId="0" applyFill="1" applyBorder="1" applyAlignment="1">
      <alignment horizontal="center" vertical="center"/>
    </xf>
    <xf numFmtId="0" fontId="5" fillId="7" borderId="21" xfId="0" applyFont="1" applyFill="1" applyBorder="1" applyAlignment="1">
      <alignment horizontal="center" vertical="center"/>
    </xf>
    <xf numFmtId="0" fontId="12" fillId="4" borderId="21" xfId="0" applyFont="1" applyFill="1" applyBorder="1" applyAlignment="1">
      <alignment horizontal="center" vertical="center" wrapText="1"/>
    </xf>
    <xf numFmtId="0" fontId="0" fillId="4" borderId="23" xfId="0" applyFill="1" applyBorder="1" applyAlignment="1">
      <alignment horizontal="left" vertical="center" wrapText="1" indent="1"/>
    </xf>
    <xf numFmtId="0" fontId="0" fillId="4" borderId="24" xfId="0" applyFill="1" applyBorder="1" applyAlignment="1">
      <alignment horizontal="center" vertical="center"/>
    </xf>
    <xf numFmtId="0" fontId="0" fillId="4" borderId="46" xfId="0" applyFill="1" applyBorder="1" applyAlignment="1">
      <alignment horizontal="center" vertical="center"/>
    </xf>
    <xf numFmtId="0" fontId="0" fillId="4" borderId="43" xfId="0" applyFill="1" applyBorder="1" applyAlignment="1">
      <alignment horizontal="center" vertical="center"/>
    </xf>
    <xf numFmtId="0" fontId="0" fillId="4" borderId="9" xfId="0" applyFill="1" applyBorder="1" applyAlignment="1">
      <alignment horizontal="center" vertical="center"/>
    </xf>
    <xf numFmtId="0" fontId="0" fillId="4" borderId="10" xfId="0" applyFill="1" applyBorder="1" applyAlignment="1">
      <alignment horizontal="center" vertical="center"/>
    </xf>
    <xf numFmtId="0" fontId="0" fillId="4" borderId="7" xfId="0" applyFill="1" applyBorder="1" applyAlignment="1">
      <alignment horizontal="left" vertical="center" wrapText="1" indent="1"/>
    </xf>
    <xf numFmtId="0" fontId="0" fillId="4" borderId="41" xfId="0" applyFill="1" applyBorder="1" applyAlignment="1">
      <alignment horizontal="center" vertical="center"/>
    </xf>
    <xf numFmtId="0" fontId="2" fillId="2" borderId="3"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1" fillId="2" borderId="5" xfId="0" applyFont="1" applyFill="1" applyBorder="1" applyAlignment="1">
      <alignment horizontal="center" vertical="center"/>
    </xf>
    <xf numFmtId="0" fontId="1" fillId="2" borderId="14" xfId="0" applyFont="1" applyFill="1" applyBorder="1" applyAlignment="1">
      <alignment horizontal="center" vertical="center"/>
    </xf>
    <xf numFmtId="0" fontId="8" fillId="0" borderId="11" xfId="0" applyFont="1" applyBorder="1" applyAlignment="1">
      <alignment horizontal="center" vertical="center" wrapText="1"/>
    </xf>
    <xf numFmtId="0" fontId="9" fillId="0" borderId="2" xfId="0" applyFont="1" applyBorder="1" applyAlignment="1">
      <alignment horizontal="center" vertical="center" wrapText="1"/>
    </xf>
    <xf numFmtId="0" fontId="8" fillId="0" borderId="12" xfId="0" applyFont="1" applyBorder="1" applyAlignment="1">
      <alignment horizontal="center" vertical="center" wrapText="1"/>
    </xf>
    <xf numFmtId="0" fontId="9" fillId="0" borderId="45" xfId="0" applyFont="1" applyBorder="1" applyAlignment="1">
      <alignment horizontal="center" vertical="center" wrapText="1"/>
    </xf>
    <xf numFmtId="0" fontId="9" fillId="0" borderId="47" xfId="0" applyFont="1" applyBorder="1" applyAlignment="1">
      <alignment horizontal="center" vertical="center" wrapText="1"/>
    </xf>
    <xf numFmtId="0" fontId="2" fillId="2" borderId="27"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4" fillId="3" borderId="28"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5" fillId="7" borderId="6" xfId="0" applyFont="1" applyFill="1" applyBorder="1" applyAlignment="1">
      <alignment horizontal="center" vertical="center" wrapText="1"/>
    </xf>
    <xf numFmtId="0" fontId="5" fillId="7" borderId="13" xfId="0" applyFont="1" applyFill="1" applyBorder="1" applyAlignment="1">
      <alignment horizontal="center" vertical="center" wrapText="1"/>
    </xf>
    <xf numFmtId="0" fontId="5" fillId="7" borderId="39" xfId="0" applyFont="1" applyFill="1" applyBorder="1" applyAlignment="1">
      <alignment horizontal="center" vertical="center" wrapText="1"/>
    </xf>
    <xf numFmtId="0" fontId="5" fillId="0" borderId="6"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39"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42" xfId="0" applyFont="1" applyBorder="1" applyAlignment="1">
      <alignment horizontal="center" vertical="center" wrapText="1"/>
    </xf>
    <xf numFmtId="0" fontId="5" fillId="0" borderId="40"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7" fillId="8" borderId="37" xfId="0" applyFont="1" applyFill="1" applyBorder="1" applyAlignment="1">
      <alignment horizontal="center" vertical="center"/>
    </xf>
    <xf numFmtId="0" fontId="7" fillId="8" borderId="38" xfId="0" applyFont="1" applyFill="1" applyBorder="1" applyAlignment="1">
      <alignment horizontal="center" vertical="center"/>
    </xf>
    <xf numFmtId="0" fontId="7" fillId="8" borderId="22" xfId="0" applyFont="1" applyFill="1" applyBorder="1" applyAlignment="1">
      <alignment horizontal="center" vertical="center"/>
    </xf>
    <xf numFmtId="0" fontId="5" fillId="0" borderId="1"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5" fillId="0" borderId="22" xfId="0" applyFont="1" applyBorder="1" applyAlignment="1">
      <alignment horizontal="center" vertical="center" wrapText="1"/>
    </xf>
    <xf numFmtId="0" fontId="6" fillId="3" borderId="28" xfId="0" applyFont="1" applyFill="1" applyBorder="1" applyAlignment="1">
      <alignment horizontal="center" vertical="center"/>
    </xf>
    <xf numFmtId="0" fontId="6" fillId="3" borderId="4" xfId="0" applyFont="1" applyFill="1" applyBorder="1" applyAlignment="1">
      <alignment horizontal="center" vertical="center"/>
    </xf>
    <xf numFmtId="0" fontId="6" fillId="3" borderId="5" xfId="0" applyFont="1" applyFill="1" applyBorder="1" applyAlignment="1">
      <alignment horizontal="center" vertical="center"/>
    </xf>
    <xf numFmtId="0" fontId="6" fillId="3" borderId="37" xfId="0" applyFont="1" applyFill="1" applyBorder="1" applyAlignment="1">
      <alignment horizontal="center" vertical="center"/>
    </xf>
    <xf numFmtId="0" fontId="6" fillId="3" borderId="38" xfId="0" applyFont="1" applyFill="1" applyBorder="1" applyAlignment="1">
      <alignment horizontal="center" vertical="center"/>
    </xf>
    <xf numFmtId="0" fontId="6" fillId="3" borderId="22" xfId="0" applyFont="1" applyFill="1" applyBorder="1" applyAlignment="1">
      <alignment horizontal="center" vertical="center"/>
    </xf>
    <xf numFmtId="0" fontId="7" fillId="6" borderId="28" xfId="0" applyFont="1" applyFill="1" applyBorder="1" applyAlignment="1">
      <alignment horizontal="center" vertical="center"/>
    </xf>
    <xf numFmtId="0" fontId="7" fillId="6" borderId="40" xfId="0" applyFont="1" applyFill="1" applyBorder="1" applyAlignment="1">
      <alignment horizontal="center" vertical="center"/>
    </xf>
    <xf numFmtId="0" fontId="7" fillId="6" borderId="19" xfId="0" applyFont="1" applyFill="1" applyBorder="1" applyAlignment="1">
      <alignment horizontal="center" vertical="center"/>
    </xf>
    <xf numFmtId="0" fontId="7" fillId="6" borderId="30" xfId="0" applyFont="1" applyFill="1" applyBorder="1" applyAlignment="1">
      <alignment horizontal="center" vertical="center"/>
    </xf>
    <xf numFmtId="0" fontId="7" fillId="6" borderId="21" xfId="0" applyFont="1" applyFill="1" applyBorder="1" applyAlignment="1">
      <alignment horizontal="center" vertic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25"/>
  <sheetViews>
    <sheetView topLeftCell="V14" zoomScale="90" zoomScaleNormal="90" workbookViewId="0">
      <selection activeCell="AH16" sqref="AH16"/>
    </sheetView>
  </sheetViews>
  <sheetFormatPr baseColWidth="10" defaultRowHeight="15" x14ac:dyDescent="0.25"/>
  <cols>
    <col min="1" max="1" width="26.28515625" customWidth="1"/>
    <col min="2" max="2" width="10.7109375" customWidth="1"/>
    <col min="3" max="3" width="14.85546875" bestFit="1" customWidth="1"/>
    <col min="4" max="4" width="18.140625" customWidth="1"/>
    <col min="5" max="5" width="18.5703125" customWidth="1"/>
    <col min="6" max="6" width="34.5703125" customWidth="1"/>
    <col min="7" max="7" width="12.140625" style="7" customWidth="1"/>
    <col min="8" max="8" width="13.140625" customWidth="1"/>
    <col min="9" max="9" width="16.85546875" customWidth="1"/>
    <col min="10" max="11" width="13.5703125" customWidth="1"/>
    <col min="12" max="12" width="16.140625" customWidth="1"/>
    <col min="13" max="13" width="14.140625" customWidth="1"/>
    <col min="14" max="15" width="6.5703125" customWidth="1"/>
    <col min="16" max="20" width="8.7109375" customWidth="1"/>
    <col min="21" max="23" width="8.7109375" style="25" customWidth="1"/>
    <col min="24" max="27" width="8.7109375" customWidth="1"/>
    <col min="28" max="28" width="8.85546875" customWidth="1"/>
    <col min="29" max="29" width="8.7109375" customWidth="1"/>
    <col min="30" max="30" width="14.28515625" customWidth="1"/>
    <col min="31" max="31" width="14.140625" customWidth="1"/>
    <col min="32" max="32" width="10.5703125" customWidth="1"/>
    <col min="33" max="33" width="15.7109375" customWidth="1"/>
    <col min="34" max="34" width="75.42578125" customWidth="1"/>
    <col min="35" max="35" width="28.7109375" customWidth="1"/>
  </cols>
  <sheetData>
    <row r="1" spans="1:35" ht="21.75" customHeight="1" thickBot="1" x14ac:dyDescent="0.3">
      <c r="A1" s="165" t="s">
        <v>0</v>
      </c>
      <c r="B1" s="168" t="s">
        <v>1</v>
      </c>
      <c r="C1" s="141" t="s">
        <v>2</v>
      </c>
      <c r="D1" s="141" t="s">
        <v>3</v>
      </c>
      <c r="E1" s="141" t="s">
        <v>4</v>
      </c>
      <c r="F1" s="141" t="s">
        <v>5</v>
      </c>
      <c r="G1" s="141" t="s">
        <v>6</v>
      </c>
      <c r="H1" s="141" t="s">
        <v>7</v>
      </c>
      <c r="I1" s="141" t="s">
        <v>8</v>
      </c>
      <c r="J1" s="141" t="s">
        <v>33</v>
      </c>
      <c r="K1" s="141" t="s">
        <v>21</v>
      </c>
      <c r="L1" s="141" t="s">
        <v>9</v>
      </c>
      <c r="M1" s="151" t="s">
        <v>10</v>
      </c>
      <c r="N1" s="154" t="s">
        <v>24</v>
      </c>
      <c r="O1" s="155"/>
      <c r="P1" s="155"/>
      <c r="Q1" s="155"/>
      <c r="R1" s="155"/>
      <c r="S1" s="155"/>
      <c r="T1" s="155"/>
      <c r="U1" s="155"/>
      <c r="V1" s="155"/>
      <c r="W1" s="155"/>
      <c r="X1" s="155"/>
      <c r="Y1" s="155"/>
      <c r="Z1" s="155"/>
      <c r="AA1" s="155"/>
      <c r="AB1" s="155"/>
      <c r="AC1" s="155"/>
      <c r="AD1" s="155"/>
      <c r="AE1" s="155"/>
      <c r="AF1" s="155"/>
      <c r="AG1" s="155"/>
      <c r="AH1" s="144" t="s">
        <v>11</v>
      </c>
    </row>
    <row r="2" spans="1:35" ht="146.25" customHeight="1" thickBot="1" x14ac:dyDescent="0.3">
      <c r="A2" s="166"/>
      <c r="B2" s="169"/>
      <c r="C2" s="142"/>
      <c r="D2" s="142"/>
      <c r="E2" s="142"/>
      <c r="F2" s="142"/>
      <c r="G2" s="142"/>
      <c r="H2" s="142"/>
      <c r="I2" s="142"/>
      <c r="J2" s="142"/>
      <c r="K2" s="142"/>
      <c r="L2" s="142"/>
      <c r="M2" s="152"/>
      <c r="N2" s="146" t="s">
        <v>12</v>
      </c>
      <c r="O2" s="147"/>
      <c r="P2" s="146" t="s">
        <v>13</v>
      </c>
      <c r="Q2" s="147"/>
      <c r="R2" s="148" t="s">
        <v>14</v>
      </c>
      <c r="S2" s="147"/>
      <c r="T2" s="146" t="s">
        <v>34</v>
      </c>
      <c r="U2" s="149"/>
      <c r="V2" s="146" t="s">
        <v>35</v>
      </c>
      <c r="W2" s="150"/>
      <c r="X2" s="146" t="s">
        <v>15</v>
      </c>
      <c r="Y2" s="147"/>
      <c r="Z2" s="146" t="s">
        <v>16</v>
      </c>
      <c r="AA2" s="147"/>
      <c r="AB2" s="146" t="s">
        <v>36</v>
      </c>
      <c r="AC2" s="147"/>
      <c r="AD2" s="146" t="s">
        <v>37</v>
      </c>
      <c r="AE2" s="149"/>
      <c r="AF2" s="146" t="s">
        <v>38</v>
      </c>
      <c r="AG2" s="150"/>
      <c r="AH2" s="145"/>
    </row>
    <row r="3" spans="1:35" ht="16.5" thickBot="1" x14ac:dyDescent="0.3">
      <c r="A3" s="167"/>
      <c r="B3" s="169"/>
      <c r="C3" s="143"/>
      <c r="D3" s="143"/>
      <c r="E3" s="143"/>
      <c r="F3" s="143"/>
      <c r="G3" s="143"/>
      <c r="H3" s="143"/>
      <c r="I3" s="143"/>
      <c r="J3" s="143"/>
      <c r="K3" s="143"/>
      <c r="L3" s="143"/>
      <c r="M3" s="153"/>
      <c r="N3" s="17" t="s">
        <v>17</v>
      </c>
      <c r="O3" s="18" t="s">
        <v>18</v>
      </c>
      <c r="P3" s="17" t="s">
        <v>17</v>
      </c>
      <c r="Q3" s="18" t="s">
        <v>18</v>
      </c>
      <c r="R3" s="19" t="s">
        <v>17</v>
      </c>
      <c r="S3" s="18" t="s">
        <v>18</v>
      </c>
      <c r="T3" s="17" t="s">
        <v>17</v>
      </c>
      <c r="U3" s="82" t="s">
        <v>18</v>
      </c>
      <c r="V3" s="17" t="s">
        <v>17</v>
      </c>
      <c r="W3" s="87" t="s">
        <v>18</v>
      </c>
      <c r="X3" s="17" t="s">
        <v>17</v>
      </c>
      <c r="Y3" s="18" t="s">
        <v>18</v>
      </c>
      <c r="Z3" s="17" t="s">
        <v>17</v>
      </c>
      <c r="AA3" s="18" t="s">
        <v>18</v>
      </c>
      <c r="AB3" s="17" t="s">
        <v>17</v>
      </c>
      <c r="AC3" s="18" t="s">
        <v>18</v>
      </c>
      <c r="AD3" s="17" t="s">
        <v>17</v>
      </c>
      <c r="AE3" s="82" t="s">
        <v>18</v>
      </c>
      <c r="AF3" s="17" t="s">
        <v>17</v>
      </c>
      <c r="AG3" s="87" t="s">
        <v>18</v>
      </c>
      <c r="AH3" s="145"/>
    </row>
    <row r="4" spans="1:35" ht="255" customHeight="1" thickBot="1" x14ac:dyDescent="0.3">
      <c r="A4" s="159" t="s">
        <v>47</v>
      </c>
      <c r="B4" s="16">
        <v>3</v>
      </c>
      <c r="C4" s="23">
        <v>52</v>
      </c>
      <c r="D4" s="10" t="s">
        <v>27</v>
      </c>
      <c r="E4" s="24" t="s">
        <v>48</v>
      </c>
      <c r="F4" s="2" t="s">
        <v>49</v>
      </c>
      <c r="G4" s="12">
        <v>622.17999999999995</v>
      </c>
      <c r="H4" s="4">
        <v>1</v>
      </c>
      <c r="I4" s="3">
        <v>731.98</v>
      </c>
      <c r="J4" s="65" t="s">
        <v>52</v>
      </c>
      <c r="K4" s="3" t="s">
        <v>50</v>
      </c>
      <c r="L4" s="5">
        <v>42829</v>
      </c>
      <c r="M4" s="14">
        <v>43125</v>
      </c>
      <c r="N4" s="6" t="s">
        <v>19</v>
      </c>
      <c r="O4" s="1"/>
      <c r="P4" s="6" t="s">
        <v>19</v>
      </c>
      <c r="Q4" s="1"/>
      <c r="R4" s="8" t="s">
        <v>19</v>
      </c>
      <c r="S4" s="9"/>
      <c r="T4" s="8" t="s">
        <v>19</v>
      </c>
      <c r="U4" s="93"/>
      <c r="V4" s="21"/>
      <c r="W4" s="94" t="s">
        <v>19</v>
      </c>
      <c r="X4" s="8" t="s">
        <v>19</v>
      </c>
      <c r="Y4" s="9"/>
      <c r="Z4" s="8" t="s">
        <v>19</v>
      </c>
      <c r="AA4" s="9"/>
      <c r="AB4" s="8" t="s">
        <v>19</v>
      </c>
      <c r="AC4" s="9"/>
      <c r="AD4" s="8" t="s">
        <v>19</v>
      </c>
      <c r="AE4" s="83"/>
      <c r="AF4" s="6" t="s">
        <v>19</v>
      </c>
      <c r="AG4" s="88"/>
      <c r="AH4" s="66" t="s">
        <v>97</v>
      </c>
    </row>
    <row r="5" spans="1:35" ht="189.75" customHeight="1" thickBot="1" x14ac:dyDescent="0.3">
      <c r="A5" s="160"/>
      <c r="B5" s="16">
        <v>1</v>
      </c>
      <c r="C5" s="23">
        <v>44</v>
      </c>
      <c r="D5" s="10" t="s">
        <v>27</v>
      </c>
      <c r="E5" s="24" t="s">
        <v>58</v>
      </c>
      <c r="F5" s="2" t="s">
        <v>53</v>
      </c>
      <c r="G5" s="12">
        <f>+I5</f>
        <v>1644.62</v>
      </c>
      <c r="H5" s="4">
        <v>1</v>
      </c>
      <c r="I5" s="3">
        <v>1644.62</v>
      </c>
      <c r="J5" s="3" t="s">
        <v>54</v>
      </c>
      <c r="K5" s="3" t="s">
        <v>50</v>
      </c>
      <c r="L5" s="5">
        <v>42821</v>
      </c>
      <c r="M5" s="14">
        <v>43049</v>
      </c>
      <c r="N5" s="6" t="s">
        <v>19</v>
      </c>
      <c r="O5" s="1"/>
      <c r="P5" s="6" t="s">
        <v>19</v>
      </c>
      <c r="Q5" s="1"/>
      <c r="R5" s="8" t="s">
        <v>19</v>
      </c>
      <c r="S5" s="9"/>
      <c r="T5" s="8" t="s">
        <v>19</v>
      </c>
      <c r="U5" s="93"/>
      <c r="V5" s="21"/>
      <c r="W5" s="94" t="s">
        <v>19</v>
      </c>
      <c r="X5" s="8" t="s">
        <v>19</v>
      </c>
      <c r="Y5" s="9"/>
      <c r="Z5" s="8" t="s">
        <v>19</v>
      </c>
      <c r="AA5" s="9"/>
      <c r="AB5" s="8" t="s">
        <v>19</v>
      </c>
      <c r="AC5" s="9"/>
      <c r="AD5" s="8" t="s">
        <v>19</v>
      </c>
      <c r="AE5" s="83"/>
      <c r="AF5" s="6" t="s">
        <v>19</v>
      </c>
      <c r="AG5" s="88"/>
      <c r="AH5" s="64" t="s">
        <v>99</v>
      </c>
    </row>
    <row r="6" spans="1:35" ht="189.75" customHeight="1" thickBot="1" x14ac:dyDescent="0.3">
      <c r="A6" s="161"/>
      <c r="B6" s="15">
        <v>1</v>
      </c>
      <c r="C6" s="61">
        <v>30</v>
      </c>
      <c r="D6" s="10" t="s">
        <v>27</v>
      </c>
      <c r="E6" s="62" t="s">
        <v>59</v>
      </c>
      <c r="F6" s="11" t="s">
        <v>60</v>
      </c>
      <c r="G6" s="12">
        <f>+I6</f>
        <v>310.39</v>
      </c>
      <c r="H6" s="13">
        <v>1</v>
      </c>
      <c r="I6" s="12">
        <v>310.39</v>
      </c>
      <c r="J6" s="3" t="s">
        <v>50</v>
      </c>
      <c r="K6" s="3" t="s">
        <v>50</v>
      </c>
      <c r="L6" s="5">
        <v>42248</v>
      </c>
      <c r="M6" s="14">
        <v>42353</v>
      </c>
      <c r="N6" s="8" t="s">
        <v>19</v>
      </c>
      <c r="O6" s="9"/>
      <c r="P6" s="8" t="s">
        <v>19</v>
      </c>
      <c r="Q6" s="9"/>
      <c r="R6" s="8" t="s">
        <v>19</v>
      </c>
      <c r="S6" s="9"/>
      <c r="T6" s="8"/>
      <c r="U6" s="93" t="s">
        <v>19</v>
      </c>
      <c r="V6" s="21"/>
      <c r="W6" s="94" t="s">
        <v>19</v>
      </c>
      <c r="X6" s="8" t="s">
        <v>19</v>
      </c>
      <c r="Y6" s="9"/>
      <c r="Z6" s="8" t="s">
        <v>19</v>
      </c>
      <c r="AA6" s="9"/>
      <c r="AB6" s="8" t="s">
        <v>19</v>
      </c>
      <c r="AC6" s="9"/>
      <c r="AD6" s="8" t="s">
        <v>19</v>
      </c>
      <c r="AE6" s="83"/>
      <c r="AF6" s="8" t="s">
        <v>19</v>
      </c>
      <c r="AG6" s="89"/>
      <c r="AH6" s="64" t="s">
        <v>104</v>
      </c>
    </row>
    <row r="7" spans="1:35" ht="249" customHeight="1" thickBot="1" x14ac:dyDescent="0.3">
      <c r="A7" s="156" t="s">
        <v>26</v>
      </c>
      <c r="B7" s="67">
        <v>1</v>
      </c>
      <c r="C7" s="68">
        <v>12</v>
      </c>
      <c r="D7" s="45" t="s">
        <v>27</v>
      </c>
      <c r="E7" s="69" t="s">
        <v>61</v>
      </c>
      <c r="F7" s="70" t="s">
        <v>62</v>
      </c>
      <c r="G7" s="47">
        <f>+I7:I7</f>
        <v>11523.33</v>
      </c>
      <c r="H7" s="71">
        <v>1</v>
      </c>
      <c r="I7" s="72">
        <v>11523.33</v>
      </c>
      <c r="J7" s="72" t="s">
        <v>63</v>
      </c>
      <c r="K7" s="73" t="s">
        <v>72</v>
      </c>
      <c r="L7" s="74">
        <v>41756</v>
      </c>
      <c r="M7" s="75">
        <v>42170</v>
      </c>
      <c r="N7" s="76" t="s">
        <v>19</v>
      </c>
      <c r="O7" s="77"/>
      <c r="P7" s="76" t="s">
        <v>19</v>
      </c>
      <c r="Q7" s="77"/>
      <c r="R7" s="52" t="s">
        <v>19</v>
      </c>
      <c r="S7" s="44"/>
      <c r="T7" s="52" t="s">
        <v>19</v>
      </c>
      <c r="U7" s="84"/>
      <c r="V7" s="52" t="s">
        <v>19</v>
      </c>
      <c r="W7" s="91"/>
      <c r="X7" s="52" t="s">
        <v>19</v>
      </c>
      <c r="Y7" s="44"/>
      <c r="Z7" s="52" t="s">
        <v>19</v>
      </c>
      <c r="AA7" s="44"/>
      <c r="AB7" s="52" t="s">
        <v>19</v>
      </c>
      <c r="AC7" s="44"/>
      <c r="AD7" s="52" t="s">
        <v>19</v>
      </c>
      <c r="AE7" s="84"/>
      <c r="AF7" s="76" t="s">
        <v>19</v>
      </c>
      <c r="AG7" s="90"/>
      <c r="AH7" s="78" t="s">
        <v>100</v>
      </c>
    </row>
    <row r="8" spans="1:35" ht="175.5" customHeight="1" thickBot="1" x14ac:dyDescent="0.3">
      <c r="A8" s="157"/>
      <c r="B8" s="67">
        <v>2</v>
      </c>
      <c r="C8" s="68">
        <v>18</v>
      </c>
      <c r="D8" s="45" t="s">
        <v>27</v>
      </c>
      <c r="E8" s="69" t="s">
        <v>64</v>
      </c>
      <c r="F8" s="70" t="s">
        <v>67</v>
      </c>
      <c r="G8" s="79">
        <v>2361</v>
      </c>
      <c r="H8" s="71">
        <v>1</v>
      </c>
      <c r="I8" s="72">
        <f>+G8</f>
        <v>2361</v>
      </c>
      <c r="J8" s="72" t="s">
        <v>66</v>
      </c>
      <c r="K8" s="72" t="s">
        <v>65</v>
      </c>
      <c r="L8" s="74">
        <v>42432</v>
      </c>
      <c r="M8" s="75">
        <v>42710</v>
      </c>
      <c r="N8" s="76" t="s">
        <v>19</v>
      </c>
      <c r="O8" s="77"/>
      <c r="P8" s="76" t="s">
        <v>19</v>
      </c>
      <c r="Q8" s="77"/>
      <c r="R8" s="80" t="s">
        <v>19</v>
      </c>
      <c r="S8" s="81"/>
      <c r="T8" s="80" t="s">
        <v>19</v>
      </c>
      <c r="U8" s="85"/>
      <c r="V8" s="80" t="s">
        <v>19</v>
      </c>
      <c r="W8" s="95"/>
      <c r="X8" s="80" t="s">
        <v>19</v>
      </c>
      <c r="Y8" s="81"/>
      <c r="Z8" s="80" t="s">
        <v>19</v>
      </c>
      <c r="AA8" s="81"/>
      <c r="AB8" s="80" t="s">
        <v>19</v>
      </c>
      <c r="AC8" s="81"/>
      <c r="AD8" s="80" t="s">
        <v>19</v>
      </c>
      <c r="AE8" s="85"/>
      <c r="AF8" s="76" t="s">
        <v>19</v>
      </c>
      <c r="AG8" s="90"/>
      <c r="AH8" s="78" t="s">
        <v>103</v>
      </c>
    </row>
    <row r="9" spans="1:35" ht="227.25" customHeight="1" thickBot="1" x14ac:dyDescent="0.3">
      <c r="A9" s="158"/>
      <c r="B9" s="67">
        <v>3</v>
      </c>
      <c r="C9" s="68">
        <v>19</v>
      </c>
      <c r="D9" s="45" t="s">
        <v>27</v>
      </c>
      <c r="E9" s="69" t="s">
        <v>69</v>
      </c>
      <c r="F9" s="70" t="s">
        <v>68</v>
      </c>
      <c r="G9" s="79">
        <f>+I9</f>
        <v>2601.64</v>
      </c>
      <c r="H9" s="71">
        <v>1</v>
      </c>
      <c r="I9" s="72">
        <v>2601.64</v>
      </c>
      <c r="J9" s="72" t="s">
        <v>70</v>
      </c>
      <c r="K9" s="72" t="s">
        <v>71</v>
      </c>
      <c r="L9" s="74">
        <v>42495</v>
      </c>
      <c r="M9" s="75">
        <v>42657</v>
      </c>
      <c r="N9" s="76" t="s">
        <v>19</v>
      </c>
      <c r="O9" s="77"/>
      <c r="P9" s="76" t="s">
        <v>19</v>
      </c>
      <c r="Q9" s="77"/>
      <c r="R9" s="80" t="s">
        <v>19</v>
      </c>
      <c r="S9" s="81"/>
      <c r="T9" s="80" t="s">
        <v>19</v>
      </c>
      <c r="U9" s="85"/>
      <c r="V9" s="80" t="s">
        <v>19</v>
      </c>
      <c r="W9" s="95"/>
      <c r="X9" s="80" t="s">
        <v>19</v>
      </c>
      <c r="Y9" s="81"/>
      <c r="Z9" s="80" t="s">
        <v>19</v>
      </c>
      <c r="AA9" s="81"/>
      <c r="AB9" s="80" t="s">
        <v>19</v>
      </c>
      <c r="AC9" s="81"/>
      <c r="AD9" s="80" t="s">
        <v>19</v>
      </c>
      <c r="AE9" s="85"/>
      <c r="AF9" s="76" t="s">
        <v>19</v>
      </c>
      <c r="AG9" s="90"/>
      <c r="AH9" s="78" t="s">
        <v>101</v>
      </c>
    </row>
    <row r="10" spans="1:35" ht="245.25" customHeight="1" thickBot="1" x14ac:dyDescent="0.3">
      <c r="A10" s="162" t="s">
        <v>75</v>
      </c>
      <c r="B10" s="99">
        <v>1</v>
      </c>
      <c r="C10" s="100">
        <v>9</v>
      </c>
      <c r="D10" s="101" t="s">
        <v>40</v>
      </c>
      <c r="E10" s="96" t="s">
        <v>76</v>
      </c>
      <c r="F10" s="102" t="s">
        <v>50</v>
      </c>
      <c r="G10" s="22">
        <f>+I10</f>
        <v>585.63</v>
      </c>
      <c r="H10" s="103">
        <v>1</v>
      </c>
      <c r="I10" s="22">
        <v>585.63</v>
      </c>
      <c r="J10" s="22" t="s">
        <v>77</v>
      </c>
      <c r="K10" s="22" t="s">
        <v>50</v>
      </c>
      <c r="L10" s="104">
        <v>40094</v>
      </c>
      <c r="M10" s="105">
        <v>42491</v>
      </c>
      <c r="N10" s="99"/>
      <c r="O10" s="106" t="s">
        <v>19</v>
      </c>
      <c r="P10" s="99"/>
      <c r="Q10" s="106" t="s">
        <v>19</v>
      </c>
      <c r="R10" s="99"/>
      <c r="S10" s="106" t="s">
        <v>19</v>
      </c>
      <c r="T10" s="99" t="s">
        <v>19</v>
      </c>
      <c r="U10" s="107"/>
      <c r="V10" s="108"/>
      <c r="W10" s="109" t="s">
        <v>19</v>
      </c>
      <c r="X10" s="99" t="s">
        <v>19</v>
      </c>
      <c r="Y10" s="106"/>
      <c r="Z10" s="99" t="s">
        <v>19</v>
      </c>
      <c r="AA10" s="106"/>
      <c r="AB10" s="99" t="s">
        <v>19</v>
      </c>
      <c r="AC10" s="106"/>
      <c r="AD10" s="99" t="s">
        <v>19</v>
      </c>
      <c r="AE10" s="110"/>
      <c r="AF10" s="99" t="s">
        <v>19</v>
      </c>
      <c r="AG10" s="111"/>
      <c r="AH10" s="40" t="s">
        <v>102</v>
      </c>
    </row>
    <row r="11" spans="1:35" ht="101.25" customHeight="1" thickBot="1" x14ac:dyDescent="0.3">
      <c r="A11" s="163"/>
      <c r="B11" s="8">
        <v>2</v>
      </c>
      <c r="C11" s="61">
        <v>10</v>
      </c>
      <c r="D11" s="101" t="s">
        <v>40</v>
      </c>
      <c r="E11" s="62" t="s">
        <v>79</v>
      </c>
      <c r="F11" s="11" t="s">
        <v>78</v>
      </c>
      <c r="G11" s="12">
        <f>+I11</f>
        <v>541.99</v>
      </c>
      <c r="H11" s="13">
        <v>1</v>
      </c>
      <c r="I11" s="12">
        <v>541.99</v>
      </c>
      <c r="J11" s="13" t="s">
        <v>50</v>
      </c>
      <c r="K11" s="12" t="s">
        <v>50</v>
      </c>
      <c r="L11" s="97">
        <v>42878</v>
      </c>
      <c r="M11" s="12" t="s">
        <v>80</v>
      </c>
      <c r="N11" s="8"/>
      <c r="O11" s="9" t="s">
        <v>19</v>
      </c>
      <c r="P11" s="8"/>
      <c r="Q11" s="9" t="s">
        <v>19</v>
      </c>
      <c r="R11" s="8" t="s">
        <v>19</v>
      </c>
      <c r="S11" s="9"/>
      <c r="T11" s="8"/>
      <c r="U11" s="93" t="s">
        <v>19</v>
      </c>
      <c r="V11" s="21"/>
      <c r="W11" s="94" t="s">
        <v>19</v>
      </c>
      <c r="X11" s="8" t="s">
        <v>19</v>
      </c>
      <c r="Y11" s="9"/>
      <c r="Z11" s="8"/>
      <c r="AA11" s="9" t="s">
        <v>19</v>
      </c>
      <c r="AB11" s="8" t="s">
        <v>19</v>
      </c>
      <c r="AC11" s="9"/>
      <c r="AD11" s="8"/>
      <c r="AE11" s="83" t="s">
        <v>19</v>
      </c>
      <c r="AF11" s="8"/>
      <c r="AG11" s="89" t="s">
        <v>19</v>
      </c>
      <c r="AH11" s="112" t="s">
        <v>105</v>
      </c>
    </row>
    <row r="12" spans="1:35" ht="307.5" customHeight="1" thickBot="1" x14ac:dyDescent="0.3">
      <c r="A12" s="164"/>
      <c r="B12" s="8">
        <v>3</v>
      </c>
      <c r="C12" s="61">
        <v>1</v>
      </c>
      <c r="D12" s="101" t="s">
        <v>40</v>
      </c>
      <c r="E12" s="96" t="s">
        <v>81</v>
      </c>
      <c r="F12" s="11" t="s">
        <v>82</v>
      </c>
      <c r="G12" s="12">
        <f>+I12</f>
        <v>1003.82</v>
      </c>
      <c r="H12" s="13">
        <v>1</v>
      </c>
      <c r="I12" s="12">
        <v>1003.82</v>
      </c>
      <c r="J12" s="13" t="s">
        <v>50</v>
      </c>
      <c r="K12" s="12" t="s">
        <v>50</v>
      </c>
      <c r="L12" s="97">
        <v>39430</v>
      </c>
      <c r="M12" s="98">
        <v>39858</v>
      </c>
      <c r="N12" s="8" t="s">
        <v>19</v>
      </c>
      <c r="O12" s="9"/>
      <c r="P12" s="8" t="s">
        <v>19</v>
      </c>
      <c r="Q12" s="9"/>
      <c r="R12" s="8" t="s">
        <v>19</v>
      </c>
      <c r="S12" s="9"/>
      <c r="T12" s="8"/>
      <c r="U12" s="93" t="s">
        <v>19</v>
      </c>
      <c r="V12" s="21"/>
      <c r="W12" s="94" t="s">
        <v>19</v>
      </c>
      <c r="X12" s="8" t="s">
        <v>19</v>
      </c>
      <c r="Y12" s="9"/>
      <c r="Z12" s="8" t="s">
        <v>19</v>
      </c>
      <c r="AA12" s="9"/>
      <c r="AB12" s="8" t="s">
        <v>19</v>
      </c>
      <c r="AC12" s="9"/>
      <c r="AD12" s="8" t="s">
        <v>19</v>
      </c>
      <c r="AE12" s="83"/>
      <c r="AF12" s="8"/>
      <c r="AG12" s="89" t="s">
        <v>19</v>
      </c>
      <c r="AH12" s="112" t="s">
        <v>106</v>
      </c>
    </row>
    <row r="13" spans="1:35" ht="252.75" customHeight="1" thickBot="1" x14ac:dyDescent="0.3">
      <c r="A13" s="156" t="s">
        <v>23</v>
      </c>
      <c r="B13" s="43" t="s">
        <v>41</v>
      </c>
      <c r="C13" s="44" t="s">
        <v>42</v>
      </c>
      <c r="D13" s="45" t="s">
        <v>40</v>
      </c>
      <c r="E13" s="45" t="s">
        <v>43</v>
      </c>
      <c r="F13" s="46" t="s">
        <v>44</v>
      </c>
      <c r="G13" s="47">
        <v>1205.94</v>
      </c>
      <c r="H13" s="48">
        <v>1</v>
      </c>
      <c r="I13" s="49">
        <v>1268</v>
      </c>
      <c r="J13" s="50" t="s">
        <v>57</v>
      </c>
      <c r="K13" s="50" t="s">
        <v>73</v>
      </c>
      <c r="L13" s="51">
        <v>42997</v>
      </c>
      <c r="M13" s="51">
        <v>43299</v>
      </c>
      <c r="N13" s="52" t="s">
        <v>19</v>
      </c>
      <c r="O13" s="44"/>
      <c r="P13" s="52" t="s">
        <v>19</v>
      </c>
      <c r="Q13" s="44"/>
      <c r="R13" s="53" t="s">
        <v>19</v>
      </c>
      <c r="S13" s="44"/>
      <c r="T13" s="52" t="s">
        <v>19</v>
      </c>
      <c r="U13" s="84"/>
      <c r="V13" s="52" t="s">
        <v>19</v>
      </c>
      <c r="W13" s="91"/>
      <c r="X13" s="52" t="s">
        <v>19</v>
      </c>
      <c r="Y13" s="44"/>
      <c r="Z13" s="52" t="s">
        <v>19</v>
      </c>
      <c r="AA13" s="44"/>
      <c r="AB13" s="52" t="s">
        <v>19</v>
      </c>
      <c r="AC13" s="44"/>
      <c r="AD13" s="52" t="s">
        <v>19</v>
      </c>
      <c r="AE13" s="84"/>
      <c r="AF13" s="52" t="s">
        <v>19</v>
      </c>
      <c r="AG13" s="91"/>
      <c r="AH13" s="54" t="s">
        <v>98</v>
      </c>
    </row>
    <row r="14" spans="1:35" ht="213.75" customHeight="1" thickBot="1" x14ac:dyDescent="0.3">
      <c r="A14" s="157"/>
      <c r="B14" s="43" t="s">
        <v>45</v>
      </c>
      <c r="C14" s="44">
        <v>4</v>
      </c>
      <c r="D14" s="45" t="s">
        <v>40</v>
      </c>
      <c r="E14" s="45" t="s">
        <v>43</v>
      </c>
      <c r="F14" s="46" t="s">
        <v>46</v>
      </c>
      <c r="G14" s="47">
        <v>1555.7</v>
      </c>
      <c r="H14" s="48">
        <v>1</v>
      </c>
      <c r="I14" s="49">
        <v>1762.82</v>
      </c>
      <c r="J14" s="50" t="s">
        <v>55</v>
      </c>
      <c r="K14" s="50" t="s">
        <v>51</v>
      </c>
      <c r="L14" s="51">
        <v>42541</v>
      </c>
      <c r="M14" s="51">
        <v>42993</v>
      </c>
      <c r="N14" s="52" t="s">
        <v>19</v>
      </c>
      <c r="O14" s="44"/>
      <c r="P14" s="52" t="s">
        <v>19</v>
      </c>
      <c r="Q14" s="44"/>
      <c r="R14" s="53" t="s">
        <v>19</v>
      </c>
      <c r="S14" s="44"/>
      <c r="T14" s="52" t="s">
        <v>19</v>
      </c>
      <c r="U14" s="84"/>
      <c r="V14" s="52"/>
      <c r="W14" s="91" t="s">
        <v>19</v>
      </c>
      <c r="X14" s="52" t="s">
        <v>19</v>
      </c>
      <c r="Y14" s="44"/>
      <c r="Z14" s="52" t="s">
        <v>19</v>
      </c>
      <c r="AA14" s="44"/>
      <c r="AB14" s="52" t="s">
        <v>19</v>
      </c>
      <c r="AC14" s="44"/>
      <c r="AD14" s="52" t="s">
        <v>19</v>
      </c>
      <c r="AE14" s="84"/>
      <c r="AF14" s="52" t="s">
        <v>19</v>
      </c>
      <c r="AG14" s="91"/>
      <c r="AH14" s="55" t="s">
        <v>22</v>
      </c>
      <c r="AI14" s="20"/>
    </row>
    <row r="15" spans="1:35" ht="150.75" thickBot="1" x14ac:dyDescent="0.3">
      <c r="A15" s="158"/>
      <c r="B15" s="53" t="s">
        <v>39</v>
      </c>
      <c r="C15" s="45">
        <v>1</v>
      </c>
      <c r="D15" s="45" t="s">
        <v>40</v>
      </c>
      <c r="E15" s="56" t="s">
        <v>20</v>
      </c>
      <c r="F15" s="46" t="s">
        <v>25</v>
      </c>
      <c r="G15" s="47">
        <v>5319.31</v>
      </c>
      <c r="H15" s="48">
        <v>1</v>
      </c>
      <c r="I15" s="47">
        <f>+G15</f>
        <v>5319.31</v>
      </c>
      <c r="J15" s="50" t="s">
        <v>56</v>
      </c>
      <c r="K15" s="50" t="s">
        <v>74</v>
      </c>
      <c r="L15" s="51">
        <v>41088</v>
      </c>
      <c r="M15" s="57">
        <v>42548</v>
      </c>
      <c r="N15" s="58" t="s">
        <v>19</v>
      </c>
      <c r="O15" s="59"/>
      <c r="P15" s="58" t="s">
        <v>19</v>
      </c>
      <c r="Q15" s="59"/>
      <c r="R15" s="60" t="s">
        <v>19</v>
      </c>
      <c r="S15" s="59"/>
      <c r="T15" s="58" t="s">
        <v>19</v>
      </c>
      <c r="U15" s="86"/>
      <c r="V15" s="58" t="s">
        <v>19</v>
      </c>
      <c r="W15" s="92"/>
      <c r="X15" s="58" t="s">
        <v>19</v>
      </c>
      <c r="Y15" s="59"/>
      <c r="Z15" s="58" t="s">
        <v>19</v>
      </c>
      <c r="AA15" s="59"/>
      <c r="AB15" s="58" t="s">
        <v>19</v>
      </c>
      <c r="AC15" s="59"/>
      <c r="AD15" s="58" t="s">
        <v>19</v>
      </c>
      <c r="AE15" s="86"/>
      <c r="AF15" s="58" t="s">
        <v>19</v>
      </c>
      <c r="AG15" s="92"/>
      <c r="AH15" s="54" t="s">
        <v>107</v>
      </c>
    </row>
    <row r="17" spans="9:12" x14ac:dyDescent="0.25">
      <c r="I17" s="41"/>
      <c r="J17" s="42"/>
    </row>
    <row r="20" spans="9:12" x14ac:dyDescent="0.25">
      <c r="L20" s="41"/>
    </row>
    <row r="21" spans="9:12" x14ac:dyDescent="0.25">
      <c r="I21" s="41"/>
      <c r="J21" s="41"/>
      <c r="L21" s="41"/>
    </row>
    <row r="24" spans="9:12" x14ac:dyDescent="0.25">
      <c r="L24" s="63"/>
    </row>
    <row r="25" spans="9:12" x14ac:dyDescent="0.25">
      <c r="L25" s="63"/>
    </row>
  </sheetData>
  <mergeCells count="29">
    <mergeCell ref="A13:A15"/>
    <mergeCell ref="A4:A6"/>
    <mergeCell ref="A7:A9"/>
    <mergeCell ref="H1:H3"/>
    <mergeCell ref="I1:I3"/>
    <mergeCell ref="A10:A12"/>
    <mergeCell ref="A1:A3"/>
    <mergeCell ref="B1:B3"/>
    <mergeCell ref="C1:C3"/>
    <mergeCell ref="D1:D3"/>
    <mergeCell ref="E1:E3"/>
    <mergeCell ref="F1:F3"/>
    <mergeCell ref="G1:G3"/>
    <mergeCell ref="J1:J3"/>
    <mergeCell ref="AH1:AH3"/>
    <mergeCell ref="N2:O2"/>
    <mergeCell ref="P2:Q2"/>
    <mergeCell ref="R2:S2"/>
    <mergeCell ref="T2:U2"/>
    <mergeCell ref="V2:W2"/>
    <mergeCell ref="X2:Y2"/>
    <mergeCell ref="Z2:AA2"/>
    <mergeCell ref="AB2:AC2"/>
    <mergeCell ref="AD2:AE2"/>
    <mergeCell ref="AF2:AG2"/>
    <mergeCell ref="M1:M3"/>
    <mergeCell ref="N1:AG1"/>
    <mergeCell ref="L1:L3"/>
    <mergeCell ref="K1:K3"/>
  </mergeCells>
  <pageMargins left="0.7" right="0.7" top="0.75" bottom="0.75" header="0.3" footer="0.3"/>
  <pageSetup orientation="portrait" horizontalDpi="4294967293"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activeCell="C5" sqref="C5"/>
    </sheetView>
  </sheetViews>
  <sheetFormatPr baseColWidth="10" defaultRowHeight="15" x14ac:dyDescent="0.25"/>
  <cols>
    <col min="1" max="1" width="34.85546875" customWidth="1"/>
    <col min="2" max="2" width="69" customWidth="1"/>
    <col min="3" max="3" width="71.140625" customWidth="1"/>
  </cols>
  <sheetData>
    <row r="1" spans="1:3" ht="44.25" customHeight="1" thickBot="1" x14ac:dyDescent="0.3">
      <c r="A1" s="170" t="s">
        <v>93</v>
      </c>
      <c r="B1" s="171"/>
      <c r="C1" s="172"/>
    </row>
    <row r="2" spans="1:3" ht="28.5" customHeight="1" thickBot="1" x14ac:dyDescent="0.3">
      <c r="A2" s="123" t="s">
        <v>30</v>
      </c>
      <c r="B2" s="117" t="s">
        <v>94</v>
      </c>
      <c r="C2" s="117" t="s">
        <v>11</v>
      </c>
    </row>
    <row r="3" spans="1:3" ht="130.5" customHeight="1" x14ac:dyDescent="0.25">
      <c r="A3" s="173" t="s">
        <v>47</v>
      </c>
      <c r="B3" s="1" t="s">
        <v>95</v>
      </c>
      <c r="C3" s="126" t="s">
        <v>111</v>
      </c>
    </row>
    <row r="4" spans="1:3" ht="39.75" customHeight="1" thickBot="1" x14ac:dyDescent="0.3">
      <c r="A4" s="174"/>
      <c r="B4" s="125" t="s">
        <v>96</v>
      </c>
      <c r="C4" s="127" t="s">
        <v>97</v>
      </c>
    </row>
    <row r="5" spans="1:3" ht="135.75" thickBot="1" x14ac:dyDescent="0.3">
      <c r="A5" s="116" t="s">
        <v>26</v>
      </c>
      <c r="B5" s="124" t="s">
        <v>109</v>
      </c>
      <c r="C5" s="128" t="s">
        <v>115</v>
      </c>
    </row>
    <row r="6" spans="1:3" ht="45.75" customHeight="1" thickBot="1" x14ac:dyDescent="0.3">
      <c r="A6" s="118" t="s">
        <v>75</v>
      </c>
      <c r="B6" s="8" t="s">
        <v>112</v>
      </c>
      <c r="C6" s="132" t="str">
        <f>+C4</f>
        <v>HÁBIL</v>
      </c>
    </row>
    <row r="7" spans="1:3" ht="49.5" customHeight="1" thickBot="1" x14ac:dyDescent="0.3">
      <c r="A7" s="129" t="s">
        <v>23</v>
      </c>
      <c r="B7" s="130" t="s">
        <v>113</v>
      </c>
      <c r="C7" s="131" t="str">
        <f>+C6</f>
        <v>HÁBIL</v>
      </c>
    </row>
  </sheetData>
  <mergeCells count="2">
    <mergeCell ref="A1:C1"/>
    <mergeCell ref="A3:A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73"/>
  <sheetViews>
    <sheetView topLeftCell="A5" zoomScale="90" zoomScaleNormal="90" workbookViewId="0">
      <selection activeCell="C5" sqref="C5"/>
    </sheetView>
  </sheetViews>
  <sheetFormatPr baseColWidth="10" defaultRowHeight="15" x14ac:dyDescent="0.25"/>
  <cols>
    <col min="1" max="1" width="7" customWidth="1"/>
    <col min="2" max="2" width="19.28515625" customWidth="1"/>
    <col min="3" max="3" width="111.140625" customWidth="1"/>
    <col min="4" max="4" width="14.5703125" customWidth="1"/>
    <col min="5" max="31" width="11.42578125" style="25"/>
  </cols>
  <sheetData>
    <row r="1" spans="1:4" ht="44.25" customHeight="1" thickBot="1" x14ac:dyDescent="0.3">
      <c r="A1" s="175" t="s">
        <v>89</v>
      </c>
      <c r="B1" s="176"/>
      <c r="C1" s="176"/>
      <c r="D1" s="177"/>
    </row>
    <row r="2" spans="1:4" x14ac:dyDescent="0.25">
      <c r="A2" s="29" t="s">
        <v>31</v>
      </c>
      <c r="B2" s="30" t="s">
        <v>30</v>
      </c>
      <c r="C2" s="30" t="s">
        <v>32</v>
      </c>
      <c r="D2" s="31" t="s">
        <v>22</v>
      </c>
    </row>
    <row r="3" spans="1:4" ht="396" customHeight="1" thickBot="1" x14ac:dyDescent="0.3">
      <c r="A3" s="32">
        <v>1</v>
      </c>
      <c r="B3" s="33" t="str">
        <f>+Experiencia!A4</f>
        <v>TEGUIA LOGISTICA E INFORMACIÓN S.A.S.</v>
      </c>
      <c r="C3" s="115" t="s">
        <v>88</v>
      </c>
      <c r="D3" s="34" t="s">
        <v>18</v>
      </c>
    </row>
    <row r="4" spans="1:4" ht="345.75" customHeight="1" thickBot="1" x14ac:dyDescent="0.3">
      <c r="A4" s="32">
        <v>2</v>
      </c>
      <c r="B4" s="33" t="s">
        <v>28</v>
      </c>
      <c r="C4" s="115" t="s">
        <v>110</v>
      </c>
      <c r="D4" s="34" t="s">
        <v>18</v>
      </c>
    </row>
    <row r="5" spans="1:4" ht="338.25" customHeight="1" thickBot="1" x14ac:dyDescent="0.3">
      <c r="A5" s="35">
        <v>3</v>
      </c>
      <c r="B5" s="36" t="s">
        <v>75</v>
      </c>
      <c r="C5" s="115" t="s">
        <v>91</v>
      </c>
      <c r="D5" s="37" t="s">
        <v>18</v>
      </c>
    </row>
    <row r="6" spans="1:4" ht="90" x14ac:dyDescent="0.25">
      <c r="A6" s="32">
        <v>4</v>
      </c>
      <c r="B6" s="33" t="s">
        <v>23</v>
      </c>
      <c r="C6" s="114" t="s">
        <v>87</v>
      </c>
      <c r="D6" s="34" t="s">
        <v>17</v>
      </c>
    </row>
    <row r="7" spans="1:4" s="25" customFormat="1" x14ac:dyDescent="0.25"/>
    <row r="8" spans="1:4" s="25" customFormat="1" x14ac:dyDescent="0.25"/>
    <row r="9" spans="1:4" s="25" customFormat="1" x14ac:dyDescent="0.25"/>
    <row r="10" spans="1:4" s="25" customFormat="1" x14ac:dyDescent="0.25"/>
    <row r="11" spans="1:4" s="25" customFormat="1" x14ac:dyDescent="0.25"/>
    <row r="12" spans="1:4" s="25" customFormat="1" x14ac:dyDescent="0.25"/>
    <row r="13" spans="1:4" s="25" customFormat="1" x14ac:dyDescent="0.25"/>
    <row r="14" spans="1:4" s="25" customFormat="1" x14ac:dyDescent="0.25"/>
    <row r="15" spans="1:4" s="25" customFormat="1" x14ac:dyDescent="0.25"/>
    <row r="16" spans="1:4" s="25" customFormat="1" x14ac:dyDescent="0.25"/>
    <row r="17" s="25" customFormat="1" x14ac:dyDescent="0.25"/>
    <row r="18" s="25" customFormat="1" x14ac:dyDescent="0.25"/>
    <row r="19" s="25" customFormat="1" x14ac:dyDescent="0.25"/>
    <row r="20" s="25" customFormat="1" x14ac:dyDescent="0.25"/>
    <row r="21" s="25" customFormat="1" x14ac:dyDescent="0.25"/>
    <row r="22" s="25" customFormat="1" x14ac:dyDescent="0.25"/>
    <row r="23" s="25" customFormat="1" x14ac:dyDescent="0.25"/>
    <row r="24" s="25" customFormat="1" x14ac:dyDescent="0.25"/>
    <row r="25" s="25" customFormat="1" x14ac:dyDescent="0.25"/>
    <row r="26" s="25" customFormat="1" x14ac:dyDescent="0.25"/>
    <row r="27" s="25" customFormat="1" x14ac:dyDescent="0.25"/>
    <row r="28" s="25" customFormat="1" x14ac:dyDescent="0.25"/>
    <row r="29" s="25" customFormat="1" x14ac:dyDescent="0.25"/>
    <row r="30" s="25" customFormat="1" x14ac:dyDescent="0.25"/>
    <row r="31" s="25" customFormat="1" x14ac:dyDescent="0.25"/>
    <row r="32" s="25" customFormat="1" x14ac:dyDescent="0.25"/>
    <row r="33" s="25" customFormat="1" x14ac:dyDescent="0.25"/>
    <row r="34" s="25" customFormat="1" x14ac:dyDescent="0.25"/>
    <row r="35" s="25" customFormat="1" x14ac:dyDescent="0.25"/>
    <row r="36" s="25" customFormat="1" x14ac:dyDescent="0.25"/>
    <row r="37" s="25" customFormat="1" x14ac:dyDescent="0.25"/>
    <row r="38" s="25" customFormat="1" x14ac:dyDescent="0.25"/>
    <row r="39" s="25" customFormat="1" x14ac:dyDescent="0.25"/>
    <row r="40" s="25" customFormat="1" x14ac:dyDescent="0.25"/>
    <row r="41" s="25" customFormat="1" x14ac:dyDescent="0.25"/>
    <row r="42" s="25" customFormat="1" x14ac:dyDescent="0.25"/>
    <row r="43" s="25" customFormat="1" x14ac:dyDescent="0.25"/>
    <row r="44" s="25" customFormat="1" x14ac:dyDescent="0.25"/>
    <row r="45" s="25" customFormat="1" x14ac:dyDescent="0.25"/>
    <row r="46" s="25" customFormat="1" x14ac:dyDescent="0.25"/>
    <row r="47" s="25" customFormat="1" x14ac:dyDescent="0.25"/>
    <row r="48" s="25" customFormat="1" x14ac:dyDescent="0.25"/>
    <row r="49" s="25" customFormat="1" x14ac:dyDescent="0.25"/>
    <row r="50" s="25" customFormat="1" x14ac:dyDescent="0.25"/>
    <row r="51" s="25" customFormat="1" x14ac:dyDescent="0.25"/>
    <row r="52" s="25" customFormat="1" x14ac:dyDescent="0.25"/>
    <row r="53" s="25" customFormat="1" x14ac:dyDescent="0.25"/>
    <row r="54" s="25" customFormat="1" x14ac:dyDescent="0.25"/>
    <row r="55" s="25" customFormat="1" x14ac:dyDescent="0.25"/>
    <row r="56" s="25" customFormat="1" x14ac:dyDescent="0.25"/>
    <row r="57" s="25" customFormat="1" x14ac:dyDescent="0.25"/>
    <row r="58" s="25" customFormat="1" x14ac:dyDescent="0.25"/>
    <row r="59" s="25" customFormat="1" x14ac:dyDescent="0.25"/>
    <row r="60" s="25" customFormat="1" x14ac:dyDescent="0.25"/>
    <row r="61" s="25" customFormat="1" x14ac:dyDescent="0.25"/>
    <row r="62" s="25" customFormat="1" x14ac:dyDescent="0.25"/>
    <row r="63" s="25" customFormat="1" x14ac:dyDescent="0.25"/>
    <row r="64" s="25" customFormat="1" x14ac:dyDescent="0.25"/>
    <row r="65" s="25" customFormat="1" x14ac:dyDescent="0.25"/>
    <row r="66" s="25" customFormat="1" x14ac:dyDescent="0.25"/>
    <row r="67" s="25" customFormat="1" x14ac:dyDescent="0.25"/>
    <row r="68" s="25" customFormat="1" x14ac:dyDescent="0.25"/>
    <row r="69" s="25" customFormat="1" x14ac:dyDescent="0.25"/>
    <row r="70" s="25" customFormat="1" x14ac:dyDescent="0.25"/>
    <row r="71" s="25" customFormat="1" x14ac:dyDescent="0.25"/>
    <row r="72" s="25" customFormat="1" x14ac:dyDescent="0.25"/>
    <row r="73" s="25" customFormat="1" x14ac:dyDescent="0.25"/>
    <row r="74" s="25" customFormat="1" x14ac:dyDescent="0.25"/>
    <row r="75" s="25" customFormat="1" x14ac:dyDescent="0.25"/>
    <row r="76" s="25" customFormat="1" x14ac:dyDescent="0.25"/>
    <row r="77" s="25" customFormat="1" x14ac:dyDescent="0.25"/>
    <row r="78" s="25" customFormat="1" x14ac:dyDescent="0.25"/>
    <row r="79" s="25" customFormat="1" x14ac:dyDescent="0.25"/>
    <row r="80" s="25" customFormat="1" x14ac:dyDescent="0.25"/>
    <row r="81" s="25" customFormat="1" x14ac:dyDescent="0.25"/>
    <row r="82" s="25" customFormat="1" x14ac:dyDescent="0.25"/>
    <row r="83" s="25" customFormat="1" x14ac:dyDescent="0.25"/>
    <row r="84" s="25" customFormat="1" x14ac:dyDescent="0.25"/>
    <row r="85" s="25" customFormat="1" x14ac:dyDescent="0.25"/>
    <row r="86" s="25" customFormat="1" x14ac:dyDescent="0.25"/>
    <row r="87" s="25" customFormat="1" x14ac:dyDescent="0.25"/>
    <row r="88" s="25" customFormat="1" x14ac:dyDescent="0.25"/>
    <row r="89" s="25" customFormat="1" x14ac:dyDescent="0.25"/>
    <row r="90" s="25" customFormat="1" x14ac:dyDescent="0.25"/>
    <row r="91" s="25" customFormat="1" x14ac:dyDescent="0.25"/>
    <row r="92" s="25" customFormat="1" x14ac:dyDescent="0.25"/>
    <row r="93" s="25" customFormat="1" x14ac:dyDescent="0.25"/>
    <row r="94" s="25" customFormat="1" x14ac:dyDescent="0.25"/>
    <row r="95" s="25" customFormat="1" x14ac:dyDescent="0.25"/>
    <row r="96" s="25" customFormat="1" x14ac:dyDescent="0.25"/>
    <row r="97" s="25" customFormat="1" x14ac:dyDescent="0.25"/>
    <row r="98" s="25" customFormat="1" x14ac:dyDescent="0.25"/>
    <row r="99" s="25" customFormat="1" x14ac:dyDescent="0.25"/>
    <row r="100" s="25" customFormat="1" x14ac:dyDescent="0.25"/>
    <row r="101" s="25" customFormat="1" x14ac:dyDescent="0.25"/>
    <row r="102" s="25" customFormat="1" x14ac:dyDescent="0.25"/>
    <row r="103" s="25" customFormat="1" x14ac:dyDescent="0.25"/>
    <row r="104" s="25" customFormat="1" x14ac:dyDescent="0.25"/>
    <row r="105" s="25" customFormat="1" x14ac:dyDescent="0.25"/>
    <row r="106" s="25" customFormat="1" x14ac:dyDescent="0.25"/>
    <row r="107" s="25" customFormat="1" x14ac:dyDescent="0.25"/>
    <row r="108" s="25" customFormat="1" x14ac:dyDescent="0.25"/>
    <row r="109" s="25" customFormat="1" x14ac:dyDescent="0.25"/>
    <row r="110" s="25" customFormat="1" x14ac:dyDescent="0.25"/>
    <row r="111" s="25" customFormat="1" x14ac:dyDescent="0.25"/>
    <row r="112" s="25" customFormat="1" x14ac:dyDescent="0.25"/>
    <row r="113" s="25" customFormat="1" x14ac:dyDescent="0.25"/>
    <row r="114" s="25" customFormat="1" x14ac:dyDescent="0.25"/>
    <row r="115" s="25" customFormat="1" x14ac:dyDescent="0.25"/>
    <row r="116" s="25" customFormat="1" x14ac:dyDescent="0.25"/>
    <row r="117" s="25" customFormat="1" x14ac:dyDescent="0.25"/>
    <row r="118" s="25" customFormat="1" x14ac:dyDescent="0.25"/>
    <row r="119" s="25" customFormat="1" x14ac:dyDescent="0.25"/>
    <row r="120" s="25" customFormat="1" x14ac:dyDescent="0.25"/>
    <row r="121" s="25" customFormat="1" x14ac:dyDescent="0.25"/>
    <row r="122" s="25" customFormat="1" x14ac:dyDescent="0.25"/>
    <row r="123" s="25" customFormat="1" x14ac:dyDescent="0.25"/>
    <row r="124" s="25" customFormat="1" x14ac:dyDescent="0.25"/>
    <row r="125" s="25" customFormat="1" x14ac:dyDescent="0.25"/>
    <row r="126" s="25" customFormat="1" x14ac:dyDescent="0.25"/>
    <row r="127" s="25" customFormat="1" x14ac:dyDescent="0.25"/>
    <row r="128" s="25" customFormat="1" x14ac:dyDescent="0.25"/>
    <row r="129" s="25" customFormat="1" x14ac:dyDescent="0.25"/>
    <row r="130" s="25" customFormat="1" x14ac:dyDescent="0.25"/>
    <row r="131" s="25" customFormat="1" x14ac:dyDescent="0.25"/>
    <row r="132" s="25" customFormat="1" x14ac:dyDescent="0.25"/>
    <row r="133" s="25" customFormat="1" x14ac:dyDescent="0.25"/>
    <row r="134" s="25" customFormat="1" x14ac:dyDescent="0.25"/>
    <row r="135" s="25" customFormat="1" x14ac:dyDescent="0.25"/>
    <row r="136" s="25" customFormat="1" x14ac:dyDescent="0.25"/>
    <row r="137" s="25" customFormat="1" x14ac:dyDescent="0.25"/>
    <row r="138" s="25" customFormat="1" x14ac:dyDescent="0.25"/>
    <row r="139" s="25" customFormat="1" x14ac:dyDescent="0.25"/>
    <row r="140" s="25" customFormat="1" x14ac:dyDescent="0.25"/>
    <row r="141" s="25" customFormat="1" x14ac:dyDescent="0.25"/>
    <row r="142" s="25" customFormat="1" x14ac:dyDescent="0.25"/>
    <row r="143" s="25" customFormat="1" x14ac:dyDescent="0.25"/>
    <row r="144" s="25" customFormat="1" x14ac:dyDescent="0.25"/>
    <row r="145" s="25" customFormat="1" x14ac:dyDescent="0.25"/>
    <row r="146" s="25" customFormat="1" x14ac:dyDescent="0.25"/>
    <row r="147" s="25" customFormat="1" x14ac:dyDescent="0.25"/>
    <row r="148" s="25" customFormat="1" x14ac:dyDescent="0.25"/>
    <row r="149" s="25" customFormat="1" x14ac:dyDescent="0.25"/>
    <row r="150" s="25" customFormat="1" x14ac:dyDescent="0.25"/>
    <row r="151" s="25" customFormat="1" x14ac:dyDescent="0.25"/>
    <row r="152" s="25" customFormat="1" x14ac:dyDescent="0.25"/>
    <row r="153" s="25" customFormat="1" x14ac:dyDescent="0.25"/>
    <row r="154" s="25" customFormat="1" x14ac:dyDescent="0.25"/>
    <row r="155" s="25" customFormat="1" x14ac:dyDescent="0.25"/>
    <row r="156" s="25" customFormat="1" x14ac:dyDescent="0.25"/>
    <row r="157" s="25" customFormat="1" x14ac:dyDescent="0.25"/>
    <row r="158" s="25" customFormat="1" x14ac:dyDescent="0.25"/>
    <row r="159" s="25" customFormat="1" x14ac:dyDescent="0.25"/>
    <row r="160" s="25" customFormat="1" x14ac:dyDescent="0.25"/>
    <row r="161" s="25" customFormat="1" x14ac:dyDescent="0.25"/>
    <row r="162" s="25" customFormat="1" x14ac:dyDescent="0.25"/>
    <row r="163" s="25" customFormat="1" x14ac:dyDescent="0.25"/>
    <row r="164" s="25" customFormat="1" x14ac:dyDescent="0.25"/>
    <row r="165" s="25" customFormat="1" x14ac:dyDescent="0.25"/>
    <row r="166" s="25" customFormat="1" x14ac:dyDescent="0.25"/>
    <row r="167" s="25" customFormat="1" x14ac:dyDescent="0.25"/>
    <row r="168" s="25" customFormat="1" x14ac:dyDescent="0.25"/>
    <row r="169" s="25" customFormat="1" x14ac:dyDescent="0.25"/>
    <row r="170" s="25" customFormat="1" x14ac:dyDescent="0.25"/>
    <row r="171" s="25" customFormat="1" x14ac:dyDescent="0.25"/>
    <row r="172" s="25" customFormat="1" x14ac:dyDescent="0.25"/>
    <row r="173" s="25" customFormat="1" x14ac:dyDescent="0.25"/>
    <row r="174" s="25" customFormat="1" x14ac:dyDescent="0.25"/>
    <row r="175" s="25" customFormat="1" x14ac:dyDescent="0.25"/>
    <row r="176" s="25" customFormat="1" x14ac:dyDescent="0.25"/>
    <row r="177" s="25" customFormat="1" x14ac:dyDescent="0.25"/>
    <row r="178" s="25" customFormat="1" x14ac:dyDescent="0.25"/>
    <row r="179" s="25" customFormat="1" x14ac:dyDescent="0.25"/>
    <row r="180" s="25" customFormat="1" x14ac:dyDescent="0.25"/>
    <row r="181" s="25" customFormat="1" x14ac:dyDescent="0.25"/>
    <row r="182" s="25" customFormat="1" x14ac:dyDescent="0.25"/>
    <row r="183" s="25" customFormat="1" x14ac:dyDescent="0.25"/>
    <row r="184" s="25" customFormat="1" x14ac:dyDescent="0.25"/>
    <row r="185" s="25" customFormat="1" x14ac:dyDescent="0.25"/>
    <row r="186" s="25" customFormat="1" x14ac:dyDescent="0.25"/>
    <row r="187" s="25" customFormat="1" x14ac:dyDescent="0.25"/>
    <row r="188" s="25" customFormat="1" x14ac:dyDescent="0.25"/>
    <row r="189" s="25" customFormat="1" x14ac:dyDescent="0.25"/>
    <row r="190" s="25" customFormat="1" x14ac:dyDescent="0.25"/>
    <row r="191" s="25" customFormat="1" x14ac:dyDescent="0.25"/>
    <row r="192" s="25" customFormat="1" x14ac:dyDescent="0.25"/>
    <row r="193" s="25" customFormat="1" x14ac:dyDescent="0.25"/>
    <row r="194" s="25" customFormat="1" x14ac:dyDescent="0.25"/>
    <row r="195" s="25" customFormat="1" x14ac:dyDescent="0.25"/>
    <row r="196" s="25" customFormat="1" x14ac:dyDescent="0.25"/>
    <row r="197" s="25" customFormat="1" x14ac:dyDescent="0.25"/>
    <row r="198" s="25" customFormat="1" x14ac:dyDescent="0.25"/>
    <row r="199" s="25" customFormat="1" x14ac:dyDescent="0.25"/>
    <row r="200" s="25" customFormat="1" x14ac:dyDescent="0.25"/>
    <row r="201" s="25" customFormat="1" x14ac:dyDescent="0.25"/>
    <row r="202" s="25" customFormat="1" x14ac:dyDescent="0.25"/>
    <row r="203" s="25" customFormat="1" x14ac:dyDescent="0.25"/>
    <row r="204" s="25" customFormat="1" x14ac:dyDescent="0.25"/>
    <row r="205" s="25" customFormat="1" x14ac:dyDescent="0.25"/>
    <row r="206" s="25" customFormat="1" x14ac:dyDescent="0.25"/>
    <row r="207" s="25" customFormat="1" x14ac:dyDescent="0.25"/>
    <row r="208" s="25" customFormat="1" x14ac:dyDescent="0.25"/>
    <row r="209" s="25" customFormat="1" x14ac:dyDescent="0.25"/>
    <row r="210" s="25" customFormat="1" x14ac:dyDescent="0.25"/>
    <row r="211" s="25" customFormat="1" x14ac:dyDescent="0.25"/>
    <row r="212" s="25" customFormat="1" x14ac:dyDescent="0.25"/>
    <row r="213" s="25" customFormat="1" x14ac:dyDescent="0.25"/>
    <row r="214" s="25" customFormat="1" x14ac:dyDescent="0.25"/>
    <row r="215" s="25" customFormat="1" x14ac:dyDescent="0.25"/>
    <row r="216" s="25" customFormat="1" x14ac:dyDescent="0.25"/>
    <row r="217" s="25" customFormat="1" x14ac:dyDescent="0.25"/>
    <row r="218" s="25" customFormat="1" x14ac:dyDescent="0.25"/>
    <row r="219" s="25" customFormat="1" x14ac:dyDescent="0.25"/>
    <row r="220" s="25" customFormat="1" x14ac:dyDescent="0.25"/>
    <row r="221" s="25" customFormat="1" x14ac:dyDescent="0.25"/>
    <row r="222" s="25" customFormat="1" x14ac:dyDescent="0.25"/>
    <row r="223" s="25" customFormat="1" x14ac:dyDescent="0.25"/>
    <row r="224" s="25" customFormat="1" x14ac:dyDescent="0.25"/>
    <row r="225" s="25" customFormat="1" x14ac:dyDescent="0.25"/>
    <row r="226" s="25" customFormat="1" x14ac:dyDescent="0.25"/>
    <row r="227" s="25" customFormat="1" x14ac:dyDescent="0.25"/>
    <row r="228" s="25" customFormat="1" x14ac:dyDescent="0.25"/>
    <row r="229" s="25" customFormat="1" x14ac:dyDescent="0.25"/>
    <row r="230" s="25" customFormat="1" x14ac:dyDescent="0.25"/>
    <row r="231" s="25" customFormat="1" x14ac:dyDescent="0.25"/>
    <row r="232" s="25" customFormat="1" x14ac:dyDescent="0.25"/>
    <row r="233" s="25" customFormat="1" x14ac:dyDescent="0.25"/>
    <row r="234" s="25" customFormat="1" x14ac:dyDescent="0.25"/>
    <row r="235" s="25" customFormat="1" x14ac:dyDescent="0.25"/>
    <row r="236" s="25" customFormat="1" x14ac:dyDescent="0.25"/>
    <row r="237" s="25" customFormat="1" x14ac:dyDescent="0.25"/>
    <row r="238" s="25" customFormat="1" x14ac:dyDescent="0.25"/>
    <row r="239" s="25" customFormat="1" x14ac:dyDescent="0.25"/>
    <row r="240" s="25" customFormat="1" x14ac:dyDescent="0.25"/>
    <row r="241" s="25" customFormat="1" x14ac:dyDescent="0.25"/>
    <row r="242" s="25" customFormat="1" x14ac:dyDescent="0.25"/>
    <row r="243" s="25" customFormat="1" x14ac:dyDescent="0.25"/>
    <row r="244" s="25" customFormat="1" x14ac:dyDescent="0.25"/>
    <row r="245" s="25" customFormat="1" x14ac:dyDescent="0.25"/>
    <row r="246" s="25" customFormat="1" x14ac:dyDescent="0.25"/>
    <row r="247" s="25" customFormat="1" x14ac:dyDescent="0.25"/>
    <row r="248" s="25" customFormat="1" x14ac:dyDescent="0.25"/>
    <row r="249" s="25" customFormat="1" x14ac:dyDescent="0.25"/>
    <row r="250" s="25" customFormat="1" x14ac:dyDescent="0.25"/>
    <row r="251" s="25" customFormat="1" x14ac:dyDescent="0.25"/>
    <row r="252" s="25" customFormat="1" x14ac:dyDescent="0.25"/>
    <row r="253" s="25" customFormat="1" x14ac:dyDescent="0.25"/>
    <row r="254" s="25" customFormat="1" x14ac:dyDescent="0.25"/>
    <row r="255" s="25" customFormat="1" x14ac:dyDescent="0.25"/>
    <row r="256" s="25" customFormat="1" x14ac:dyDescent="0.25"/>
    <row r="257" s="25" customFormat="1" x14ac:dyDescent="0.25"/>
    <row r="258" s="25" customFormat="1" x14ac:dyDescent="0.25"/>
    <row r="259" s="25" customFormat="1" x14ac:dyDescent="0.25"/>
    <row r="260" s="25" customFormat="1" x14ac:dyDescent="0.25"/>
    <row r="261" s="25" customFormat="1" x14ac:dyDescent="0.25"/>
    <row r="262" s="25" customFormat="1" x14ac:dyDescent="0.25"/>
    <row r="263" s="25" customFormat="1" x14ac:dyDescent="0.25"/>
    <row r="264" s="25" customFormat="1" x14ac:dyDescent="0.25"/>
    <row r="265" s="25" customFormat="1" x14ac:dyDescent="0.25"/>
    <row r="266" s="25" customFormat="1" x14ac:dyDescent="0.25"/>
    <row r="267" s="25" customFormat="1" x14ac:dyDescent="0.25"/>
    <row r="268" s="25" customFormat="1" x14ac:dyDescent="0.25"/>
    <row r="269" s="25" customFormat="1" x14ac:dyDescent="0.25"/>
    <row r="270" s="25" customFormat="1" x14ac:dyDescent="0.25"/>
    <row r="271" s="25" customFormat="1" x14ac:dyDescent="0.25"/>
    <row r="272" s="25" customFormat="1" x14ac:dyDescent="0.25"/>
    <row r="273" s="25" customFormat="1" x14ac:dyDescent="0.25"/>
  </sheetData>
  <mergeCells count="1">
    <mergeCell ref="A1:D1"/>
  </mergeCells>
  <pageMargins left="0.7" right="0.7" top="0.75" bottom="0.75" header="0.3" footer="0.3"/>
  <pageSetup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245"/>
  <sheetViews>
    <sheetView tabSelected="1" workbookViewId="0">
      <selection activeCell="B7" sqref="B7"/>
    </sheetView>
  </sheetViews>
  <sheetFormatPr baseColWidth="10" defaultRowHeight="15" x14ac:dyDescent="0.25"/>
  <cols>
    <col min="1" max="1" width="53.85546875" customWidth="1"/>
    <col min="2" max="4" width="33.7109375" customWidth="1"/>
    <col min="5" max="5" width="37.5703125" customWidth="1"/>
    <col min="6" max="33" width="11.42578125" style="25"/>
  </cols>
  <sheetData>
    <row r="1" spans="1:5" ht="27" customHeight="1" thickBot="1" x14ac:dyDescent="0.3">
      <c r="A1" s="178" t="s">
        <v>90</v>
      </c>
      <c r="B1" s="179"/>
      <c r="C1" s="179"/>
      <c r="D1" s="179"/>
      <c r="E1" s="180"/>
    </row>
    <row r="2" spans="1:5" ht="26.25" customHeight="1" thickBot="1" x14ac:dyDescent="0.3">
      <c r="A2" s="181" t="s">
        <v>86</v>
      </c>
      <c r="B2" s="182"/>
      <c r="C2" s="182"/>
      <c r="D2" s="182"/>
      <c r="E2" s="183"/>
    </row>
    <row r="3" spans="1:5" ht="24.75" customHeight="1" thickBot="1" x14ac:dyDescent="0.3">
      <c r="A3" s="184" t="s">
        <v>29</v>
      </c>
      <c r="B3" s="186" t="s">
        <v>83</v>
      </c>
      <c r="C3" s="187"/>
      <c r="D3" s="187"/>
      <c r="E3" s="188"/>
    </row>
    <row r="4" spans="1:5" ht="30.75" thickBot="1" x14ac:dyDescent="0.3">
      <c r="A4" s="185"/>
      <c r="B4" s="38" t="s">
        <v>47</v>
      </c>
      <c r="C4" s="38" t="s">
        <v>26</v>
      </c>
      <c r="D4" s="39" t="s">
        <v>75</v>
      </c>
      <c r="E4" s="39" t="s">
        <v>23</v>
      </c>
    </row>
    <row r="5" spans="1:5" ht="37.5" customHeight="1" x14ac:dyDescent="0.25">
      <c r="A5" s="113" t="s">
        <v>84</v>
      </c>
      <c r="B5" s="26" t="s">
        <v>108</v>
      </c>
      <c r="C5" s="28" t="str">
        <f>+B5</f>
        <v>NO HÁBIL</v>
      </c>
      <c r="D5" s="28" t="str">
        <f>+C5</f>
        <v>NO HÁBIL</v>
      </c>
      <c r="E5" s="27" t="str">
        <f>+D5</f>
        <v>NO HÁBIL</v>
      </c>
    </row>
    <row r="6" spans="1:5" ht="37.5" customHeight="1" x14ac:dyDescent="0.25">
      <c r="A6" s="119" t="s">
        <v>92</v>
      </c>
      <c r="B6" s="120" t="str">
        <f>+B5</f>
        <v>NO HÁBIL</v>
      </c>
      <c r="C6" s="121" t="str">
        <f>+B6</f>
        <v>NO HÁBIL</v>
      </c>
      <c r="D6" s="121" t="str">
        <f>+E8</f>
        <v>HÁBIL</v>
      </c>
      <c r="E6" s="122" t="str">
        <f>+D6</f>
        <v>HÁBIL</v>
      </c>
    </row>
    <row r="7" spans="1:5" ht="37.5" customHeight="1" x14ac:dyDescent="0.25">
      <c r="A7" s="139" t="s">
        <v>85</v>
      </c>
      <c r="B7" s="137" t="str">
        <f>+B6</f>
        <v>NO HÁBIL</v>
      </c>
      <c r="C7" s="138" t="str">
        <f>+C6</f>
        <v>NO HÁBIL</v>
      </c>
      <c r="D7" s="138" t="str">
        <f>+C7</f>
        <v>NO HÁBIL</v>
      </c>
      <c r="E7" s="140" t="str">
        <f>+E6</f>
        <v>HÁBIL</v>
      </c>
    </row>
    <row r="8" spans="1:5" ht="41.25" customHeight="1" thickBot="1" x14ac:dyDescent="0.3">
      <c r="A8" s="133" t="s">
        <v>114</v>
      </c>
      <c r="B8" s="134" t="s">
        <v>97</v>
      </c>
      <c r="C8" s="135" t="str">
        <f>+B8</f>
        <v>HÁBIL</v>
      </c>
      <c r="D8" s="135" t="str">
        <f>+E8</f>
        <v>HÁBIL</v>
      </c>
      <c r="E8" s="136" t="s">
        <v>97</v>
      </c>
    </row>
    <row r="9" spans="1:5" s="25" customFormat="1" x14ac:dyDescent="0.25"/>
    <row r="10" spans="1:5" s="25" customFormat="1" x14ac:dyDescent="0.25"/>
    <row r="11" spans="1:5" s="25" customFormat="1" x14ac:dyDescent="0.25"/>
    <row r="12" spans="1:5" s="25" customFormat="1" x14ac:dyDescent="0.25"/>
    <row r="13" spans="1:5" s="25" customFormat="1" x14ac:dyDescent="0.25"/>
    <row r="14" spans="1:5" s="25" customFormat="1" x14ac:dyDescent="0.25"/>
    <row r="15" spans="1:5" s="25" customFormat="1" x14ac:dyDescent="0.25"/>
    <row r="16" spans="1:5" s="25" customFormat="1" x14ac:dyDescent="0.25"/>
    <row r="17" s="25" customFormat="1" x14ac:dyDescent="0.25"/>
    <row r="18" s="25" customFormat="1" x14ac:dyDescent="0.25"/>
    <row r="19" s="25" customFormat="1" x14ac:dyDescent="0.25"/>
    <row r="20" s="25" customFormat="1" x14ac:dyDescent="0.25"/>
    <row r="21" s="25" customFormat="1" x14ac:dyDescent="0.25"/>
    <row r="22" s="25" customFormat="1" x14ac:dyDescent="0.25"/>
    <row r="23" s="25" customFormat="1" x14ac:dyDescent="0.25"/>
    <row r="24" s="25" customFormat="1" x14ac:dyDescent="0.25"/>
    <row r="25" s="25" customFormat="1" x14ac:dyDescent="0.25"/>
    <row r="26" s="25" customFormat="1" x14ac:dyDescent="0.25"/>
    <row r="27" s="25" customFormat="1" x14ac:dyDescent="0.25"/>
    <row r="28" s="25" customFormat="1" x14ac:dyDescent="0.25"/>
    <row r="29" s="25" customFormat="1" x14ac:dyDescent="0.25"/>
    <row r="30" s="25" customFormat="1" x14ac:dyDescent="0.25"/>
    <row r="31" s="25" customFormat="1" x14ac:dyDescent="0.25"/>
    <row r="32" s="25" customFormat="1" x14ac:dyDescent="0.25"/>
    <row r="33" s="25" customFormat="1" x14ac:dyDescent="0.25"/>
    <row r="34" s="25" customFormat="1" x14ac:dyDescent="0.25"/>
    <row r="35" s="25" customFormat="1" x14ac:dyDescent="0.25"/>
    <row r="36" s="25" customFormat="1" x14ac:dyDescent="0.25"/>
    <row r="37" s="25" customFormat="1" x14ac:dyDescent="0.25"/>
    <row r="38" s="25" customFormat="1" x14ac:dyDescent="0.25"/>
    <row r="39" s="25" customFormat="1" x14ac:dyDescent="0.25"/>
    <row r="40" s="25" customFormat="1" x14ac:dyDescent="0.25"/>
    <row r="41" s="25" customFormat="1" x14ac:dyDescent="0.25"/>
    <row r="42" s="25" customFormat="1" x14ac:dyDescent="0.25"/>
    <row r="43" s="25" customFormat="1" x14ac:dyDescent="0.25"/>
    <row r="44" s="25" customFormat="1" x14ac:dyDescent="0.25"/>
    <row r="45" s="25" customFormat="1" x14ac:dyDescent="0.25"/>
    <row r="46" s="25" customFormat="1" x14ac:dyDescent="0.25"/>
    <row r="47" s="25" customFormat="1" x14ac:dyDescent="0.25"/>
    <row r="48" s="25" customFormat="1" x14ac:dyDescent="0.25"/>
    <row r="49" s="25" customFormat="1" x14ac:dyDescent="0.25"/>
    <row r="50" s="25" customFormat="1" x14ac:dyDescent="0.25"/>
    <row r="51" s="25" customFormat="1" x14ac:dyDescent="0.25"/>
    <row r="52" s="25" customFormat="1" x14ac:dyDescent="0.25"/>
    <row r="53" s="25" customFormat="1" x14ac:dyDescent="0.25"/>
    <row r="54" s="25" customFormat="1" x14ac:dyDescent="0.25"/>
    <row r="55" s="25" customFormat="1" x14ac:dyDescent="0.25"/>
    <row r="56" s="25" customFormat="1" x14ac:dyDescent="0.25"/>
    <row r="57" s="25" customFormat="1" x14ac:dyDescent="0.25"/>
    <row r="58" s="25" customFormat="1" x14ac:dyDescent="0.25"/>
    <row r="59" s="25" customFormat="1" x14ac:dyDescent="0.25"/>
    <row r="60" s="25" customFormat="1" x14ac:dyDescent="0.25"/>
    <row r="61" s="25" customFormat="1" x14ac:dyDescent="0.25"/>
    <row r="62" s="25" customFormat="1" x14ac:dyDescent="0.25"/>
    <row r="63" s="25" customFormat="1" x14ac:dyDescent="0.25"/>
    <row r="64" s="25" customFormat="1" x14ac:dyDescent="0.25"/>
    <row r="65" s="25" customFormat="1" x14ac:dyDescent="0.25"/>
    <row r="66" s="25" customFormat="1" x14ac:dyDescent="0.25"/>
    <row r="67" s="25" customFormat="1" x14ac:dyDescent="0.25"/>
    <row r="68" s="25" customFormat="1" x14ac:dyDescent="0.25"/>
    <row r="69" s="25" customFormat="1" x14ac:dyDescent="0.25"/>
    <row r="70" s="25" customFormat="1" x14ac:dyDescent="0.25"/>
    <row r="71" s="25" customFormat="1" x14ac:dyDescent="0.25"/>
    <row r="72" s="25" customFormat="1" x14ac:dyDescent="0.25"/>
    <row r="73" s="25" customFormat="1" x14ac:dyDescent="0.25"/>
    <row r="74" s="25" customFormat="1" x14ac:dyDescent="0.25"/>
    <row r="75" s="25" customFormat="1" x14ac:dyDescent="0.25"/>
    <row r="76" s="25" customFormat="1" x14ac:dyDescent="0.25"/>
    <row r="77" s="25" customFormat="1" x14ac:dyDescent="0.25"/>
    <row r="78" s="25" customFormat="1" x14ac:dyDescent="0.25"/>
    <row r="79" s="25" customFormat="1" x14ac:dyDescent="0.25"/>
    <row r="80" s="25" customFormat="1" x14ac:dyDescent="0.25"/>
    <row r="81" s="25" customFormat="1" x14ac:dyDescent="0.25"/>
    <row r="82" s="25" customFormat="1" x14ac:dyDescent="0.25"/>
    <row r="83" s="25" customFormat="1" x14ac:dyDescent="0.25"/>
    <row r="84" s="25" customFormat="1" x14ac:dyDescent="0.25"/>
    <row r="85" s="25" customFormat="1" x14ac:dyDescent="0.25"/>
    <row r="86" s="25" customFormat="1" x14ac:dyDescent="0.25"/>
    <row r="87" s="25" customFormat="1" x14ac:dyDescent="0.25"/>
    <row r="88" s="25" customFormat="1" x14ac:dyDescent="0.25"/>
    <row r="89" s="25" customFormat="1" x14ac:dyDescent="0.25"/>
    <row r="90" s="25" customFormat="1" x14ac:dyDescent="0.25"/>
    <row r="91" s="25" customFormat="1" x14ac:dyDescent="0.25"/>
    <row r="92" s="25" customFormat="1" x14ac:dyDescent="0.25"/>
    <row r="93" s="25" customFormat="1" x14ac:dyDescent="0.25"/>
    <row r="94" s="25" customFormat="1" x14ac:dyDescent="0.25"/>
    <row r="95" s="25" customFormat="1" x14ac:dyDescent="0.25"/>
    <row r="96" s="25" customFormat="1" x14ac:dyDescent="0.25"/>
    <row r="97" s="25" customFormat="1" x14ac:dyDescent="0.25"/>
    <row r="98" s="25" customFormat="1" x14ac:dyDescent="0.25"/>
    <row r="99" s="25" customFormat="1" x14ac:dyDescent="0.25"/>
    <row r="100" s="25" customFormat="1" x14ac:dyDescent="0.25"/>
    <row r="101" s="25" customFormat="1" x14ac:dyDescent="0.25"/>
    <row r="102" s="25" customFormat="1" x14ac:dyDescent="0.25"/>
    <row r="103" s="25" customFormat="1" x14ac:dyDescent="0.25"/>
    <row r="104" s="25" customFormat="1" x14ac:dyDescent="0.25"/>
    <row r="105" s="25" customFormat="1" x14ac:dyDescent="0.25"/>
    <row r="106" s="25" customFormat="1" x14ac:dyDescent="0.25"/>
    <row r="107" s="25" customFormat="1" x14ac:dyDescent="0.25"/>
    <row r="108" s="25" customFormat="1" x14ac:dyDescent="0.25"/>
    <row r="109" s="25" customFormat="1" x14ac:dyDescent="0.25"/>
    <row r="110" s="25" customFormat="1" x14ac:dyDescent="0.25"/>
    <row r="111" s="25" customFormat="1" x14ac:dyDescent="0.25"/>
    <row r="112" s="25" customFormat="1" x14ac:dyDescent="0.25"/>
    <row r="113" s="25" customFormat="1" x14ac:dyDescent="0.25"/>
    <row r="114" s="25" customFormat="1" x14ac:dyDescent="0.25"/>
    <row r="115" s="25" customFormat="1" x14ac:dyDescent="0.25"/>
    <row r="116" s="25" customFormat="1" x14ac:dyDescent="0.25"/>
    <row r="117" s="25" customFormat="1" x14ac:dyDescent="0.25"/>
    <row r="118" s="25" customFormat="1" x14ac:dyDescent="0.25"/>
    <row r="119" s="25" customFormat="1" x14ac:dyDescent="0.25"/>
    <row r="120" s="25" customFormat="1" x14ac:dyDescent="0.25"/>
    <row r="121" s="25" customFormat="1" x14ac:dyDescent="0.25"/>
    <row r="122" s="25" customFormat="1" x14ac:dyDescent="0.25"/>
    <row r="123" s="25" customFormat="1" x14ac:dyDescent="0.25"/>
    <row r="124" s="25" customFormat="1" x14ac:dyDescent="0.25"/>
    <row r="125" s="25" customFormat="1" x14ac:dyDescent="0.25"/>
    <row r="126" s="25" customFormat="1" x14ac:dyDescent="0.25"/>
    <row r="127" s="25" customFormat="1" x14ac:dyDescent="0.25"/>
    <row r="128" s="25" customFormat="1" x14ac:dyDescent="0.25"/>
    <row r="129" s="25" customFormat="1" x14ac:dyDescent="0.25"/>
    <row r="130" s="25" customFormat="1" x14ac:dyDescent="0.25"/>
    <row r="131" s="25" customFormat="1" x14ac:dyDescent="0.25"/>
    <row r="132" s="25" customFormat="1" x14ac:dyDescent="0.25"/>
    <row r="133" s="25" customFormat="1" x14ac:dyDescent="0.25"/>
    <row r="134" s="25" customFormat="1" x14ac:dyDescent="0.25"/>
    <row r="135" s="25" customFormat="1" x14ac:dyDescent="0.25"/>
    <row r="136" s="25" customFormat="1" x14ac:dyDescent="0.25"/>
    <row r="137" s="25" customFormat="1" x14ac:dyDescent="0.25"/>
    <row r="138" s="25" customFormat="1" x14ac:dyDescent="0.25"/>
    <row r="139" s="25" customFormat="1" x14ac:dyDescent="0.25"/>
    <row r="140" s="25" customFormat="1" x14ac:dyDescent="0.25"/>
    <row r="141" s="25" customFormat="1" x14ac:dyDescent="0.25"/>
    <row r="142" s="25" customFormat="1" x14ac:dyDescent="0.25"/>
    <row r="143" s="25" customFormat="1" x14ac:dyDescent="0.25"/>
    <row r="144" s="25" customFormat="1" x14ac:dyDescent="0.25"/>
    <row r="145" s="25" customFormat="1" x14ac:dyDescent="0.25"/>
    <row r="146" s="25" customFormat="1" x14ac:dyDescent="0.25"/>
    <row r="147" s="25" customFormat="1" x14ac:dyDescent="0.25"/>
    <row r="148" s="25" customFormat="1" x14ac:dyDescent="0.25"/>
    <row r="149" s="25" customFormat="1" x14ac:dyDescent="0.25"/>
    <row r="150" s="25" customFormat="1" x14ac:dyDescent="0.25"/>
    <row r="151" s="25" customFormat="1" x14ac:dyDescent="0.25"/>
    <row r="152" s="25" customFormat="1" x14ac:dyDescent="0.25"/>
    <row r="153" s="25" customFormat="1" x14ac:dyDescent="0.25"/>
    <row r="154" s="25" customFormat="1" x14ac:dyDescent="0.25"/>
    <row r="155" s="25" customFormat="1" x14ac:dyDescent="0.25"/>
    <row r="156" s="25" customFormat="1" x14ac:dyDescent="0.25"/>
    <row r="157" s="25" customFormat="1" x14ac:dyDescent="0.25"/>
    <row r="158" s="25" customFormat="1" x14ac:dyDescent="0.25"/>
    <row r="159" s="25" customFormat="1" x14ac:dyDescent="0.25"/>
    <row r="160" s="25" customFormat="1" x14ac:dyDescent="0.25"/>
    <row r="161" s="25" customFormat="1" x14ac:dyDescent="0.25"/>
    <row r="162" s="25" customFormat="1" x14ac:dyDescent="0.25"/>
    <row r="163" s="25" customFormat="1" x14ac:dyDescent="0.25"/>
    <row r="164" s="25" customFormat="1" x14ac:dyDescent="0.25"/>
    <row r="165" s="25" customFormat="1" x14ac:dyDescent="0.25"/>
    <row r="166" s="25" customFormat="1" x14ac:dyDescent="0.25"/>
    <row r="167" s="25" customFormat="1" x14ac:dyDescent="0.25"/>
    <row r="168" s="25" customFormat="1" x14ac:dyDescent="0.25"/>
    <row r="169" s="25" customFormat="1" x14ac:dyDescent="0.25"/>
    <row r="170" s="25" customFormat="1" x14ac:dyDescent="0.25"/>
    <row r="171" s="25" customFormat="1" x14ac:dyDescent="0.25"/>
    <row r="172" s="25" customFormat="1" x14ac:dyDescent="0.25"/>
    <row r="173" s="25" customFormat="1" x14ac:dyDescent="0.25"/>
    <row r="174" s="25" customFormat="1" x14ac:dyDescent="0.25"/>
    <row r="175" s="25" customFormat="1" x14ac:dyDescent="0.25"/>
    <row r="176" s="25" customFormat="1" x14ac:dyDescent="0.25"/>
    <row r="177" s="25" customFormat="1" x14ac:dyDescent="0.25"/>
    <row r="178" s="25" customFormat="1" x14ac:dyDescent="0.25"/>
    <row r="179" s="25" customFormat="1" x14ac:dyDescent="0.25"/>
    <row r="180" s="25" customFormat="1" x14ac:dyDescent="0.25"/>
    <row r="181" s="25" customFormat="1" x14ac:dyDescent="0.25"/>
    <row r="182" s="25" customFormat="1" x14ac:dyDescent="0.25"/>
    <row r="183" s="25" customFormat="1" x14ac:dyDescent="0.25"/>
    <row r="184" s="25" customFormat="1" x14ac:dyDescent="0.25"/>
    <row r="185" s="25" customFormat="1" x14ac:dyDescent="0.25"/>
    <row r="186" s="25" customFormat="1" x14ac:dyDescent="0.25"/>
    <row r="187" s="25" customFormat="1" x14ac:dyDescent="0.25"/>
    <row r="188" s="25" customFormat="1" x14ac:dyDescent="0.25"/>
    <row r="189" s="25" customFormat="1" x14ac:dyDescent="0.25"/>
    <row r="190" s="25" customFormat="1" x14ac:dyDescent="0.25"/>
    <row r="191" s="25" customFormat="1" x14ac:dyDescent="0.25"/>
    <row r="192" s="25" customFormat="1" x14ac:dyDescent="0.25"/>
    <row r="193" s="25" customFormat="1" x14ac:dyDescent="0.25"/>
    <row r="194" s="25" customFormat="1" x14ac:dyDescent="0.25"/>
    <row r="195" s="25" customFormat="1" x14ac:dyDescent="0.25"/>
    <row r="196" s="25" customFormat="1" x14ac:dyDescent="0.25"/>
    <row r="197" s="25" customFormat="1" x14ac:dyDescent="0.25"/>
    <row r="198" s="25" customFormat="1" x14ac:dyDescent="0.25"/>
    <row r="199" s="25" customFormat="1" x14ac:dyDescent="0.25"/>
    <row r="200" s="25" customFormat="1" x14ac:dyDescent="0.25"/>
    <row r="201" s="25" customFormat="1" x14ac:dyDescent="0.25"/>
    <row r="202" s="25" customFormat="1" x14ac:dyDescent="0.25"/>
    <row r="203" s="25" customFormat="1" x14ac:dyDescent="0.25"/>
    <row r="204" s="25" customFormat="1" x14ac:dyDescent="0.25"/>
    <row r="205" s="25" customFormat="1" x14ac:dyDescent="0.25"/>
    <row r="206" s="25" customFormat="1" x14ac:dyDescent="0.25"/>
    <row r="207" s="25" customFormat="1" x14ac:dyDescent="0.25"/>
    <row r="208" s="25" customFormat="1" x14ac:dyDescent="0.25"/>
    <row r="209" s="25" customFormat="1" x14ac:dyDescent="0.25"/>
    <row r="210" s="25" customFormat="1" x14ac:dyDescent="0.25"/>
    <row r="211" s="25" customFormat="1" x14ac:dyDescent="0.25"/>
    <row r="212" s="25" customFormat="1" x14ac:dyDescent="0.25"/>
    <row r="213" s="25" customFormat="1" x14ac:dyDescent="0.25"/>
    <row r="214" s="25" customFormat="1" x14ac:dyDescent="0.25"/>
    <row r="215" s="25" customFormat="1" x14ac:dyDescent="0.25"/>
    <row r="216" s="25" customFormat="1" x14ac:dyDescent="0.25"/>
    <row r="217" s="25" customFormat="1" x14ac:dyDescent="0.25"/>
    <row r="218" s="25" customFormat="1" x14ac:dyDescent="0.25"/>
    <row r="219" s="25" customFormat="1" x14ac:dyDescent="0.25"/>
    <row r="220" s="25" customFormat="1" x14ac:dyDescent="0.25"/>
    <row r="221" s="25" customFormat="1" x14ac:dyDescent="0.25"/>
    <row r="222" s="25" customFormat="1" x14ac:dyDescent="0.25"/>
    <row r="223" s="25" customFormat="1" x14ac:dyDescent="0.25"/>
    <row r="224" s="25" customFormat="1" x14ac:dyDescent="0.25"/>
    <row r="225" s="25" customFormat="1" x14ac:dyDescent="0.25"/>
    <row r="226" s="25" customFormat="1" x14ac:dyDescent="0.25"/>
    <row r="227" s="25" customFormat="1" x14ac:dyDescent="0.25"/>
    <row r="228" s="25" customFormat="1" x14ac:dyDescent="0.25"/>
    <row r="229" s="25" customFormat="1" x14ac:dyDescent="0.25"/>
    <row r="230" s="25" customFormat="1" x14ac:dyDescent="0.25"/>
    <row r="231" s="25" customFormat="1" x14ac:dyDescent="0.25"/>
    <row r="232" s="25" customFormat="1" x14ac:dyDescent="0.25"/>
    <row r="233" s="25" customFormat="1" x14ac:dyDescent="0.25"/>
    <row r="234" s="25" customFormat="1" x14ac:dyDescent="0.25"/>
    <row r="235" s="25" customFormat="1" x14ac:dyDescent="0.25"/>
    <row r="236" s="25" customFormat="1" x14ac:dyDescent="0.25"/>
    <row r="237" s="25" customFormat="1" x14ac:dyDescent="0.25"/>
    <row r="238" s="25" customFormat="1" x14ac:dyDescent="0.25"/>
    <row r="239" s="25" customFormat="1" x14ac:dyDescent="0.25"/>
    <row r="240" s="25" customFormat="1" x14ac:dyDescent="0.25"/>
    <row r="241" s="25" customFormat="1" x14ac:dyDescent="0.25"/>
    <row r="242" s="25" customFormat="1" x14ac:dyDescent="0.25"/>
    <row r="243" s="25" customFormat="1" x14ac:dyDescent="0.25"/>
    <row r="244" s="25" customFormat="1" x14ac:dyDescent="0.25"/>
    <row r="245" s="25" customFormat="1" x14ac:dyDescent="0.25"/>
  </sheetData>
  <mergeCells count="4">
    <mergeCell ref="A1:E1"/>
    <mergeCell ref="A2:E2"/>
    <mergeCell ref="A3:A4"/>
    <mergeCell ref="B3:E3"/>
  </mergeCells>
  <pageMargins left="0.7" right="0.7" top="0.75" bottom="0.75" header="0.3" footer="0.3"/>
  <pageSetup orientation="portrait" horizontalDpi="1200" verticalDpi="1200" r:id="rId1"/>
  <ignoredErrors>
    <ignoredError sqref="D6"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Experiencia</vt:lpstr>
      <vt:lpstr>Cert. Tradic. Inmueble</vt:lpstr>
      <vt:lpstr>Visita Técnica</vt:lpstr>
      <vt:lpstr>Resumen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Gloria Patricia Castaño Echeverry</dc:creator>
  <cp:lastModifiedBy>Fredy Alexander Rodriguez Ardila</cp:lastModifiedBy>
  <cp:lastPrinted>2016-05-27T23:12:50Z</cp:lastPrinted>
  <dcterms:created xsi:type="dcterms:W3CDTF">2016-05-27T22:51:41Z</dcterms:created>
  <dcterms:modified xsi:type="dcterms:W3CDTF">2018-08-16T22:45:03Z</dcterms:modified>
</cp:coreProperties>
</file>