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sena\material de formacion\Nueva carpeta\ejemplo\definitivos\"/>
    </mc:Choice>
  </mc:AlternateContent>
  <xr:revisionPtr revIDLastSave="0" documentId="13_ncr:1_{A5D6367E-016F-4C08-81C7-38F7BD75BAF8}" xr6:coauthVersionLast="45" xr6:coauthVersionMax="46" xr10:uidLastSave="{00000000-0000-0000-0000-000000000000}"/>
  <bookViews>
    <workbookView xWindow="-120" yWindow="-120" windowWidth="20730" windowHeight="11160" tabRatio="631" xr2:uid="{00000000-000D-0000-FFFF-FFFF00000000}"/>
  </bookViews>
  <sheets>
    <sheet name="LOTE 5 CONFECCIONES" sheetId="6" r:id="rId1"/>
  </sheets>
  <definedNames>
    <definedName name="_xlnm._FilterDatabase" localSheetId="0" hidden="1">'LOTE 5 CONFECCIONES'!$B$2:$I$34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3" i="6" l="1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G4" i="6"/>
  <c r="I4" i="6" l="1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 l="1"/>
</calcChain>
</file>

<file path=xl/sharedStrings.xml><?xml version="1.0" encoding="utf-8"?>
<sst xmlns="http://schemas.openxmlformats.org/spreadsheetml/2006/main" count="106" uniqueCount="73">
  <si>
    <t>ITEMS</t>
  </si>
  <si>
    <t>CODIGO Clasificador de Bienes y Servicios de UNSPSC</t>
  </si>
  <si>
    <t>CANTIDAD SOLICITADA</t>
  </si>
  <si>
    <t>DENOMINACION  GENERAL DEL BIEN O SERVICIO</t>
  </si>
  <si>
    <t>VALOR TOTAL</t>
  </si>
  <si>
    <t>UNIDAD DE MEDIDA</t>
  </si>
  <si>
    <t>VALOR UNITARIO INCLUIDO IVA</t>
  </si>
  <si>
    <t>METROS</t>
  </si>
  <si>
    <t>UNIDAD</t>
  </si>
  <si>
    <t>CAJA</t>
  </si>
  <si>
    <t>100</t>
  </si>
  <si>
    <t>DENOMINACION Y/O DESCRIPCION TECNICA DEL BIEN O SERVICIO</t>
  </si>
  <si>
    <t>31201610</t>
  </si>
  <si>
    <t xml:space="preserve"> BARRA DE PEGASTICK DE 40G</t>
  </si>
  <si>
    <t>4412904</t>
  </si>
  <si>
    <t xml:space="preserve"> DRIL STRECH KAQUI</t>
  </si>
  <si>
    <t>31201503</t>
  </si>
  <si>
    <t xml:space="preserve"> ROLLOS STIKER TIQUETEADORA </t>
  </si>
  <si>
    <t>47131814</t>
  </si>
  <si>
    <t>6</t>
  </si>
  <si>
    <t>ABRE OJAL IT013 
TIPO: METÁLICO - MANGO PLÁSTICO</t>
  </si>
  <si>
    <t>23121613</t>
  </si>
  <si>
    <t>AGUJA  UY 113 16/100</t>
  </si>
  <si>
    <t>AGUJA B27  CALIBRE 12/80 PUNTA DE BO</t>
  </si>
  <si>
    <t>8</t>
  </si>
  <si>
    <t>AGUJA B63  CALIBRE 10/70 PUNTA DE BO</t>
  </si>
  <si>
    <t>AGUJA REF 16*231 CALIBRE 10/70 PUNTA DE BOLA</t>
  </si>
  <si>
    <t>53141601</t>
  </si>
  <si>
    <t xml:space="preserve">ALFILERES INDUSTRIALES </t>
  </si>
  <si>
    <t xml:space="preserve">BOLIGRAFOS SHILOETTE </t>
  </si>
  <si>
    <t>41111621</t>
  </si>
  <si>
    <t>CALIBRADOR PARA PUNTADA DE MAQUINA DE CONFECCION.</t>
  </si>
  <si>
    <t>53141606</t>
  </si>
  <si>
    <t>CARRETEL UNIVERSAL</t>
  </si>
  <si>
    <t xml:space="preserve">CARTULINA BRISTOL DE 180G COLOR BLANCO </t>
  </si>
  <si>
    <t>31201531</t>
  </si>
  <si>
    <t>CINTA METRICA UN LADO PULGADA UN LADO CENTIMETRO</t>
  </si>
  <si>
    <t>DRIL RAZO KAQUI DE 10 ONZAS</t>
  </si>
  <si>
    <t>31201509</t>
  </si>
  <si>
    <t>ROLLOS</t>
  </si>
  <si>
    <t>ELASTICO DE 1CM</t>
  </si>
  <si>
    <t>27112401</t>
  </si>
  <si>
    <t xml:space="preserve">FLECHA  PARA PISTOLA STANDARD </t>
  </si>
  <si>
    <t>11162200</t>
  </si>
  <si>
    <t xml:space="preserve">METROS </t>
  </si>
  <si>
    <t xml:space="preserve">INTERLON DELGADO FUSIONABLE </t>
  </si>
  <si>
    <t>14111519</t>
  </si>
  <si>
    <t>LAMINA DE ACETATO  DE 1M.* 70CMT.</t>
  </si>
  <si>
    <t>27112311</t>
  </si>
  <si>
    <t>LAPIZ BLANCO TIZA</t>
  </si>
  <si>
    <t>14122200</t>
  </si>
  <si>
    <t>PAPEL PARA TRANSFER</t>
  </si>
  <si>
    <t>PAPEL PAR TRANSFER</t>
  </si>
  <si>
    <t>27112406</t>
  </si>
  <si>
    <t xml:space="preserve">PISTOLA DE AGUJA PARA FLECHA STANDARD </t>
  </si>
  <si>
    <t>PULIDORES CON 
12 CM DE LONGITUD CON EMPUÑADURA PLÁSTICA</t>
  </si>
  <si>
    <t>2711531</t>
  </si>
  <si>
    <t xml:space="preserve">TIJERAS METALICA </t>
  </si>
  <si>
    <t>27111531</t>
  </si>
  <si>
    <t>TIJERAS METALICA DE PUNTA  PEQUEÑAS</t>
  </si>
  <si>
    <t>44121906</t>
  </si>
  <si>
    <t xml:space="preserve">TINTA  PARA TIQUETEADORA </t>
  </si>
  <si>
    <t>CIERRES O CRELALLERAS</t>
  </si>
  <si>
    <t>5</t>
  </si>
  <si>
    <t>1</t>
  </si>
  <si>
    <t>30</t>
  </si>
  <si>
    <t>OFERTA ECONOMICA LOTE 5</t>
  </si>
  <si>
    <t>CAJA x 10 unidades</t>
  </si>
  <si>
    <t>KIT x 24 unidades</t>
  </si>
  <si>
    <t>paq x 10 und</t>
  </si>
  <si>
    <t>paq x 100 und</t>
  </si>
  <si>
    <t>JUEGO X 3 UNIDADES</t>
  </si>
  <si>
    <t xml:space="preserve">JUEGO DE PESAS PARA PATRONAJE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</si>
</sst>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€"/>
    <numFmt numFmtId="165" formatCode="_(&quot;$&quot;\ * #,##0.00_);_(&quot;$&quot;\ * \(#,##0.00\);_(&quot;$&quot;\ * &quot;-&quot;??_);_(@_)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Verdana"/>
      <family val="2"/>
    </font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9" fontId="2" fillId="0" borderId="0">
      <alignment horizontal="left" vertical="center"/>
    </xf>
    <xf numFmtId="0" fontId="1" fillId="0" borderId="0" applyNumberFormat="0" applyBorder="0" applyProtection="0"/>
    <xf numFmtId="0" fontId="7" fillId="0" borderId="0"/>
    <xf numFmtId="165" fontId="3" fillId="0" borderId="0" applyFont="0" applyFill="0" applyBorder="0" applyAlignment="0" applyProtection="0"/>
  </cellStyleXfs>
  <cellXfs count="18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</cellXfs>
  <cellStyles count="5">
    <cellStyle name="BodyStyle" xfId="1" xr:uid="{00000000-0005-0000-0000-000000000000}"/>
    <cellStyle name="Moneda 2" xfId="4" xr:uid="{E1F87D02-A7AF-4A41-A27D-07C45182D700}"/>
    <cellStyle name="Normal" xfId="0" builtinId="0"/>
    <cellStyle name="Normal 4" xfId="3" xr:uid="{34B83BE4-2010-4CCD-BFBD-B86770B3F167}"/>
    <cellStyle name="Normal 6" xfId="2" xr:uid="{666A58BC-F197-4729-A80B-38867F8FB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7257F-4AF9-4E2C-B473-E61A759F2D7C}">
  <sheetPr>
    <tabColor rgb="FF92D050"/>
  </sheetPr>
  <dimension ref="B1:I34"/>
  <sheetViews>
    <sheetView tabSelected="1" topLeftCell="A28" workbookViewId="0">
      <selection activeCell="K11" sqref="K11"/>
    </sheetView>
  </sheetViews>
  <sheetFormatPr baseColWidth="10" defaultRowHeight="15" x14ac:dyDescent="0.25"/>
  <cols>
    <col min="6" max="6" width="32" customWidth="1"/>
    <col min="7" max="7" width="34.5703125" customWidth="1"/>
    <col min="8" max="8" width="13.28515625" customWidth="1"/>
  </cols>
  <sheetData>
    <row r="1" spans="2:9" ht="15.75" thickBot="1" x14ac:dyDescent="0.3">
      <c r="B1" s="10" t="s">
        <v>66</v>
      </c>
      <c r="C1" s="11"/>
      <c r="D1" s="11"/>
      <c r="E1" s="11"/>
      <c r="F1" s="11"/>
      <c r="G1" s="11"/>
      <c r="H1" s="11"/>
      <c r="I1" s="12"/>
    </row>
    <row r="2" spans="2:9" x14ac:dyDescent="0.25">
      <c r="B2" s="14" t="s">
        <v>0</v>
      </c>
      <c r="C2" s="14" t="s">
        <v>1</v>
      </c>
      <c r="D2" s="14" t="s">
        <v>2</v>
      </c>
      <c r="E2" s="14" t="s">
        <v>5</v>
      </c>
      <c r="F2" s="14" t="s">
        <v>3</v>
      </c>
      <c r="G2" s="14" t="s">
        <v>11</v>
      </c>
      <c r="H2" s="13" t="s">
        <v>6</v>
      </c>
      <c r="I2" s="13" t="s">
        <v>4</v>
      </c>
    </row>
    <row r="3" spans="2:9" x14ac:dyDescent="0.25">
      <c r="B3" s="15"/>
      <c r="C3" s="15"/>
      <c r="D3" s="15"/>
      <c r="E3" s="15"/>
      <c r="F3" s="15"/>
      <c r="G3" s="15"/>
      <c r="H3" s="14"/>
      <c r="I3" s="14"/>
    </row>
    <row r="4" spans="2:9" x14ac:dyDescent="0.25">
      <c r="B4" s="1">
        <v>1</v>
      </c>
      <c r="C4" s="3" t="s">
        <v>12</v>
      </c>
      <c r="D4" s="4">
        <v>12</v>
      </c>
      <c r="E4" s="4" t="s">
        <v>8</v>
      </c>
      <c r="F4" s="1" t="s">
        <v>13</v>
      </c>
      <c r="G4" s="1" t="str">
        <f>+UPPER(F4)</f>
        <v xml:space="preserve"> BARRA DE PEGASTICK DE 40G</v>
      </c>
      <c r="H4" s="5"/>
      <c r="I4" s="5">
        <f>+D4*H4</f>
        <v>0</v>
      </c>
    </row>
    <row r="5" spans="2:9" x14ac:dyDescent="0.25">
      <c r="B5" s="1">
        <v>2</v>
      </c>
      <c r="C5" s="2" t="s">
        <v>14</v>
      </c>
      <c r="D5" s="4">
        <v>30</v>
      </c>
      <c r="E5" s="4" t="s">
        <v>7</v>
      </c>
      <c r="F5" s="1" t="s">
        <v>15</v>
      </c>
      <c r="G5" s="1" t="str">
        <f t="shared" ref="G5:G33" si="0">+UPPER(F5)</f>
        <v xml:space="preserve"> DRIL STRECH KAQUI</v>
      </c>
      <c r="H5" s="5"/>
      <c r="I5" s="5">
        <f t="shared" ref="I5:I33" si="1">+D5*H5</f>
        <v>0</v>
      </c>
    </row>
    <row r="6" spans="2:9" x14ac:dyDescent="0.25">
      <c r="B6" s="1">
        <v>3</v>
      </c>
      <c r="C6" s="3" t="s">
        <v>16</v>
      </c>
      <c r="D6" s="4">
        <v>3</v>
      </c>
      <c r="E6" s="4" t="s">
        <v>8</v>
      </c>
      <c r="F6" s="1" t="s">
        <v>17</v>
      </c>
      <c r="G6" s="1" t="str">
        <f t="shared" si="0"/>
        <v xml:space="preserve"> ROLLOS STIKER TIQUETEADORA </v>
      </c>
      <c r="H6" s="5"/>
      <c r="I6" s="5">
        <f t="shared" si="1"/>
        <v>0</v>
      </c>
    </row>
    <row r="7" spans="2:9" ht="25.5" x14ac:dyDescent="0.25">
      <c r="B7" s="1">
        <v>4</v>
      </c>
      <c r="C7" s="2" t="s">
        <v>18</v>
      </c>
      <c r="D7" s="3" t="s">
        <v>19</v>
      </c>
      <c r="E7" s="4" t="s">
        <v>8</v>
      </c>
      <c r="F7" s="1" t="s">
        <v>20</v>
      </c>
      <c r="G7" s="1" t="str">
        <f t="shared" si="0"/>
        <v>ABRE OJAL IT013 
TIPO: METÁLICO - MANGO PLÁSTICO</v>
      </c>
      <c r="H7" s="5"/>
      <c r="I7" s="5">
        <f t="shared" si="1"/>
        <v>0</v>
      </c>
    </row>
    <row r="8" spans="2:9" ht="25.5" x14ac:dyDescent="0.25">
      <c r="B8" s="1">
        <v>5</v>
      </c>
      <c r="C8" s="2" t="s">
        <v>21</v>
      </c>
      <c r="D8" s="4">
        <v>2</v>
      </c>
      <c r="E8" s="16" t="s">
        <v>67</v>
      </c>
      <c r="F8" s="1" t="s">
        <v>22</v>
      </c>
      <c r="G8" s="1" t="str">
        <f t="shared" si="0"/>
        <v>AGUJA  UY 113 16/100</v>
      </c>
      <c r="H8" s="5"/>
      <c r="I8" s="5">
        <f t="shared" si="1"/>
        <v>0</v>
      </c>
    </row>
    <row r="9" spans="2:9" ht="25.5" x14ac:dyDescent="0.25">
      <c r="B9" s="1">
        <v>6</v>
      </c>
      <c r="C9" s="2" t="s">
        <v>21</v>
      </c>
      <c r="D9" s="4">
        <v>2</v>
      </c>
      <c r="E9" s="16" t="s">
        <v>67</v>
      </c>
      <c r="F9" s="1" t="s">
        <v>23</v>
      </c>
      <c r="G9" s="1" t="str">
        <f t="shared" si="0"/>
        <v>AGUJA B27  CALIBRE 12/80 PUNTA DE BO</v>
      </c>
      <c r="H9" s="5"/>
      <c r="I9" s="5">
        <f t="shared" si="1"/>
        <v>0</v>
      </c>
    </row>
    <row r="10" spans="2:9" ht="25.5" x14ac:dyDescent="0.25">
      <c r="B10" s="1">
        <v>7</v>
      </c>
      <c r="C10" s="2" t="s">
        <v>21</v>
      </c>
      <c r="D10" s="3" t="s">
        <v>24</v>
      </c>
      <c r="E10" s="16" t="s">
        <v>67</v>
      </c>
      <c r="F10" s="1" t="s">
        <v>25</v>
      </c>
      <c r="G10" s="1" t="str">
        <f t="shared" si="0"/>
        <v>AGUJA B63  CALIBRE 10/70 PUNTA DE BO</v>
      </c>
      <c r="H10" s="5"/>
      <c r="I10" s="5">
        <f t="shared" si="1"/>
        <v>0</v>
      </c>
    </row>
    <row r="11" spans="2:9" ht="25.5" x14ac:dyDescent="0.25">
      <c r="B11" s="1">
        <v>8</v>
      </c>
      <c r="C11" s="2" t="s">
        <v>21</v>
      </c>
      <c r="D11" s="4">
        <v>8</v>
      </c>
      <c r="E11" s="16" t="s">
        <v>67</v>
      </c>
      <c r="F11" s="1" t="s">
        <v>26</v>
      </c>
      <c r="G11" s="1" t="str">
        <f t="shared" si="0"/>
        <v>AGUJA REF 16*231 CALIBRE 10/70 PUNTA DE BOLA</v>
      </c>
      <c r="H11" s="5"/>
      <c r="I11" s="5">
        <f t="shared" si="1"/>
        <v>0</v>
      </c>
    </row>
    <row r="12" spans="2:9" ht="25.5" x14ac:dyDescent="0.25">
      <c r="B12" s="1">
        <v>9</v>
      </c>
      <c r="C12" s="3" t="s">
        <v>27</v>
      </c>
      <c r="D12" s="4">
        <v>5</v>
      </c>
      <c r="E12" s="16" t="s">
        <v>67</v>
      </c>
      <c r="F12" s="1" t="s">
        <v>28</v>
      </c>
      <c r="G12" s="1" t="str">
        <f t="shared" si="0"/>
        <v xml:space="preserve">ALFILERES INDUSTRIALES </v>
      </c>
      <c r="H12" s="5"/>
      <c r="I12" s="5">
        <f t="shared" si="1"/>
        <v>0</v>
      </c>
    </row>
    <row r="13" spans="2:9" ht="25.5" x14ac:dyDescent="0.25">
      <c r="B13" s="1">
        <v>10</v>
      </c>
      <c r="C13" s="3" t="s">
        <v>27</v>
      </c>
      <c r="D13" s="3" t="s">
        <v>64</v>
      </c>
      <c r="E13" s="16" t="s">
        <v>68</v>
      </c>
      <c r="F13" s="1" t="s">
        <v>29</v>
      </c>
      <c r="G13" s="1" t="str">
        <f t="shared" si="0"/>
        <v xml:space="preserve">BOLIGRAFOS SHILOETTE </v>
      </c>
      <c r="H13" s="5"/>
      <c r="I13" s="5">
        <f t="shared" si="1"/>
        <v>0</v>
      </c>
    </row>
    <row r="14" spans="2:9" ht="25.5" x14ac:dyDescent="0.25">
      <c r="B14" s="1">
        <v>11</v>
      </c>
      <c r="C14" s="2" t="s">
        <v>30</v>
      </c>
      <c r="D14" s="4">
        <v>10</v>
      </c>
      <c r="E14" s="4" t="s">
        <v>8</v>
      </c>
      <c r="F14" s="1" t="s">
        <v>31</v>
      </c>
      <c r="G14" s="1" t="str">
        <f t="shared" si="0"/>
        <v>CALIBRADOR PARA PUNTADA DE MAQUINA DE CONFECCION.</v>
      </c>
      <c r="H14" s="5"/>
      <c r="I14" s="5">
        <f t="shared" si="1"/>
        <v>0</v>
      </c>
    </row>
    <row r="15" spans="2:9" x14ac:dyDescent="0.25">
      <c r="B15" s="1">
        <v>12</v>
      </c>
      <c r="C15" s="2" t="s">
        <v>32</v>
      </c>
      <c r="D15" s="4">
        <v>10</v>
      </c>
      <c r="E15" s="4" t="s">
        <v>8</v>
      </c>
      <c r="F15" s="1" t="s">
        <v>33</v>
      </c>
      <c r="G15" s="1" t="str">
        <f t="shared" si="0"/>
        <v>CARRETEL UNIVERSAL</v>
      </c>
      <c r="H15" s="5"/>
      <c r="I15" s="5">
        <f t="shared" si="1"/>
        <v>0</v>
      </c>
    </row>
    <row r="16" spans="2:9" x14ac:dyDescent="0.25">
      <c r="B16" s="1">
        <v>13</v>
      </c>
      <c r="C16" s="4">
        <v>60121106</v>
      </c>
      <c r="D16" s="3" t="s">
        <v>10</v>
      </c>
      <c r="E16" s="16" t="s">
        <v>69</v>
      </c>
      <c r="F16" s="1" t="s">
        <v>34</v>
      </c>
      <c r="G16" s="1" t="str">
        <f t="shared" si="0"/>
        <v xml:space="preserve">CARTULINA BRISTOL DE 180G COLOR BLANCO </v>
      </c>
      <c r="H16" s="5"/>
      <c r="I16" s="5">
        <f t="shared" si="1"/>
        <v>0</v>
      </c>
    </row>
    <row r="17" spans="2:9" ht="25.5" x14ac:dyDescent="0.25">
      <c r="B17" s="1">
        <v>14</v>
      </c>
      <c r="C17" s="3" t="s">
        <v>35</v>
      </c>
      <c r="D17" s="3" t="s">
        <v>63</v>
      </c>
      <c r="E17" s="4" t="s">
        <v>9</v>
      </c>
      <c r="F17" s="1" t="s">
        <v>36</v>
      </c>
      <c r="G17" s="1" t="str">
        <f t="shared" si="0"/>
        <v>CINTA METRICA UN LADO PULGADA UN LADO CENTIMETRO</v>
      </c>
      <c r="H17" s="5"/>
      <c r="I17" s="5">
        <f t="shared" si="1"/>
        <v>0</v>
      </c>
    </row>
    <row r="18" spans="2:9" x14ac:dyDescent="0.25">
      <c r="B18" s="1">
        <v>15</v>
      </c>
      <c r="C18" s="2" t="s">
        <v>14</v>
      </c>
      <c r="D18" s="3" t="s">
        <v>65</v>
      </c>
      <c r="E18" s="4" t="s">
        <v>7</v>
      </c>
      <c r="F18" s="1" t="s">
        <v>37</v>
      </c>
      <c r="G18" s="1" t="str">
        <f t="shared" si="0"/>
        <v>DRIL RAZO KAQUI DE 10 ONZAS</v>
      </c>
      <c r="H18" s="5"/>
      <c r="I18" s="5">
        <f t="shared" si="1"/>
        <v>0</v>
      </c>
    </row>
    <row r="19" spans="2:9" x14ac:dyDescent="0.25">
      <c r="B19" s="1">
        <v>16</v>
      </c>
      <c r="C19" s="2" t="s">
        <v>38</v>
      </c>
      <c r="D19" s="4">
        <v>5</v>
      </c>
      <c r="E19" s="4" t="s">
        <v>39</v>
      </c>
      <c r="F19" s="1" t="s">
        <v>40</v>
      </c>
      <c r="G19" s="1" t="str">
        <f t="shared" si="0"/>
        <v>ELASTICO DE 1CM</v>
      </c>
      <c r="H19" s="5"/>
      <c r="I19" s="5">
        <f t="shared" si="1"/>
        <v>0</v>
      </c>
    </row>
    <row r="20" spans="2:9" x14ac:dyDescent="0.25">
      <c r="B20" s="1">
        <v>17</v>
      </c>
      <c r="C20" s="3" t="s">
        <v>41</v>
      </c>
      <c r="D20" s="4">
        <v>1</v>
      </c>
      <c r="E20" s="4" t="s">
        <v>9</v>
      </c>
      <c r="F20" s="1" t="s">
        <v>42</v>
      </c>
      <c r="G20" s="1" t="str">
        <f t="shared" si="0"/>
        <v xml:space="preserve">FLECHA  PARA PISTOLA STANDARD </v>
      </c>
      <c r="H20" s="5"/>
      <c r="I20" s="5">
        <f t="shared" si="1"/>
        <v>0</v>
      </c>
    </row>
    <row r="21" spans="2:9" x14ac:dyDescent="0.25">
      <c r="B21" s="1">
        <v>18</v>
      </c>
      <c r="C21" s="2" t="s">
        <v>43</v>
      </c>
      <c r="D21" s="4">
        <v>5</v>
      </c>
      <c r="E21" s="4" t="s">
        <v>44</v>
      </c>
      <c r="F21" s="1" t="s">
        <v>45</v>
      </c>
      <c r="G21" s="1" t="str">
        <f t="shared" si="0"/>
        <v xml:space="preserve">INTERLON DELGADO FUSIONABLE </v>
      </c>
      <c r="H21" s="5"/>
      <c r="I21" s="5">
        <f t="shared" si="1"/>
        <v>0</v>
      </c>
    </row>
    <row r="22" spans="2:9" x14ac:dyDescent="0.25">
      <c r="B22" s="1">
        <v>19</v>
      </c>
      <c r="C22" s="3" t="s">
        <v>46</v>
      </c>
      <c r="D22" s="4">
        <v>10</v>
      </c>
      <c r="E22" s="16" t="s">
        <v>70</v>
      </c>
      <c r="F22" s="1" t="s">
        <v>47</v>
      </c>
      <c r="G22" s="1" t="str">
        <f t="shared" si="0"/>
        <v>LAMINA DE ACETATO  DE 1M.* 70CMT.</v>
      </c>
      <c r="H22" s="5"/>
      <c r="I22" s="5">
        <f t="shared" si="1"/>
        <v>0</v>
      </c>
    </row>
    <row r="23" spans="2:9" x14ac:dyDescent="0.25">
      <c r="B23" s="1">
        <v>20</v>
      </c>
      <c r="C23" s="3" t="s">
        <v>48</v>
      </c>
      <c r="D23" s="3" t="s">
        <v>63</v>
      </c>
      <c r="E23" s="4" t="s">
        <v>9</v>
      </c>
      <c r="F23" s="1" t="s">
        <v>49</v>
      </c>
      <c r="G23" s="1" t="str">
        <f t="shared" si="0"/>
        <v>LAPIZ BLANCO TIZA</v>
      </c>
      <c r="H23" s="5"/>
      <c r="I23" s="5">
        <f t="shared" si="1"/>
        <v>0</v>
      </c>
    </row>
    <row r="24" spans="2:9" x14ac:dyDescent="0.25">
      <c r="B24" s="1">
        <v>21</v>
      </c>
      <c r="C24" s="3" t="s">
        <v>50</v>
      </c>
      <c r="D24" s="4">
        <v>30</v>
      </c>
      <c r="E24" s="4" t="s">
        <v>8</v>
      </c>
      <c r="F24" s="1" t="s">
        <v>51</v>
      </c>
      <c r="G24" s="1" t="str">
        <f t="shared" si="0"/>
        <v>PAPEL PARA TRANSFER</v>
      </c>
      <c r="H24" s="5"/>
      <c r="I24" s="5">
        <f t="shared" si="1"/>
        <v>0</v>
      </c>
    </row>
    <row r="25" spans="2:9" x14ac:dyDescent="0.25">
      <c r="B25" s="1">
        <v>22</v>
      </c>
      <c r="C25" s="3" t="s">
        <v>50</v>
      </c>
      <c r="D25" s="4">
        <v>20</v>
      </c>
      <c r="E25" s="4" t="s">
        <v>8</v>
      </c>
      <c r="F25" s="1" t="s">
        <v>52</v>
      </c>
      <c r="G25" s="1" t="str">
        <f t="shared" si="0"/>
        <v>PAPEL PAR TRANSFER</v>
      </c>
      <c r="H25" s="5"/>
      <c r="I25" s="5">
        <f t="shared" si="1"/>
        <v>0</v>
      </c>
    </row>
    <row r="26" spans="2:9" x14ac:dyDescent="0.25">
      <c r="B26" s="1">
        <v>23</v>
      </c>
      <c r="C26" s="3" t="s">
        <v>53</v>
      </c>
      <c r="D26" s="4">
        <v>4</v>
      </c>
      <c r="E26" s="4" t="s">
        <v>8</v>
      </c>
      <c r="F26" s="1" t="s">
        <v>54</v>
      </c>
      <c r="G26" s="1" t="str">
        <f t="shared" si="0"/>
        <v xml:space="preserve">PISTOLA DE AGUJA PARA FLECHA STANDARD </v>
      </c>
      <c r="H26" s="5"/>
      <c r="I26" s="5">
        <f t="shared" si="1"/>
        <v>0</v>
      </c>
    </row>
    <row r="27" spans="2:9" ht="38.25" x14ac:dyDescent="0.25">
      <c r="B27" s="1">
        <v>24</v>
      </c>
      <c r="C27" s="2" t="s">
        <v>18</v>
      </c>
      <c r="D27" s="4">
        <v>10</v>
      </c>
      <c r="E27" s="4" t="s">
        <v>8</v>
      </c>
      <c r="F27" s="1" t="s">
        <v>55</v>
      </c>
      <c r="G27" s="1" t="str">
        <f t="shared" si="0"/>
        <v>PULIDORES CON 
12 CM DE LONGITUD CON EMPUÑADURA PLÁSTICA</v>
      </c>
      <c r="H27" s="5"/>
      <c r="I27" s="5">
        <f t="shared" si="1"/>
        <v>0</v>
      </c>
    </row>
    <row r="28" spans="2:9" x14ac:dyDescent="0.25">
      <c r="B28" s="1">
        <v>25</v>
      </c>
      <c r="C28" s="3" t="s">
        <v>56</v>
      </c>
      <c r="D28" s="3" t="s">
        <v>63</v>
      </c>
      <c r="E28" s="4" t="s">
        <v>8</v>
      </c>
      <c r="F28" s="1" t="s">
        <v>57</v>
      </c>
      <c r="G28" s="1" t="str">
        <f t="shared" si="0"/>
        <v xml:space="preserve">TIJERAS METALICA </v>
      </c>
      <c r="H28" s="5"/>
      <c r="I28" s="5">
        <f t="shared" si="1"/>
        <v>0</v>
      </c>
    </row>
    <row r="29" spans="2:9" x14ac:dyDescent="0.25">
      <c r="B29" s="1">
        <v>26</v>
      </c>
      <c r="C29" s="3" t="s">
        <v>58</v>
      </c>
      <c r="D29" s="4">
        <v>5</v>
      </c>
      <c r="E29" s="4" t="s">
        <v>8</v>
      </c>
      <c r="F29" s="1" t="s">
        <v>57</v>
      </c>
      <c r="G29" s="1" t="str">
        <f t="shared" si="0"/>
        <v xml:space="preserve">TIJERAS METALICA </v>
      </c>
      <c r="H29" s="5"/>
      <c r="I29" s="5">
        <f t="shared" si="1"/>
        <v>0</v>
      </c>
    </row>
    <row r="30" spans="2:9" x14ac:dyDescent="0.25">
      <c r="B30" s="1">
        <v>27</v>
      </c>
      <c r="C30" s="3" t="s">
        <v>58</v>
      </c>
      <c r="D30" s="4">
        <v>5</v>
      </c>
      <c r="E30" s="4" t="s">
        <v>8</v>
      </c>
      <c r="F30" s="1" t="s">
        <v>59</v>
      </c>
      <c r="G30" s="1" t="str">
        <f t="shared" si="0"/>
        <v>TIJERAS METALICA DE PUNTA  PEQUEÑAS</v>
      </c>
      <c r="H30" s="5"/>
      <c r="I30" s="5">
        <f t="shared" si="1"/>
        <v>0</v>
      </c>
    </row>
    <row r="31" spans="2:9" x14ac:dyDescent="0.25">
      <c r="B31" s="1">
        <v>28</v>
      </c>
      <c r="C31" s="3" t="s">
        <v>60</v>
      </c>
      <c r="D31" s="3" t="s">
        <v>64</v>
      </c>
      <c r="E31" s="4" t="s">
        <v>8</v>
      </c>
      <c r="F31" s="1" t="s">
        <v>61</v>
      </c>
      <c r="G31" s="1" t="str">
        <f t="shared" si="0"/>
        <v xml:space="preserve">TINTA  PARA TIQUETEADORA </v>
      </c>
      <c r="H31" s="5"/>
      <c r="I31" s="5">
        <f t="shared" si="1"/>
        <v>0</v>
      </c>
    </row>
    <row r="32" spans="2:9" x14ac:dyDescent="0.25">
      <c r="B32" s="1">
        <v>29</v>
      </c>
      <c r="C32" s="6">
        <v>60105804</v>
      </c>
      <c r="D32" s="6">
        <v>91</v>
      </c>
      <c r="E32" s="4" t="s">
        <v>8</v>
      </c>
      <c r="F32" s="1" t="s">
        <v>62</v>
      </c>
      <c r="G32" s="1" t="str">
        <f t="shared" si="0"/>
        <v>CIERRES O CRELALLERAS</v>
      </c>
      <c r="H32" s="5"/>
      <c r="I32" s="5">
        <f t="shared" si="1"/>
        <v>0</v>
      </c>
    </row>
    <row r="33" spans="2:9" ht="25.5" x14ac:dyDescent="0.25">
      <c r="B33" s="1">
        <v>30</v>
      </c>
      <c r="C33" s="6">
        <v>49201601</v>
      </c>
      <c r="D33" s="6">
        <v>1</v>
      </c>
      <c r="E33" s="16" t="s">
        <v>71</v>
      </c>
      <c r="F33" s="17" t="s">
        <v>72</v>
      </c>
      <c r="G33" s="1" t="str">
        <f t="shared" si="0"/>
        <v xml:space="preserve">JUEGO DE PESAS PARA PATRONAJE </v>
      </c>
      <c r="H33" s="5"/>
      <c r="I33" s="5">
        <f t="shared" si="1"/>
        <v>0</v>
      </c>
    </row>
    <row r="34" spans="2:9" x14ac:dyDescent="0.25">
      <c r="B34" s="7"/>
      <c r="C34" s="7"/>
      <c r="D34" s="7"/>
      <c r="E34" s="7"/>
      <c r="F34" s="7"/>
      <c r="G34" s="8"/>
      <c r="H34" s="7" t="s">
        <v>4</v>
      </c>
      <c r="I34" s="9">
        <f>SUM(I4:I33)</f>
        <v>0</v>
      </c>
    </row>
  </sheetData>
  <autoFilter ref="B2:I34" xr:uid="{455364FF-3B79-4C72-A29B-BCEFDD1E8F95}"/>
  <mergeCells count="9">
    <mergeCell ref="B1:I1"/>
    <mergeCell ref="H2:H3"/>
    <mergeCell ref="I2:I3"/>
    <mergeCell ref="G2:G3"/>
    <mergeCell ref="B2:B3"/>
    <mergeCell ref="C2:C3"/>
    <mergeCell ref="D2:D3"/>
    <mergeCell ref="E2:E3"/>
    <mergeCell ref="F2:F3"/>
  </mergeCells>
  <dataValidations count="1">
    <dataValidation allowBlank="1" showInputMessage="1" showErrorMessage="1" promptTitle="UNIDAD DE MEDIDA" prompt="Digite la unidad de medida el elemento solicitado ejemplo: unidad, caja, gramos." sqref="E4:E5 E13:E20" xr:uid="{04B70539-965B-4679-B01F-FF261564F1E1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5 CONFECCIONES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Yuberly Evedith</dc:creator>
  <cp:lastModifiedBy>Oscar Alvarez Meneses</cp:lastModifiedBy>
  <cp:lastPrinted>2020-11-23T14:00:10Z</cp:lastPrinted>
  <dcterms:created xsi:type="dcterms:W3CDTF">2014-02-05T21:15:32Z</dcterms:created>
  <dcterms:modified xsi:type="dcterms:W3CDTF">2021-07-02T16:44:47Z</dcterms:modified>
</cp:coreProperties>
</file>