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14.19\Contratacion Ciudad Lider\2021\SELECCIÓN ABREVIADA\MENOR CUANTÍA\"/>
    </mc:Choice>
  </mc:AlternateContent>
  <xr:revisionPtr revIDLastSave="0" documentId="8_{C164A2AC-835E-475E-9697-D85A54F56C19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Hoja1" sheetId="1" r:id="rId1"/>
  </sheets>
  <calcPr calcId="191029"/>
</workbook>
</file>

<file path=xl/calcChain.xml><?xml version="1.0" encoding="utf-8"?>
<calcChain xmlns="http://schemas.openxmlformats.org/spreadsheetml/2006/main">
  <c r="P16" i="1" l="1"/>
  <c r="J16" i="1"/>
  <c r="J25" i="1"/>
  <c r="J15" i="1" l="1"/>
  <c r="P7" i="1" l="1"/>
  <c r="P8" i="1"/>
  <c r="P9" i="1"/>
  <c r="P10" i="1"/>
  <c r="P11" i="1"/>
  <c r="P12" i="1"/>
  <c r="P13" i="1"/>
  <c r="P14" i="1"/>
  <c r="P15" i="1"/>
  <c r="P18" i="1"/>
  <c r="P20" i="1"/>
  <c r="P21" i="1"/>
  <c r="P25" i="1"/>
  <c r="P6" i="1"/>
  <c r="J7" i="1"/>
  <c r="J8" i="1"/>
  <c r="J9" i="1"/>
  <c r="J10" i="1"/>
  <c r="J11" i="1"/>
  <c r="J12" i="1"/>
  <c r="J13" i="1"/>
  <c r="J14" i="1"/>
  <c r="J18" i="1"/>
  <c r="J20" i="1"/>
  <c r="J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4" authorId="0" shapeId="0" xr:uid="{00000000-0006-0000-0000-000001000000}">
      <text>
        <r>
          <rPr>
            <sz val="9"/>
            <color indexed="81"/>
            <rFont val="Tahoma"/>
            <charset val="1"/>
          </rPr>
          <t>1  RARO
2 IMPROBABLE (OCASIONAL/)
3 POSIBLE
4 PROBABLE
5 CASI CIERTO</t>
        </r>
      </text>
    </comment>
    <comment ref="I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4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5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5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5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5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<sst xmlns="http://schemas.openxmlformats.org/spreadsheetml/2006/main" count="351" uniqueCount="143">
  <si>
    <t>NÚMERO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</si>
  <si>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</si>
  <si>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</si>
  <si>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</si>
  <si>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</si>
  <si>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</si>
  <si>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</si>
  <si>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</si>
  <si>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</si>
  <si>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</si>
  <si>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</si>
  <si>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</si>
  <si>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</si>
  <si>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</si>
  <si>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PERSONA RESPONSABLE POR IMPLEMENTAR EL TRATAMIENTO</t>
  </si>
  <si>
    <t>FECHA ESTIMADA EN QUE SE INICIE EL TRATAMIENTO</t>
  </si>
  <si>
    <t>FECHA ESTIMADA EN QUE SE COMPLETA EL TRATAMIENTO</t>
  </si>
  <si>
    <t>MONITOREO Y REVISIÓN</t>
  </si>
  <si>
    <t>CÓMO SE REALIZA EL MONITOREO?</t>
  </si>
  <si>
    <t xml:space="preserve">PERIODICIDAD, CUÁNDO? 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</si>
  <si>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</si>
  <si>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</si>
  <si>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</si>
  <si>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</si>
  <si>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</si>
  <si>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</si>
  <si>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</si>
  <si>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 xml:space="preserve">Falta de capacidad de la Entidad Estatal para promover y adelantar la selección del contratista, 
incluyendo el riesgo de seleccionar aquellos que no cumplan con la totalidad de los requisitos 
habilitantes o se encuentren incursos en alguna inhabilidad o incompatibilidad. 
</t>
  </si>
  <si>
    <t>Riesgo de colusión (pacto de 2 o más personas para perjudicar un tercero)</t>
  </si>
  <si>
    <t>Riesgo de ofertas artificialmente bajas</t>
  </si>
  <si>
    <t>Riesgo que no se firme el contrato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</si>
  <si>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</si>
  <si>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</si>
  <si>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</si>
  <si>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</si>
  <si>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</si>
  <si>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Operacional</t>
  </si>
  <si>
    <t>Operacional
Regulatorio</t>
  </si>
  <si>
    <t>Operacional
Económicos</t>
  </si>
  <si>
    <t>Operacional
Financiero</t>
  </si>
  <si>
    <t>Social o Político
Regulatorio</t>
  </si>
  <si>
    <t>Social o Político</t>
  </si>
  <si>
    <t>de la Naturaleza</t>
  </si>
  <si>
    <t>N.A</t>
  </si>
  <si>
    <t>N.A.</t>
  </si>
  <si>
    <t>MEDIO</t>
  </si>
  <si>
    <t>BAJO</t>
  </si>
  <si>
    <t>ALTO</t>
  </si>
  <si>
    <t>Municipio</t>
  </si>
  <si>
    <t>Contratista</t>
  </si>
  <si>
    <t>Municipio y 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</si>
  <si>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</si>
  <si>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sobrecostos o  no recepción de propuestas por falta de interés de los proveedores</t>
  </si>
  <si>
    <t>NO</t>
  </si>
  <si>
    <t>Realización de estudios del sector conforme a la guia G-EES-01 Colombia Compra Eficiente.</t>
  </si>
  <si>
    <t>Previo a la elaboración de estudios</t>
  </si>
  <si>
    <t>Finalizada la elaboración de estudios</t>
  </si>
  <si>
    <t>Revisión de Estudios del sector  por parte del Comité de Compras</t>
  </si>
  <si>
    <t>Reunión previa a la aprobación de la necesidad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</si>
  <si>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</si>
  <si>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</si>
  <si>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</si>
  <si>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>Jefe Oficina Juridica</t>
  </si>
  <si>
    <t xml:space="preserve">En la revision y aprobacion de cada uno de los documentos del proceso </t>
  </si>
  <si>
    <t>Cada que se expide un documento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</si>
  <si>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</si>
  <si>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</si>
  <si>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</si>
  <si>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</si>
  <si>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</si>
  <si>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Secretaria General y Subsecretario de Talento Humano</t>
  </si>
  <si>
    <t>Previo al proceso contractual</t>
  </si>
  <si>
    <t>Anualmente</t>
  </si>
  <si>
    <t>Revision del plan de capacitacion y necesidades de personal</t>
  </si>
  <si>
    <t>Sobrecostos y celebracion indebida de contratos</t>
  </si>
  <si>
    <t xml:space="preserve">Aplicación del plan anticorrupcion </t>
  </si>
  <si>
    <t xml:space="preserve">Revision y Ejecución del plan anticorrupción </t>
  </si>
  <si>
    <t>Incumplimiento del Objeto Contractual</t>
  </si>
  <si>
    <t>Comité evaluador</t>
  </si>
  <si>
    <t>En la adjudicacion del proceso</t>
  </si>
  <si>
    <t>En la evaluacion de las propuestas o en la audiencia de subasta pública</t>
  </si>
  <si>
    <t>Cada que se presente.</t>
  </si>
  <si>
    <t>No celebracion del contrato</t>
  </si>
  <si>
    <t>Exigencia de poliza de seriedad e inhabilidad del contratista</t>
  </si>
  <si>
    <t>Seguimiento al cronograma del proceso de contratacion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</si>
  <si>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</si>
  <si>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</si>
  <si>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</si>
  <si>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</si>
  <si>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</si>
  <si>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Analisis de datos y cumplimiento de indicadores</t>
  </si>
  <si>
    <t xml:space="preserve">Supervision y/o interventoria </t>
  </si>
  <si>
    <t>retraso en la ejecución del contrato
Incumplimiento del contrato</t>
  </si>
  <si>
    <t>Exigencia de poliza de cumplimiento contratista</t>
  </si>
  <si>
    <t>Elaboración de estudios previos</t>
  </si>
  <si>
    <t>Aprobación de garantías</t>
  </si>
  <si>
    <t>Revisión de la póliza por parte de la oficina jurídica</t>
  </si>
  <si>
    <t>Una vez perfeccionado el contrato</t>
  </si>
  <si>
    <t>Incumplimiento del fin del contrato</t>
  </si>
  <si>
    <t>Exigencia de póliza de calidad de los bienes suministrados o estabilidad de obra (según  sea el caso)</t>
  </si>
  <si>
    <t>Exigencia de pérfil profesional para la mano obra calificada en los estudios previos.
Exigencia de poliza de cumplimiento contratista</t>
  </si>
  <si>
    <t>Equipo utilizado. Son los efectos derivados de la falta de capacidad o eficiencia de los equipos utilizados para la ejecución de las obras o la poca disponibilidad requerida para el cumplimiento del plazo contractual.</t>
  </si>
  <si>
    <t>contratista</t>
  </si>
  <si>
    <t xml:space="preserve">Incumplimiento de obligaciones laborales. Ocurre cuando no se cumplen oportunamente las disposiciones laborales vigentes relacionadas con el personal vinculado para la ejecución del contrato.
</t>
  </si>
  <si>
    <t>Demandas laborales en contra de la entidad</t>
  </si>
  <si>
    <t>Exigencia de garantía de pago de salarios, indemnizaciones y prestaciones sociales</t>
  </si>
  <si>
    <t>Cambios normativos o de legislación tributaria. Ocurre por la expedición de normas posteriores a la celebración del contrato que impliquen un nuevo componnente técnico o efectos tributarios que afecten considerablemente las condiciones inicialmente pactadas</t>
  </si>
  <si>
    <t>Incumplimiento del contrato
Reclamaciones por parte del contratista</t>
  </si>
  <si>
    <t>Aplicación de la figura de la teoría de la imprevisión o el hecho del principe según sea el caso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</si>
  <si>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</si>
  <si>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</si>
  <si>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>Vigilancia y cuidado del contratista a los bienes dados en custodia o aquellos requeridos para la ejecución del contrato</t>
  </si>
  <si>
    <t>inicio de ejecución del contrato</t>
  </si>
  <si>
    <t>recibo a satisfacción</t>
  </si>
  <si>
    <t>toda la vigencia del contrato</t>
  </si>
  <si>
    <t xml:space="preserve">Condiciones climáticas adversas. Ocurre en los eventos climáticos extremos o atípicos, certificados por la autoridad competente que superan las expectativas del ciclo hidrológico normal  </t>
  </si>
  <si>
    <t>Retrasos y sobrecostos en la ejecución del contrato.</t>
  </si>
  <si>
    <t>Reestablecimiento del equilibrio económico del contrato</t>
  </si>
  <si>
    <t>Accidentes de trabajo. Ocurre cuando un trabajador sufre algun tipo de lesión o daño a su integridad con motivo de la ejecución de sus labores</t>
  </si>
  <si>
    <t>Afiliación de los empleados del contratista al sistema de seguridad social.
Exigencia de garantía de pago de salarios, indemnizaciones y prestaciones sociales</t>
  </si>
  <si>
    <t xml:space="preserve">Contratista </t>
  </si>
  <si>
    <t>formulación de estudios previos</t>
  </si>
  <si>
    <t>terminación del contrato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</si>
  <si>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</si>
  <si>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</si>
  <si>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</si>
  <si>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Casos fortuitos de fuerza Mayor. Son los efectos derivados de eventualidades de caso fortuito o de fuerza mayor que alteren la normal ejecución del contrato</t>
  </si>
  <si>
    <t>retrasos en la ejecución del contrato.
Sobrecostos del contrato.
Incumplimiento de la finalidad estatal</t>
  </si>
  <si>
    <t xml:space="preserve">Municipio  </t>
  </si>
  <si>
    <t>Calidad de los materiales. Son los efectos derivados para el cumplimiento de las especificaciones tecnicas y caracteristicas de los materiales, los insumos y demas elementos necesarios para la ejecución del contrato.</t>
  </si>
  <si>
    <t>Falta de idoneidad de la mano de obra. Ocurre cuando un trabajador o cualquier persona vinculada a la ejecución del contrato no ejecuta sus actividades conforme a las especificaciones requeridas, poniendo en riesgo el cumplimiento del fin contractual.</t>
  </si>
  <si>
    <t>Revision de estudios previos y Revisión de la póliza por parte de la oficina jurídica</t>
  </si>
  <si>
    <t>Contratista en coordinación con la supervisión del contrato.</t>
  </si>
  <si>
    <t>interventor del contrato y jefe de la oficina juridica</t>
  </si>
  <si>
    <t>Supervisor del contrato con el apoyo del jefe de la oficina jurídica</t>
  </si>
  <si>
    <t>Secretario de Movilidad o quien haga sus veces</t>
  </si>
  <si>
    <t>Secretario de Movilidad, Secretaria General y de Servicios Administrativos o quien haga sus veces y comité de contratación.</t>
  </si>
  <si>
    <t>Secretario de Movilidad o quien haga sus veces y jefe de la oficina juridica</t>
  </si>
  <si>
    <t>Secretario deMovilidad o quien haga sus veces, con apoyo de la oficina juridica.</t>
  </si>
  <si>
    <t>MATRIZ DE RIESGO</t>
  </si>
  <si>
    <t>Realización de estudios previos conforme al decreto 1082 de 2015 y las guias de Colombia Compra Eficiente.</t>
  </si>
  <si>
    <t>Realizar procedimiento Artículo 2.2.1.1.2.2.4. Decreto 1082 de 2015</t>
  </si>
  <si>
    <t>Verificando los estudios del sector y conforme al procedimiento del decreto 1082 de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</si>
</sst>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 readingOrder="1"/>
    </xf>
    <xf numFmtId="0" fontId="4" fillId="0" borderId="0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wrapText="1" readingOrder="1"/>
    </xf>
    <xf numFmtId="0" fontId="5" fillId="0" borderId="1" xfId="0" applyFont="1" applyBorder="1" applyAlignment="1">
      <alignment vertical="center" wrapText="1" readingOrder="1"/>
    </xf>
    <xf numFmtId="0" fontId="5" fillId="0" borderId="1" xfId="0" applyFont="1" applyBorder="1" applyAlignment="1">
      <alignment vertical="center" readingOrder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wrapText="1" readingOrder="1"/>
    </xf>
    <xf numFmtId="0" fontId="5" fillId="0" borderId="1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381000</xdr:colOff>
      <xdr:row>1</xdr:row>
      <xdr:rowOff>47625</xdr:rowOff>
    </xdr:from>
    <xdr:ext cx="7124700" cy="57150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14450" y="371475"/>
          <a:ext cx="7124700" cy="571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1">
              <a:latin typeface="Arial" panose="020B0604020202020204" pitchFamily="34" charset="0"/>
              <a:cs typeface="Arial" panose="020B0604020202020204" pitchFamily="34" charset="0"/>
            </a:rPr>
            <a:t>OBJETO:</a:t>
          </a:r>
          <a:r>
            <a:rPr lang="es-CO" sz="1200">
              <a:latin typeface="Arial" panose="020B0604020202020204" pitchFamily="34" charset="0"/>
              <a:cs typeface="Arial" panose="020B0604020202020204" pitchFamily="34" charset="0"/>
            </a:rPr>
            <a:t>  	</a:t>
          </a:r>
          <a:r>
            <a:rPr lang="es-ES" sz="12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MANTENIMIENTO PREVENTIVO Y/O CORRECTIVO AL SISTEMA DE SEMAFORIZACIÓN DEL MUNICIPIO DE APARTADÓ, ANTIOQUIA</a:t>
          </a:r>
          <a:endParaRPr lang="es-CO" sz="1200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5"/>
  <sheetViews>
    <sheetView tabSelected="1" workbookViewId="0">
      <pane ySplit="5" topLeftCell="A6" activePane="bottomLeft" state="frozen"/>
      <selection activeCell="G1" sqref="G1"/>
      <selection pane="bottomLeft" activeCell="L2" sqref="L2"/>
    </sheetView>
  </sheetViews>
  <sheetFormatPr baseColWidth="10" defaultRowHeight="15" x14ac:dyDescent="0.25"/>
  <cols>
    <col min="1" max="1" width="8.7109375" customWidth="1"/>
    <col min="2" max="2" width="11.7109375" customWidth="1"/>
    <col min="3" max="3" width="9.7109375" customWidth="1"/>
    <col min="4" max="4" width="11.85546875" customWidth="1"/>
    <col min="5" max="5" width="10.7109375" customWidth="1"/>
    <col min="6" max="6" width="33" style="1" customWidth="1"/>
    <col min="7" max="7" width="15.42578125" customWidth="1"/>
    <col min="8" max="8" width="12.85546875" customWidth="1"/>
    <col min="9" max="9" width="11.7109375" customWidth="1"/>
    <col min="10" max="10" width="10.7109375" customWidth="1"/>
    <col min="11" max="11" width="11.5703125" customWidth="1"/>
    <col min="12" max="12" width="11.42578125" customWidth="1"/>
    <col min="13" max="13" width="15.140625" customWidth="1"/>
    <col min="14" max="14" width="10.7109375" customWidth="1"/>
    <col min="15" max="15" width="10.5703125" customWidth="1"/>
    <col min="16" max="16" width="12" customWidth="1"/>
    <col min="17" max="17" width="8.42578125" customWidth="1"/>
    <col min="18" max="18" width="9.5703125" customWidth="1"/>
    <col min="19" max="19" width="11.7109375" customWidth="1"/>
    <col min="20" max="20" width="12.28515625" customWidth="1"/>
    <col min="21" max="21" width="13.85546875" customWidth="1"/>
    <col min="22" max="22" width="15.5703125" customWidth="1"/>
    <col min="23" max="23" width="18.85546875" customWidth="1"/>
  </cols>
  <sheetData>
    <row r="1" spans="1:45" ht="25.5" x14ac:dyDescent="0.35">
      <c r="E1" s="17" t="s">
        <v>139</v>
      </c>
      <c r="F1" s="17"/>
    </row>
    <row r="2" spans="1:45" ht="41.25" customHeight="1" x14ac:dyDescent="0.35">
      <c r="E2" s="3"/>
      <c r="F2" s="3"/>
    </row>
    <row r="3" spans="1:45" ht="25.5" x14ac:dyDescent="0.35">
      <c r="E3" s="3"/>
      <c r="F3" s="3"/>
    </row>
    <row r="4" spans="1:45" s="2" customFormat="1" ht="39.75" customHeight="1" x14ac:dyDescent="0.25">
      <c r="A4" s="19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 t="s">
        <v>5</v>
      </c>
      <c r="G4" s="19" t="s">
        <v>6</v>
      </c>
      <c r="H4" s="19" t="s">
        <v>7</v>
      </c>
      <c r="I4" s="19" t="s">
        <v>8</v>
      </c>
      <c r="J4" s="19" t="s">
        <v>9</v>
      </c>
      <c r="K4" s="19" t="s">
        <v>10</v>
      </c>
      <c r="L4" s="19" t="s">
        <v>11</v>
      </c>
      <c r="M4" s="19" t="s">
        <v>20</v>
      </c>
      <c r="N4" s="18" t="s">
        <v>12</v>
      </c>
      <c r="O4" s="18"/>
      <c r="P4" s="18"/>
      <c r="Q4" s="18"/>
      <c r="R4" s="18" t="s">
        <v>13</v>
      </c>
      <c r="S4" s="18" t="s">
        <v>14</v>
      </c>
      <c r="T4" s="18" t="s">
        <v>15</v>
      </c>
      <c r="U4" s="18" t="s">
        <v>16</v>
      </c>
      <c r="V4" s="18" t="s">
        <v>17</v>
      </c>
      <c r="W4" s="18"/>
    </row>
    <row r="5" spans="1:45" ht="48.7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5" t="s">
        <v>7</v>
      </c>
      <c r="O5" s="4" t="s">
        <v>8</v>
      </c>
      <c r="P5" s="5" t="s">
        <v>9</v>
      </c>
      <c r="Q5" s="5" t="s">
        <v>10</v>
      </c>
      <c r="R5" s="18"/>
      <c r="S5" s="18"/>
      <c r="T5" s="18"/>
      <c r="U5" s="18"/>
      <c r="V5" s="5" t="s">
        <v>18</v>
      </c>
      <c r="W5" s="5" t="s">
        <v>19</v>
      </c>
    </row>
    <row r="6" spans="1:45" ht="86.25" customHeight="1" x14ac:dyDescent="0.25">
      <c r="A6" s="6">
        <v>1</v>
      </c>
      <c r="B6" s="7" t="s">
        <v>21</v>
      </c>
      <c r="C6" s="8" t="s">
        <v>33</v>
      </c>
      <c r="D6" s="8" t="s">
        <v>22</v>
      </c>
      <c r="E6" s="7" t="s">
        <v>36</v>
      </c>
      <c r="F6" s="7" t="s">
        <v>51</v>
      </c>
      <c r="G6" s="9" t="s">
        <v>52</v>
      </c>
      <c r="H6" s="8">
        <v>2</v>
      </c>
      <c r="I6" s="8">
        <v>2</v>
      </c>
      <c r="J6" s="8">
        <v>4</v>
      </c>
      <c r="K6" s="8" t="s">
        <v>46</v>
      </c>
      <c r="L6" s="8" t="s">
        <v>48</v>
      </c>
      <c r="M6" s="7" t="s">
        <v>54</v>
      </c>
      <c r="N6" s="7">
        <v>1</v>
      </c>
      <c r="O6" s="7">
        <v>2</v>
      </c>
      <c r="P6" s="7">
        <f>+O6+N6</f>
        <v>3</v>
      </c>
      <c r="Q6" s="7" t="s">
        <v>46</v>
      </c>
      <c r="R6" s="7" t="s">
        <v>53</v>
      </c>
      <c r="S6" s="7" t="s">
        <v>135</v>
      </c>
      <c r="T6" s="7" t="s">
        <v>55</v>
      </c>
      <c r="U6" s="7" t="s">
        <v>56</v>
      </c>
      <c r="V6" s="7" t="s">
        <v>57</v>
      </c>
      <c r="W6" s="7" t="s">
        <v>58</v>
      </c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 ht="120.75" customHeight="1" x14ac:dyDescent="0.25">
      <c r="A7" s="6">
        <v>2</v>
      </c>
      <c r="B7" s="8" t="s">
        <v>21</v>
      </c>
      <c r="C7" s="8" t="s">
        <v>33</v>
      </c>
      <c r="D7" s="8" t="s">
        <v>22</v>
      </c>
      <c r="E7" s="7" t="s">
        <v>37</v>
      </c>
      <c r="F7" s="7" t="s">
        <v>59</v>
      </c>
      <c r="G7" s="10" t="s">
        <v>60</v>
      </c>
      <c r="H7" s="11">
        <v>2</v>
      </c>
      <c r="I7" s="11">
        <v>2</v>
      </c>
      <c r="J7" s="11">
        <f t="shared" ref="J7:J25" si="0">+H7+I7</f>
        <v>4</v>
      </c>
      <c r="K7" s="11" t="s">
        <v>46</v>
      </c>
      <c r="L7" s="11" t="s">
        <v>48</v>
      </c>
      <c r="M7" s="10" t="s">
        <v>61</v>
      </c>
      <c r="N7" s="10">
        <v>1</v>
      </c>
      <c r="O7" s="10">
        <v>1</v>
      </c>
      <c r="P7" s="7">
        <f t="shared" ref="P7:P25" si="1">+O7+N7</f>
        <v>2</v>
      </c>
      <c r="Q7" s="7" t="s">
        <v>46</v>
      </c>
      <c r="R7" s="7" t="s">
        <v>53</v>
      </c>
      <c r="S7" s="7" t="s">
        <v>135</v>
      </c>
      <c r="T7" s="7" t="s">
        <v>55</v>
      </c>
      <c r="U7" s="7" t="s">
        <v>55</v>
      </c>
      <c r="V7" s="7" t="s">
        <v>63</v>
      </c>
      <c r="W7" s="7" t="s">
        <v>64</v>
      </c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spans="1:45" ht="140.25" x14ac:dyDescent="0.25">
      <c r="A8" s="6">
        <v>3</v>
      </c>
      <c r="B8" s="8" t="s">
        <v>21</v>
      </c>
      <c r="C8" s="8" t="s">
        <v>33</v>
      </c>
      <c r="D8" s="8" t="s">
        <v>22</v>
      </c>
      <c r="E8" s="8" t="s">
        <v>36</v>
      </c>
      <c r="F8" s="7" t="s">
        <v>65</v>
      </c>
      <c r="G8" s="10" t="s">
        <v>66</v>
      </c>
      <c r="H8" s="8">
        <v>3</v>
      </c>
      <c r="I8" s="8">
        <v>3</v>
      </c>
      <c r="J8" s="8">
        <f t="shared" si="0"/>
        <v>6</v>
      </c>
      <c r="K8" s="8" t="s">
        <v>47</v>
      </c>
      <c r="L8" s="8" t="s">
        <v>48</v>
      </c>
      <c r="M8" s="7" t="s">
        <v>140</v>
      </c>
      <c r="N8" s="7">
        <v>1</v>
      </c>
      <c r="O8" s="7">
        <v>2</v>
      </c>
      <c r="P8" s="7">
        <f t="shared" si="1"/>
        <v>3</v>
      </c>
      <c r="Q8" s="7" t="s">
        <v>46</v>
      </c>
      <c r="R8" s="7" t="s">
        <v>67</v>
      </c>
      <c r="S8" s="7" t="s">
        <v>135</v>
      </c>
      <c r="T8" s="7" t="s">
        <v>55</v>
      </c>
      <c r="U8" s="7" t="s">
        <v>56</v>
      </c>
      <c r="V8" s="7" t="s">
        <v>57</v>
      </c>
      <c r="W8" s="7" t="s">
        <v>58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spans="1:45" ht="108" customHeight="1" x14ac:dyDescent="0.25">
      <c r="A9" s="6">
        <v>4</v>
      </c>
      <c r="B9" s="8" t="s">
        <v>21</v>
      </c>
      <c r="C9" s="8" t="s">
        <v>33</v>
      </c>
      <c r="D9" s="8" t="s">
        <v>23</v>
      </c>
      <c r="E9" s="8" t="s">
        <v>36</v>
      </c>
      <c r="F9" s="7" t="s">
        <v>27</v>
      </c>
      <c r="G9" s="10" t="s">
        <v>68</v>
      </c>
      <c r="H9" s="8">
        <v>1</v>
      </c>
      <c r="I9" s="8">
        <v>1</v>
      </c>
      <c r="J9" s="8">
        <f t="shared" si="0"/>
        <v>2</v>
      </c>
      <c r="K9" s="8" t="s">
        <v>46</v>
      </c>
      <c r="L9" s="8" t="s">
        <v>48</v>
      </c>
      <c r="M9" s="7" t="s">
        <v>69</v>
      </c>
      <c r="N9" s="7">
        <v>1</v>
      </c>
      <c r="O9" s="7">
        <v>1</v>
      </c>
      <c r="P9" s="7">
        <f t="shared" si="1"/>
        <v>2</v>
      </c>
      <c r="Q9" s="7" t="s">
        <v>46</v>
      </c>
      <c r="R9" s="7" t="s">
        <v>53</v>
      </c>
      <c r="S9" s="7" t="s">
        <v>70</v>
      </c>
      <c r="T9" s="7" t="s">
        <v>71</v>
      </c>
      <c r="U9" s="7" t="s">
        <v>71</v>
      </c>
      <c r="V9" s="7" t="s">
        <v>73</v>
      </c>
      <c r="W9" s="7" t="s">
        <v>72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spans="1:45" ht="153" customHeight="1" x14ac:dyDescent="0.25">
      <c r="A10" s="6">
        <v>5</v>
      </c>
      <c r="B10" s="7" t="s">
        <v>21</v>
      </c>
      <c r="C10" s="7" t="s">
        <v>35</v>
      </c>
      <c r="D10" s="8" t="s">
        <v>23</v>
      </c>
      <c r="E10" s="7" t="s">
        <v>38</v>
      </c>
      <c r="F10" s="7" t="s">
        <v>28</v>
      </c>
      <c r="G10" s="10" t="s">
        <v>74</v>
      </c>
      <c r="H10" s="8">
        <v>2</v>
      </c>
      <c r="I10" s="8">
        <v>2</v>
      </c>
      <c r="J10" s="8">
        <f t="shared" si="0"/>
        <v>4</v>
      </c>
      <c r="K10" s="8" t="s">
        <v>46</v>
      </c>
      <c r="L10" s="8" t="s">
        <v>48</v>
      </c>
      <c r="M10" s="7" t="s">
        <v>75</v>
      </c>
      <c r="N10" s="7">
        <v>1</v>
      </c>
      <c r="O10" s="7">
        <v>2</v>
      </c>
      <c r="P10" s="7">
        <f t="shared" si="1"/>
        <v>3</v>
      </c>
      <c r="Q10" s="7" t="s">
        <v>46</v>
      </c>
      <c r="R10" s="7" t="s">
        <v>53</v>
      </c>
      <c r="S10" s="7" t="s">
        <v>136</v>
      </c>
      <c r="T10" s="7" t="s">
        <v>55</v>
      </c>
      <c r="U10" s="7" t="s">
        <v>56</v>
      </c>
      <c r="V10" s="7" t="s">
        <v>76</v>
      </c>
      <c r="W10" s="7" t="s">
        <v>72</v>
      </c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102" x14ac:dyDescent="0.25">
      <c r="A11" s="6">
        <v>6</v>
      </c>
      <c r="B11" s="8" t="s">
        <v>21</v>
      </c>
      <c r="C11" s="8" t="s">
        <v>34</v>
      </c>
      <c r="D11" s="8" t="s">
        <v>23</v>
      </c>
      <c r="E11" s="7" t="s">
        <v>39</v>
      </c>
      <c r="F11" s="7" t="s">
        <v>29</v>
      </c>
      <c r="G11" s="10" t="s">
        <v>77</v>
      </c>
      <c r="H11" s="8">
        <v>2</v>
      </c>
      <c r="I11" s="8">
        <v>3</v>
      </c>
      <c r="J11" s="8">
        <f t="shared" si="0"/>
        <v>5</v>
      </c>
      <c r="K11" s="8" t="s">
        <v>45</v>
      </c>
      <c r="L11" s="8" t="s">
        <v>48</v>
      </c>
      <c r="M11" s="16" t="s">
        <v>141</v>
      </c>
      <c r="N11" s="7">
        <v>1</v>
      </c>
      <c r="O11" s="7">
        <v>2</v>
      </c>
      <c r="P11" s="7">
        <f t="shared" si="1"/>
        <v>3</v>
      </c>
      <c r="Q11" s="7" t="s">
        <v>46</v>
      </c>
      <c r="R11" s="7" t="s">
        <v>67</v>
      </c>
      <c r="S11" s="7" t="s">
        <v>78</v>
      </c>
      <c r="T11" s="7" t="s">
        <v>80</v>
      </c>
      <c r="U11" s="7" t="s">
        <v>79</v>
      </c>
      <c r="V11" s="12" t="s">
        <v>142</v>
      </c>
      <c r="W11" s="7" t="s">
        <v>81</v>
      </c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63.75" x14ac:dyDescent="0.25">
      <c r="A12" s="6">
        <v>7</v>
      </c>
      <c r="B12" s="7" t="s">
        <v>21</v>
      </c>
      <c r="C12" s="8" t="s">
        <v>35</v>
      </c>
      <c r="D12" s="8" t="s">
        <v>24</v>
      </c>
      <c r="E12" s="7" t="s">
        <v>36</v>
      </c>
      <c r="F12" s="7" t="s">
        <v>30</v>
      </c>
      <c r="G12" s="10" t="s">
        <v>82</v>
      </c>
      <c r="H12" s="8">
        <v>2</v>
      </c>
      <c r="I12" s="8">
        <v>4</v>
      </c>
      <c r="J12" s="8">
        <f t="shared" si="0"/>
        <v>6</v>
      </c>
      <c r="K12" s="8" t="s">
        <v>47</v>
      </c>
      <c r="L12" s="8" t="s">
        <v>49</v>
      </c>
      <c r="M12" s="7" t="s">
        <v>83</v>
      </c>
      <c r="N12" s="7">
        <v>1</v>
      </c>
      <c r="O12" s="7">
        <v>3</v>
      </c>
      <c r="P12" s="7">
        <f t="shared" si="1"/>
        <v>4</v>
      </c>
      <c r="Q12" s="7" t="s">
        <v>46</v>
      </c>
      <c r="R12" s="7" t="s">
        <v>67</v>
      </c>
      <c r="S12" s="7" t="s">
        <v>62</v>
      </c>
      <c r="T12" s="7" t="s">
        <v>81</v>
      </c>
      <c r="U12" s="7" t="s">
        <v>81</v>
      </c>
      <c r="V12" s="7" t="s">
        <v>84</v>
      </c>
      <c r="W12" s="7" t="s">
        <v>81</v>
      </c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93" customHeight="1" x14ac:dyDescent="0.25">
      <c r="A13" s="6">
        <v>8</v>
      </c>
      <c r="B13" s="7" t="s">
        <v>21</v>
      </c>
      <c r="C13" s="8" t="s">
        <v>34</v>
      </c>
      <c r="D13" s="8" t="s">
        <v>24</v>
      </c>
      <c r="E13" s="7" t="s">
        <v>26</v>
      </c>
      <c r="F13" s="7"/>
      <c r="G13" s="10" t="s">
        <v>85</v>
      </c>
      <c r="H13" s="8">
        <v>3</v>
      </c>
      <c r="I13" s="8">
        <v>3</v>
      </c>
      <c r="J13" s="8">
        <f t="shared" si="0"/>
        <v>6</v>
      </c>
      <c r="K13" s="8" t="s">
        <v>47</v>
      </c>
      <c r="L13" s="8" t="s">
        <v>49</v>
      </c>
      <c r="M13" s="7" t="s">
        <v>86</v>
      </c>
      <c r="N13" s="7">
        <v>1</v>
      </c>
      <c r="O13" s="7">
        <v>3</v>
      </c>
      <c r="P13" s="7">
        <f t="shared" si="1"/>
        <v>4</v>
      </c>
      <c r="Q13" s="7" t="s">
        <v>46</v>
      </c>
      <c r="R13" s="7" t="s">
        <v>67</v>
      </c>
      <c r="S13" s="7" t="s">
        <v>62</v>
      </c>
      <c r="T13" s="7" t="s">
        <v>81</v>
      </c>
      <c r="U13" s="7" t="s">
        <v>81</v>
      </c>
      <c r="V13" s="7" t="s">
        <v>84</v>
      </c>
      <c r="W13" s="7" t="s">
        <v>81</v>
      </c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51" x14ac:dyDescent="0.25">
      <c r="A14" s="6">
        <v>9</v>
      </c>
      <c r="B14" s="7" t="s">
        <v>21</v>
      </c>
      <c r="C14" s="8" t="s">
        <v>33</v>
      </c>
      <c r="D14" s="7" t="s">
        <v>24</v>
      </c>
      <c r="E14" s="7" t="s">
        <v>36</v>
      </c>
      <c r="F14" s="7" t="s">
        <v>87</v>
      </c>
      <c r="G14" s="10" t="s">
        <v>85</v>
      </c>
      <c r="H14" s="8">
        <v>2</v>
      </c>
      <c r="I14" s="8">
        <v>3</v>
      </c>
      <c r="J14" s="8">
        <f t="shared" si="0"/>
        <v>5</v>
      </c>
      <c r="K14" s="8" t="s">
        <v>45</v>
      </c>
      <c r="L14" s="8" t="s">
        <v>48</v>
      </c>
      <c r="M14" s="7" t="s">
        <v>88</v>
      </c>
      <c r="N14" s="7">
        <v>1</v>
      </c>
      <c r="O14" s="7">
        <v>2</v>
      </c>
      <c r="P14" s="7">
        <f t="shared" si="1"/>
        <v>3</v>
      </c>
      <c r="Q14" s="7" t="s">
        <v>46</v>
      </c>
      <c r="R14" s="7" t="s">
        <v>67</v>
      </c>
      <c r="S14" s="7" t="s">
        <v>62</v>
      </c>
      <c r="T14" s="7" t="s">
        <v>81</v>
      </c>
      <c r="U14" s="7" t="s">
        <v>81</v>
      </c>
      <c r="V14" s="7" t="s">
        <v>84</v>
      </c>
      <c r="W14" s="7" t="s">
        <v>81</v>
      </c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106.5" customHeight="1" x14ac:dyDescent="0.25">
      <c r="A15" s="6">
        <v>10</v>
      </c>
      <c r="B15" s="7" t="s">
        <v>21</v>
      </c>
      <c r="C15" s="8" t="s">
        <v>34</v>
      </c>
      <c r="D15" s="8" t="s">
        <v>24</v>
      </c>
      <c r="E15" s="7" t="s">
        <v>36</v>
      </c>
      <c r="F15" s="7" t="s">
        <v>31</v>
      </c>
      <c r="G15" s="7" t="s">
        <v>85</v>
      </c>
      <c r="H15" s="8">
        <v>1</v>
      </c>
      <c r="I15" s="8">
        <v>2</v>
      </c>
      <c r="J15" s="8">
        <f t="shared" si="0"/>
        <v>3</v>
      </c>
      <c r="K15" s="8" t="s">
        <v>46</v>
      </c>
      <c r="L15" s="8" t="s">
        <v>48</v>
      </c>
      <c r="M15" s="7" t="s">
        <v>89</v>
      </c>
      <c r="N15" s="7">
        <v>1</v>
      </c>
      <c r="O15" s="7">
        <v>3</v>
      </c>
      <c r="P15" s="7">
        <f t="shared" si="1"/>
        <v>4</v>
      </c>
      <c r="Q15" s="7" t="s">
        <v>46</v>
      </c>
      <c r="R15" s="7" t="s">
        <v>67</v>
      </c>
      <c r="S15" s="7" t="s">
        <v>62</v>
      </c>
      <c r="T15" s="7" t="s">
        <v>81</v>
      </c>
      <c r="U15" s="7" t="s">
        <v>81</v>
      </c>
      <c r="V15" s="7" t="s">
        <v>90</v>
      </c>
      <c r="W15" s="7" t="s">
        <v>81</v>
      </c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</row>
    <row r="16" spans="1:45" ht="98.25" customHeight="1" x14ac:dyDescent="0.25">
      <c r="A16" s="6">
        <v>11</v>
      </c>
      <c r="B16" s="7" t="s">
        <v>32</v>
      </c>
      <c r="C16" s="8" t="s">
        <v>34</v>
      </c>
      <c r="D16" s="8" t="s">
        <v>25</v>
      </c>
      <c r="E16" s="7" t="s">
        <v>36</v>
      </c>
      <c r="F16" s="13" t="s">
        <v>129</v>
      </c>
      <c r="G16" s="7" t="s">
        <v>98</v>
      </c>
      <c r="H16" s="8">
        <v>1</v>
      </c>
      <c r="I16" s="8">
        <v>3</v>
      </c>
      <c r="J16" s="8">
        <f t="shared" si="0"/>
        <v>4</v>
      </c>
      <c r="K16" s="8" t="s">
        <v>46</v>
      </c>
      <c r="L16" s="8" t="s">
        <v>102</v>
      </c>
      <c r="M16" s="7" t="s">
        <v>99</v>
      </c>
      <c r="N16" s="7">
        <v>1</v>
      </c>
      <c r="O16" s="7">
        <v>2</v>
      </c>
      <c r="P16" s="7">
        <f t="shared" si="1"/>
        <v>3</v>
      </c>
      <c r="Q16" s="7" t="s">
        <v>46</v>
      </c>
      <c r="R16" s="7" t="s">
        <v>67</v>
      </c>
      <c r="S16" s="7" t="s">
        <v>135</v>
      </c>
      <c r="T16" s="7" t="s">
        <v>94</v>
      </c>
      <c r="U16" s="7" t="s">
        <v>95</v>
      </c>
      <c r="V16" s="7" t="s">
        <v>96</v>
      </c>
      <c r="W16" s="7" t="s">
        <v>97</v>
      </c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119.25" customHeight="1" x14ac:dyDescent="0.25">
      <c r="A17" s="6">
        <v>12</v>
      </c>
      <c r="B17" s="7" t="s">
        <v>32</v>
      </c>
      <c r="C17" s="8" t="s">
        <v>34</v>
      </c>
      <c r="D17" s="8" t="s">
        <v>25</v>
      </c>
      <c r="E17" s="14" t="s">
        <v>36</v>
      </c>
      <c r="F17" s="13" t="s">
        <v>130</v>
      </c>
      <c r="G17" s="7" t="s">
        <v>98</v>
      </c>
      <c r="H17" s="8">
        <v>2</v>
      </c>
      <c r="I17" s="8">
        <v>3</v>
      </c>
      <c r="J17" s="8">
        <v>5</v>
      </c>
      <c r="K17" s="8" t="s">
        <v>45</v>
      </c>
      <c r="L17" s="8" t="s">
        <v>49</v>
      </c>
      <c r="M17" s="7" t="s">
        <v>100</v>
      </c>
      <c r="N17" s="8">
        <v>1</v>
      </c>
      <c r="O17" s="8">
        <v>2</v>
      </c>
      <c r="P17" s="8">
        <v>3</v>
      </c>
      <c r="Q17" s="8" t="s">
        <v>46</v>
      </c>
      <c r="R17" s="8" t="s">
        <v>67</v>
      </c>
      <c r="S17" s="7" t="s">
        <v>135</v>
      </c>
      <c r="T17" s="7" t="s">
        <v>94</v>
      </c>
      <c r="U17" s="7" t="s">
        <v>95</v>
      </c>
      <c r="V17" s="7" t="s">
        <v>131</v>
      </c>
      <c r="W17" s="7" t="s">
        <v>97</v>
      </c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</row>
    <row r="18" spans="1:45" ht="97.5" customHeight="1" x14ac:dyDescent="0.25">
      <c r="A18" s="6">
        <v>13</v>
      </c>
      <c r="B18" s="7" t="s">
        <v>32</v>
      </c>
      <c r="C18" s="8" t="s">
        <v>34</v>
      </c>
      <c r="D18" s="8" t="s">
        <v>25</v>
      </c>
      <c r="E18" s="14" t="s">
        <v>36</v>
      </c>
      <c r="F18" s="7" t="s">
        <v>101</v>
      </c>
      <c r="G18" s="7" t="s">
        <v>92</v>
      </c>
      <c r="H18" s="8">
        <v>1</v>
      </c>
      <c r="I18" s="8">
        <v>4</v>
      </c>
      <c r="J18" s="8">
        <f t="shared" si="0"/>
        <v>5</v>
      </c>
      <c r="K18" s="8" t="s">
        <v>45</v>
      </c>
      <c r="L18" s="8" t="s">
        <v>49</v>
      </c>
      <c r="M18" s="7" t="s">
        <v>93</v>
      </c>
      <c r="N18" s="7">
        <v>1</v>
      </c>
      <c r="O18" s="7">
        <v>4</v>
      </c>
      <c r="P18" s="7">
        <f t="shared" si="1"/>
        <v>5</v>
      </c>
      <c r="Q18" s="7" t="s">
        <v>45</v>
      </c>
      <c r="R18" s="7" t="s">
        <v>67</v>
      </c>
      <c r="S18" s="7" t="s">
        <v>135</v>
      </c>
      <c r="T18" s="7" t="s">
        <v>94</v>
      </c>
      <c r="U18" s="7" t="s">
        <v>95</v>
      </c>
      <c r="V18" s="7" t="s">
        <v>96</v>
      </c>
      <c r="W18" s="7" t="s">
        <v>97</v>
      </c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</row>
    <row r="19" spans="1:45" ht="102" x14ac:dyDescent="0.25">
      <c r="A19" s="6">
        <v>14</v>
      </c>
      <c r="B19" s="7" t="s">
        <v>32</v>
      </c>
      <c r="C19" s="8" t="s">
        <v>34</v>
      </c>
      <c r="D19" s="8" t="s">
        <v>25</v>
      </c>
      <c r="E19" s="14" t="s">
        <v>36</v>
      </c>
      <c r="F19" s="7" t="s">
        <v>103</v>
      </c>
      <c r="G19" s="7" t="s">
        <v>104</v>
      </c>
      <c r="H19" s="8">
        <v>2</v>
      </c>
      <c r="I19" s="8">
        <v>3</v>
      </c>
      <c r="J19" s="8">
        <v>5</v>
      </c>
      <c r="K19" s="8" t="s">
        <v>45</v>
      </c>
      <c r="L19" s="8" t="s">
        <v>49</v>
      </c>
      <c r="M19" s="7" t="s">
        <v>105</v>
      </c>
      <c r="N19" s="8">
        <v>1</v>
      </c>
      <c r="O19" s="8">
        <v>2</v>
      </c>
      <c r="P19" s="8">
        <v>3</v>
      </c>
      <c r="Q19" s="8" t="s">
        <v>46</v>
      </c>
      <c r="R19" s="8" t="s">
        <v>67</v>
      </c>
      <c r="S19" s="7" t="s">
        <v>137</v>
      </c>
      <c r="T19" s="7" t="s">
        <v>94</v>
      </c>
      <c r="U19" s="7" t="s">
        <v>95</v>
      </c>
      <c r="V19" s="7" t="s">
        <v>96</v>
      </c>
      <c r="W19" s="7" t="s">
        <v>97</v>
      </c>
    </row>
    <row r="20" spans="1:45" ht="102" x14ac:dyDescent="0.25">
      <c r="A20" s="6">
        <v>15</v>
      </c>
      <c r="B20" s="7" t="s">
        <v>21</v>
      </c>
      <c r="C20" s="8" t="s">
        <v>34</v>
      </c>
      <c r="D20" s="8" t="s">
        <v>25</v>
      </c>
      <c r="E20" s="7" t="s">
        <v>40</v>
      </c>
      <c r="F20" s="7" t="s">
        <v>106</v>
      </c>
      <c r="G20" s="7" t="s">
        <v>107</v>
      </c>
      <c r="H20" s="8">
        <v>1</v>
      </c>
      <c r="I20" s="8">
        <v>1</v>
      </c>
      <c r="J20" s="8">
        <f t="shared" si="0"/>
        <v>2</v>
      </c>
      <c r="K20" s="8" t="s">
        <v>46</v>
      </c>
      <c r="L20" s="8" t="s">
        <v>48</v>
      </c>
      <c r="M20" s="7" t="s">
        <v>108</v>
      </c>
      <c r="N20" s="8">
        <v>1</v>
      </c>
      <c r="O20" s="8">
        <v>1</v>
      </c>
      <c r="P20" s="7">
        <f t="shared" si="1"/>
        <v>2</v>
      </c>
      <c r="Q20" s="7" t="s">
        <v>46</v>
      </c>
      <c r="R20" s="7" t="s">
        <v>67</v>
      </c>
      <c r="S20" s="7" t="s">
        <v>138</v>
      </c>
      <c r="T20" s="7" t="s">
        <v>81</v>
      </c>
      <c r="U20" s="7" t="s">
        <v>81</v>
      </c>
      <c r="V20" s="7" t="s">
        <v>91</v>
      </c>
      <c r="W20" s="7" t="s">
        <v>81</v>
      </c>
    </row>
    <row r="21" spans="1:45" ht="105" customHeight="1" x14ac:dyDescent="0.25">
      <c r="A21" s="6">
        <v>16</v>
      </c>
      <c r="B21" s="7" t="s">
        <v>32</v>
      </c>
      <c r="C21" s="8" t="s">
        <v>34</v>
      </c>
      <c r="D21" s="8" t="s">
        <v>25</v>
      </c>
      <c r="E21" s="7" t="s">
        <v>36</v>
      </c>
      <c r="F21" s="7" t="s">
        <v>109</v>
      </c>
      <c r="G21" s="7" t="s">
        <v>110</v>
      </c>
      <c r="H21" s="8">
        <v>1</v>
      </c>
      <c r="I21" s="8">
        <v>2</v>
      </c>
      <c r="J21" s="8">
        <f t="shared" si="0"/>
        <v>3</v>
      </c>
      <c r="K21" s="8" t="s">
        <v>46</v>
      </c>
      <c r="L21" s="8" t="s">
        <v>49</v>
      </c>
      <c r="M21" s="7" t="s">
        <v>111</v>
      </c>
      <c r="N21" s="8">
        <v>1</v>
      </c>
      <c r="O21" s="8">
        <v>2</v>
      </c>
      <c r="P21" s="7">
        <f t="shared" si="1"/>
        <v>3</v>
      </c>
      <c r="Q21" s="7" t="s">
        <v>46</v>
      </c>
      <c r="R21" s="7" t="s">
        <v>67</v>
      </c>
      <c r="S21" s="7" t="s">
        <v>132</v>
      </c>
      <c r="T21" s="7" t="s">
        <v>112</v>
      </c>
      <c r="U21" s="7" t="s">
        <v>113</v>
      </c>
      <c r="V21" s="7" t="s">
        <v>91</v>
      </c>
      <c r="W21" s="7" t="s">
        <v>114</v>
      </c>
    </row>
    <row r="22" spans="1:45" ht="81.75" customHeight="1" x14ac:dyDescent="0.25">
      <c r="A22" s="6">
        <v>17</v>
      </c>
      <c r="B22" s="7" t="s">
        <v>32</v>
      </c>
      <c r="C22" s="8" t="s">
        <v>34</v>
      </c>
      <c r="D22" s="8" t="s">
        <v>25</v>
      </c>
      <c r="E22" s="7" t="s">
        <v>42</v>
      </c>
      <c r="F22" s="13" t="s">
        <v>115</v>
      </c>
      <c r="G22" s="7" t="s">
        <v>116</v>
      </c>
      <c r="H22" s="15">
        <v>2</v>
      </c>
      <c r="I22" s="15">
        <v>2</v>
      </c>
      <c r="J22" s="15">
        <v>4</v>
      </c>
      <c r="K22" s="8" t="s">
        <v>45</v>
      </c>
      <c r="L22" s="8" t="s">
        <v>48</v>
      </c>
      <c r="M22" s="7" t="s">
        <v>117</v>
      </c>
      <c r="N22" s="8">
        <v>2</v>
      </c>
      <c r="O22" s="8">
        <v>3</v>
      </c>
      <c r="P22" s="7">
        <v>5</v>
      </c>
      <c r="Q22" s="7" t="s">
        <v>45</v>
      </c>
      <c r="R22" s="7" t="s">
        <v>67</v>
      </c>
      <c r="S22" s="7" t="s">
        <v>133</v>
      </c>
      <c r="T22" s="7" t="s">
        <v>81</v>
      </c>
      <c r="U22" s="7" t="s">
        <v>81</v>
      </c>
      <c r="V22" s="7" t="s">
        <v>91</v>
      </c>
      <c r="W22" s="7" t="s">
        <v>81</v>
      </c>
    </row>
    <row r="23" spans="1:45" ht="111" customHeight="1" x14ac:dyDescent="0.25">
      <c r="A23" s="6">
        <v>18</v>
      </c>
      <c r="B23" s="7" t="s">
        <v>32</v>
      </c>
      <c r="C23" s="8" t="s">
        <v>34</v>
      </c>
      <c r="D23" s="8" t="s">
        <v>25</v>
      </c>
      <c r="E23" s="7" t="s">
        <v>36</v>
      </c>
      <c r="F23" s="13" t="s">
        <v>118</v>
      </c>
      <c r="G23" s="10" t="s">
        <v>104</v>
      </c>
      <c r="H23" s="8">
        <v>1</v>
      </c>
      <c r="I23" s="8">
        <v>1</v>
      </c>
      <c r="J23" s="8">
        <v>1</v>
      </c>
      <c r="K23" s="8" t="s">
        <v>46</v>
      </c>
      <c r="L23" s="8" t="s">
        <v>49</v>
      </c>
      <c r="M23" s="7" t="s">
        <v>119</v>
      </c>
      <c r="N23" s="8">
        <v>1</v>
      </c>
      <c r="O23" s="8">
        <v>1</v>
      </c>
      <c r="P23" s="8">
        <v>2</v>
      </c>
      <c r="Q23" s="8" t="s">
        <v>46</v>
      </c>
      <c r="R23" s="15" t="s">
        <v>67</v>
      </c>
      <c r="S23" s="7" t="s">
        <v>120</v>
      </c>
      <c r="T23" s="7" t="s">
        <v>121</v>
      </c>
      <c r="U23" s="7" t="s">
        <v>122</v>
      </c>
      <c r="V23" s="7" t="s">
        <v>91</v>
      </c>
      <c r="W23" s="7" t="s">
        <v>114</v>
      </c>
    </row>
    <row r="24" spans="1:45" ht="78.75" customHeight="1" x14ac:dyDescent="0.25">
      <c r="A24" s="6">
        <v>19</v>
      </c>
      <c r="B24" s="7" t="s">
        <v>32</v>
      </c>
      <c r="C24" s="8" t="s">
        <v>33</v>
      </c>
      <c r="D24" s="8" t="s">
        <v>25</v>
      </c>
      <c r="E24" s="7" t="s">
        <v>41</v>
      </c>
      <c r="F24" s="7" t="s">
        <v>123</v>
      </c>
      <c r="G24" s="10" t="s">
        <v>124</v>
      </c>
      <c r="H24" s="8" t="s">
        <v>44</v>
      </c>
      <c r="I24" s="8" t="s">
        <v>43</v>
      </c>
      <c r="J24" s="10" t="s">
        <v>43</v>
      </c>
      <c r="K24" s="10" t="s">
        <v>43</v>
      </c>
      <c r="L24" s="8" t="s">
        <v>128</v>
      </c>
      <c r="M24" s="7" t="s">
        <v>125</v>
      </c>
      <c r="N24" s="7" t="s">
        <v>43</v>
      </c>
      <c r="O24" s="7" t="s">
        <v>43</v>
      </c>
      <c r="P24" s="7" t="s">
        <v>43</v>
      </c>
      <c r="Q24" s="7" t="s">
        <v>43</v>
      </c>
      <c r="R24" s="7" t="s">
        <v>43</v>
      </c>
      <c r="S24" s="7" t="s">
        <v>43</v>
      </c>
      <c r="T24" s="7" t="s">
        <v>121</v>
      </c>
      <c r="U24" s="7" t="s">
        <v>81</v>
      </c>
      <c r="V24" s="7" t="s">
        <v>91</v>
      </c>
      <c r="W24" s="7" t="s">
        <v>81</v>
      </c>
    </row>
    <row r="25" spans="1:45" ht="102" x14ac:dyDescent="0.25">
      <c r="A25" s="6">
        <v>20</v>
      </c>
      <c r="B25" s="7" t="s">
        <v>21</v>
      </c>
      <c r="C25" s="8" t="s">
        <v>34</v>
      </c>
      <c r="D25" s="8" t="s">
        <v>25</v>
      </c>
      <c r="E25" s="7" t="s">
        <v>42</v>
      </c>
      <c r="F25" s="7" t="s">
        <v>126</v>
      </c>
      <c r="G25" s="10" t="s">
        <v>127</v>
      </c>
      <c r="H25" s="8">
        <v>1</v>
      </c>
      <c r="I25" s="8">
        <v>3</v>
      </c>
      <c r="J25" s="8">
        <f t="shared" si="0"/>
        <v>4</v>
      </c>
      <c r="K25" s="8" t="s">
        <v>46</v>
      </c>
      <c r="L25" s="7" t="s">
        <v>50</v>
      </c>
      <c r="M25" s="7" t="s">
        <v>117</v>
      </c>
      <c r="N25" s="8">
        <v>1</v>
      </c>
      <c r="O25" s="8">
        <v>3</v>
      </c>
      <c r="P25" s="7">
        <f t="shared" si="1"/>
        <v>4</v>
      </c>
      <c r="Q25" s="7" t="s">
        <v>46</v>
      </c>
      <c r="R25" s="7" t="s">
        <v>67</v>
      </c>
      <c r="S25" s="7" t="s">
        <v>134</v>
      </c>
      <c r="T25" s="7" t="s">
        <v>81</v>
      </c>
      <c r="U25" s="7" t="s">
        <v>81</v>
      </c>
      <c r="V25" s="7" t="s">
        <v>91</v>
      </c>
      <c r="W25" s="7" t="s">
        <v>81</v>
      </c>
    </row>
  </sheetData>
  <mergeCells count="20">
    <mergeCell ref="A4:A5"/>
    <mergeCell ref="B4:B5"/>
    <mergeCell ref="C4:C5"/>
    <mergeCell ref="D4:D5"/>
    <mergeCell ref="E4:E5"/>
    <mergeCell ref="E1:F1"/>
    <mergeCell ref="T4:T5"/>
    <mergeCell ref="U4:U5"/>
    <mergeCell ref="V4:W4"/>
    <mergeCell ref="R4:R5"/>
    <mergeCell ref="S4:S5"/>
    <mergeCell ref="F4:F5"/>
    <mergeCell ref="G4:G5"/>
    <mergeCell ref="N4:Q4"/>
    <mergeCell ref="K4:K5"/>
    <mergeCell ref="L4:L5"/>
    <mergeCell ref="M4:M5"/>
    <mergeCell ref="H4:H5"/>
    <mergeCell ref="I4:I5"/>
    <mergeCell ref="J4:J5"/>
  </mergeCells>
  <pageMargins left="1.1023622047244095" right="0.9055118110236221" top="0.74803149606299213" bottom="0.74803149606299213" header="0.31496062992125984" footer="0.31496062992125984"/>
  <pageSetup paperSize="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WILMAR HERRERA</cp:lastModifiedBy>
  <cp:lastPrinted>2017-09-09T14:34:59Z</cp:lastPrinted>
  <dcterms:created xsi:type="dcterms:W3CDTF">2014-02-10T15:25:17Z</dcterms:created>
  <dcterms:modified xsi:type="dcterms:W3CDTF">2021-06-23T20:42:45Z</dcterms:modified>
</cp:coreProperties>
</file>