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/>
  </bookViews>
  <sheets>
    <sheet name="PRESUPUESTO" sheetId="1" r:id="rId1"/>
  </sheets>
  <calcPr calcId="181029"/>
</workbook>
</file>

<file path=xl/calcChain.xml><?xml version="1.0" encoding="utf-8"?>
<calcChain xmlns="http://schemas.openxmlformats.org/spreadsheetml/2006/main">
  <c r="F32" i="1" l="1"/>
  <c r="G32" i="1" s="1"/>
  <c r="F31" i="1"/>
  <c r="G31" i="1" s="1"/>
  <c r="F30" i="1"/>
  <c r="F29" i="1"/>
  <c r="G29" i="1" s="1"/>
  <c r="F28" i="1"/>
  <c r="G28" i="1" s="1"/>
  <c r="G27" i="1"/>
  <c r="F27" i="1"/>
  <c r="F26" i="1"/>
  <c r="G26" i="1" s="1"/>
  <c r="F24" i="1"/>
  <c r="G24" i="1" s="1"/>
  <c r="G23" i="1"/>
  <c r="F23" i="1"/>
  <c r="F22" i="1"/>
  <c r="G22" i="1" s="1"/>
  <c r="F21" i="1"/>
  <c r="G21" i="1" s="1"/>
  <c r="F20" i="1"/>
  <c r="G20" i="1" s="1"/>
  <c r="G19" i="1"/>
  <c r="F19" i="1"/>
  <c r="F18" i="1"/>
  <c r="G18" i="1" s="1"/>
  <c r="F17" i="1"/>
  <c r="G17" i="1" s="1"/>
  <c r="F16" i="1"/>
  <c r="G16" i="1" s="1"/>
  <c r="G15" i="1"/>
  <c r="F15" i="1"/>
  <c r="F14" i="1"/>
  <c r="G14" i="1" s="1"/>
  <c r="F13" i="1"/>
  <c r="G13" i="1" s="1"/>
  <c r="F12" i="1"/>
  <c r="G12" i="1" s="1"/>
  <c r="G11" i="1"/>
  <c r="F11" i="1"/>
  <c r="F9" i="1"/>
  <c r="G9" i="1" s="1"/>
  <c r="F8" i="1"/>
  <c r="G8" i="1" s="1"/>
  <c r="G7" i="1"/>
  <c r="F7" i="1"/>
  <c r="F6" i="1"/>
  <c r="G6" i="1" s="1"/>
  <c r="F5" i="1"/>
  <c r="G5" i="1" s="1"/>
  <c r="F4" i="1"/>
  <c r="G4" i="1" s="1"/>
  <c r="F3" i="1"/>
  <c r="G3" i="1" s="1"/>
  <c r="G33" i="1" l="1"/>
  <c r="C30" i="1"/>
  <c r="G30" i="1" s="1"/>
</calcChain>
</file>

<file path=xl/sharedStrings.xml><?xml version="1.0" encoding="utf-8"?>
<sst xmlns="http://schemas.openxmlformats.org/spreadsheetml/2006/main" count="66" uniqueCount="39">
  <si>
    <t>CANT.</t>
  </si>
  <si>
    <t xml:space="preserve">DESCRIPCION </t>
  </si>
  <si>
    <t>ALQUILER DE SONIDO:
Incluye:
- 1 parlantes de 15 pulgadas de 5.000 Wats.
- 1 consola mezcladora de 2 salidas.
- 2 Micrófonos inalámbricos .
- Transporte hasta el sitio de presentación de acuerdo al cronograma.</t>
  </si>
  <si>
    <t xml:space="preserve">2 kilos de retazos de trapo </t>
  </si>
  <si>
    <t xml:space="preserve">Taller de sticker dirigido a 10 personas, con una intensidad horaria de 3 horas durante una jornada.  </t>
  </si>
  <si>
    <t xml:space="preserve">Refrigerios: 1 harina, proteina y liquido, cumpliendo con las medidas de bioseguridad. </t>
  </si>
  <si>
    <t xml:space="preserve">Bandejas plasticas de pintura </t>
  </si>
  <si>
    <t xml:space="preserve">Rodillos de 9" felpa </t>
  </si>
  <si>
    <t xml:space="preserve">Rodillos de 3" de felpa </t>
  </si>
  <si>
    <t xml:space="preserve">Brochas de 5 " </t>
  </si>
  <si>
    <t xml:space="preserve">Brochas de 3" </t>
  </si>
  <si>
    <t xml:space="preserve">Brochas de 1 1/2" </t>
  </si>
  <si>
    <t xml:space="preserve">Galones de pintura tipo I, colores surtidos </t>
  </si>
  <si>
    <t xml:space="preserve">Latas Auster Spray colores surtidos </t>
  </si>
  <si>
    <t xml:space="preserve">Rollos de 2" de cinta de enmascarar </t>
  </si>
  <si>
    <t xml:space="preserve">Tarros contenedores de agua capacidad de 3,7 lts de agua </t>
  </si>
  <si>
    <t xml:space="preserve">Refrigerios: 1 harina, proteina y liquido, durante 2 jornadas por 3 diás </t>
  </si>
  <si>
    <t>UNIDAD</t>
  </si>
  <si>
    <t>UND</t>
  </si>
  <si>
    <t xml:space="preserve">Almuerzos: proteína, carbohidrato, sopa, verdura y bebida no gaseosa. Durante 3 días. </t>
  </si>
  <si>
    <t xml:space="preserve">Hidratación: 500 ml individual </t>
  </si>
  <si>
    <t xml:space="preserve">Alquiler carpas blancas sin logos 6X6 mts </t>
  </si>
  <si>
    <t xml:space="preserve">Alquiler sillas blancas sin apoya brazos </t>
  </si>
  <si>
    <t xml:space="preserve">Hidratación 500 ml individual </t>
  </si>
  <si>
    <t xml:space="preserve">Impresión de certificados de participación en el evento, material papel en propalcote mate de 180 grs, full color, con diseño validado por comunicaciones. </t>
  </si>
  <si>
    <t xml:space="preserve">Pendones con roll up de 1x2,  full color con la imagen del evento, impreso en banner  </t>
  </si>
  <si>
    <t xml:space="preserve">VALOR UNITARIO </t>
  </si>
  <si>
    <t>Alquiler tablones blancos de 1.80 x 60 mts</t>
  </si>
  <si>
    <t>Presentación artistica (break dance) la presentcaión tendrá una duración de 15 minutos durante la apertura del Festival. La agrupación estará conformada máximo por 5 artistas</t>
  </si>
  <si>
    <t xml:space="preserve">1. CONVERSATORIO ARTE URBANO </t>
  </si>
  <si>
    <t>2. TALLERES CREATIVOS</t>
  </si>
  <si>
    <t xml:space="preserve">3. INTERVENCIÓN DE MUROS </t>
  </si>
  <si>
    <t xml:space="preserve">4. CLAUSURA DEL FESTIVAL </t>
  </si>
  <si>
    <t xml:space="preserve">Taller de creación de personajes dirigido a 10 personas,con una intensidad horaria de 3 horas durante una jornada.  </t>
  </si>
  <si>
    <t xml:space="preserve">Taller de letras dirigido a 10 personas,con una intensidad horaria de 3 horas durante una jornada.  </t>
  </si>
  <si>
    <t xml:space="preserve">VALOR UNITARIO TOTAL </t>
  </si>
  <si>
    <t>VALOR TOTAL</t>
  </si>
  <si>
    <t>IVA (SI APLICA) 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</si>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</sst>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"/>
    <numFmt numFmtId="165" formatCode="&quot;$&quot;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2"/>
      <color theme="1"/>
      <name val="Arial Narrow"/>
      <family val="2"/>
    </font>
    <font>
      <sz val="11"/>
      <color rgb="FFFF0000"/>
      <name val="Arial Narrow"/>
      <family val="2"/>
    </font>
    <font>
      <b/>
      <sz val="11"/>
      <name val="Arial Narrow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64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0" fontId="8" fillId="0" borderId="0"/>
  </cellStyleXfs>
  <cellXfs count="39">
    <xf numFmtId="0" fontId="0" fillId="0" borderId="0" xfId="0"/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16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5" fillId="0" borderId="2" xfId="0" applyFont="1" applyFill="1" applyBorder="1" applyAlignment="1" applyProtection="1">
      <alignment horizontal="left" wrapText="1"/>
      <protection locked="0"/>
    </xf>
    <xf numFmtId="0" fontId="5" fillId="0" borderId="3" xfId="0" applyFont="1" applyFill="1" applyBorder="1" applyAlignment="1" applyProtection="1">
      <alignment horizontal="left" wrapText="1"/>
      <protection locked="0"/>
    </xf>
    <xf numFmtId="165" fontId="4" fillId="0" borderId="1" xfId="0" applyNumberFormat="1" applyFont="1" applyFill="1" applyBorder="1" applyAlignment="1" applyProtection="1">
      <alignment horizontal="left" vertical="center"/>
      <protection locked="0"/>
    </xf>
    <xf numFmtId="9" fontId="4" fillId="0" borderId="4" xfId="1" applyFont="1" applyFill="1" applyBorder="1" applyAlignment="1" applyProtection="1">
      <alignment horizontal="left" vertical="center"/>
      <protection locked="0"/>
    </xf>
    <xf numFmtId="0" fontId="0" fillId="0" borderId="0" xfId="0" applyFill="1" applyProtection="1">
      <protection locked="0"/>
    </xf>
    <xf numFmtId="0" fontId="2" fillId="0" borderId="2" xfId="0" applyFont="1" applyFill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165" fontId="4" fillId="0" borderId="1" xfId="0" applyNumberFormat="1" applyFont="1" applyFill="1" applyBorder="1" applyAlignment="1" applyProtection="1">
      <alignment horizontal="center" vertical="center"/>
      <protection locked="0"/>
    </xf>
    <xf numFmtId="9" fontId="4" fillId="0" borderId="4" xfId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left" wrapText="1"/>
      <protection locked="0"/>
    </xf>
    <xf numFmtId="0" fontId="1" fillId="0" borderId="3" xfId="0" applyFont="1" applyBorder="1" applyAlignment="1" applyProtection="1">
      <alignment horizontal="center" wrapText="1"/>
      <protection locked="0"/>
    </xf>
    <xf numFmtId="165" fontId="2" fillId="0" borderId="1" xfId="0" applyNumberFormat="1" applyFont="1" applyFill="1" applyBorder="1" applyAlignment="1" applyProtection="1">
      <alignment horizontal="center" vertical="center"/>
      <protection locked="0"/>
    </xf>
    <xf numFmtId="9" fontId="2" fillId="0" borderId="4" xfId="1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wrapText="1"/>
      <protection locked="0"/>
    </xf>
    <xf numFmtId="0" fontId="5" fillId="0" borderId="2" xfId="0" applyFont="1" applyFill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Protection="1"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9" fontId="0" fillId="0" borderId="1" xfId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5" fontId="4" fillId="0" borderId="1" xfId="0" applyNumberFormat="1" applyFont="1" applyFill="1" applyBorder="1" applyAlignment="1" applyProtection="1">
      <alignment horizontal="left" vertical="center"/>
      <protection hidden="1"/>
    </xf>
    <xf numFmtId="165" fontId="4" fillId="0" borderId="1" xfId="0" applyNumberFormat="1" applyFont="1" applyFill="1" applyBorder="1" applyAlignment="1" applyProtection="1">
      <alignment horizontal="center" vertical="center"/>
      <protection hidden="1"/>
    </xf>
    <xf numFmtId="165" fontId="9" fillId="3" borderId="1" xfId="2" applyNumberFormat="1" applyFont="1" applyFill="1" applyBorder="1" applyAlignment="1" applyProtection="1">
      <alignment horizontal="center" wrapText="1"/>
      <protection hidden="1"/>
    </xf>
    <xf numFmtId="0" fontId="4" fillId="0" borderId="1" xfId="0" applyFont="1" applyFill="1" applyBorder="1" applyAlignment="1" applyProtection="1">
      <alignment horizontal="left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0" fontId="9" fillId="3" borderId="4" xfId="2" applyFont="1" applyFill="1" applyBorder="1" applyAlignment="1" applyProtection="1">
      <alignment horizontal="center" wrapText="1"/>
      <protection locked="0"/>
    </xf>
    <xf numFmtId="0" fontId="9" fillId="3" borderId="6" xfId="2" applyFont="1" applyFill="1" applyBorder="1" applyAlignment="1" applyProtection="1">
      <alignment horizontal="center" wrapText="1"/>
      <protection locked="0"/>
    </xf>
    <xf numFmtId="0" fontId="9" fillId="3" borderId="3" xfId="2" applyFont="1" applyFill="1" applyBorder="1" applyAlignment="1" applyProtection="1">
      <alignment horizontal="center" wrapText="1"/>
      <protection locked="0"/>
    </xf>
  </cellXfs>
  <cellStyles count="3">
    <cellStyle name="Normal" xfId="0" builtinId="0"/>
    <cellStyle name="Normal 2" xfId="2"/>
    <cellStyle name="Porcentaj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abSelected="1" zoomScaleNormal="100" workbookViewId="0">
      <selection activeCell="I6" sqref="I6"/>
    </sheetView>
  </sheetViews>
  <sheetFormatPr baseColWidth="10" defaultColWidth="9.140625" defaultRowHeight="15" x14ac:dyDescent="0.25"/>
  <cols>
    <col min="1" max="1" width="71.42578125" style="6" customWidth="1"/>
    <col min="2" max="2" width="11" style="6" customWidth="1"/>
    <col min="3" max="3" width="9.7109375" style="28" customWidth="1"/>
    <col min="4" max="7" width="14.140625" style="29" customWidth="1"/>
    <col min="8" max="8" width="9.140625" style="6"/>
    <col min="9" max="9" width="20.42578125" style="6" customWidth="1"/>
    <col min="10" max="16384" width="9.140625" style="6"/>
  </cols>
  <sheetData>
    <row r="1" spans="1:7" ht="47.25" x14ac:dyDescent="0.25">
      <c r="A1" s="1" t="s">
        <v>1</v>
      </c>
      <c r="B1" s="2" t="s">
        <v>17</v>
      </c>
      <c r="C1" s="3" t="s">
        <v>0</v>
      </c>
      <c r="D1" s="4" t="s">
        <v>26</v>
      </c>
      <c r="E1" s="5" t="s">
        <v>37</v>
      </c>
      <c r="F1" s="5" t="s">
        <v>35</v>
      </c>
      <c r="G1" s="5" t="s">
        <v>36</v>
      </c>
    </row>
    <row r="2" spans="1:7" s="11" customFormat="1" ht="16.5" x14ac:dyDescent="0.3">
      <c r="A2" s="7" t="s">
        <v>29</v>
      </c>
      <c r="B2" s="8"/>
      <c r="C2" s="33"/>
      <c r="D2" s="9"/>
      <c r="E2" s="10"/>
      <c r="F2" s="9"/>
      <c r="G2" s="9"/>
    </row>
    <row r="3" spans="1:7" s="11" customFormat="1" ht="16.5" x14ac:dyDescent="0.25">
      <c r="A3" s="12" t="s">
        <v>25</v>
      </c>
      <c r="B3" s="13" t="s">
        <v>18</v>
      </c>
      <c r="C3" s="34">
        <v>1</v>
      </c>
      <c r="D3" s="14"/>
      <c r="E3" s="15"/>
      <c r="F3" s="30">
        <f>D3*(1+E3)</f>
        <v>0</v>
      </c>
      <c r="G3" s="31">
        <f>F3*C3</f>
        <v>0</v>
      </c>
    </row>
    <row r="4" spans="1:7" s="11" customFormat="1" ht="37.5" customHeight="1" x14ac:dyDescent="0.3">
      <c r="A4" s="16" t="s">
        <v>28</v>
      </c>
      <c r="B4" s="17" t="s">
        <v>18</v>
      </c>
      <c r="C4" s="34">
        <v>1</v>
      </c>
      <c r="D4" s="14"/>
      <c r="E4" s="15"/>
      <c r="F4" s="30">
        <f t="shared" ref="F4:F32" si="0">D4*(1+E4)</f>
        <v>0</v>
      </c>
      <c r="G4" s="31">
        <f t="shared" ref="G4:G32" si="1">F4*C4</f>
        <v>0</v>
      </c>
    </row>
    <row r="5" spans="1:7" s="11" customFormat="1" ht="16.5" x14ac:dyDescent="0.3">
      <c r="A5" s="7" t="s">
        <v>30</v>
      </c>
      <c r="C5" s="34">
        <v>1</v>
      </c>
      <c r="D5" s="18"/>
      <c r="E5" s="19"/>
      <c r="F5" s="30">
        <f t="shared" si="0"/>
        <v>0</v>
      </c>
      <c r="G5" s="31">
        <f t="shared" si="1"/>
        <v>0</v>
      </c>
    </row>
    <row r="6" spans="1:7" s="11" customFormat="1" ht="33" x14ac:dyDescent="0.3">
      <c r="A6" s="20" t="s">
        <v>4</v>
      </c>
      <c r="B6" s="17" t="s">
        <v>18</v>
      </c>
      <c r="C6" s="34">
        <v>1</v>
      </c>
      <c r="D6" s="18"/>
      <c r="E6" s="19"/>
      <c r="F6" s="30">
        <f t="shared" si="0"/>
        <v>0</v>
      </c>
      <c r="G6" s="31">
        <f t="shared" si="1"/>
        <v>0</v>
      </c>
    </row>
    <row r="7" spans="1:7" s="11" customFormat="1" ht="33" x14ac:dyDescent="0.3">
      <c r="A7" s="20" t="s">
        <v>33</v>
      </c>
      <c r="B7" s="17" t="s">
        <v>18</v>
      </c>
      <c r="C7" s="34">
        <v>1</v>
      </c>
      <c r="D7" s="18"/>
      <c r="E7" s="19"/>
      <c r="F7" s="30">
        <f t="shared" si="0"/>
        <v>0</v>
      </c>
      <c r="G7" s="31">
        <f t="shared" si="1"/>
        <v>0</v>
      </c>
    </row>
    <row r="8" spans="1:7" s="11" customFormat="1" ht="33" x14ac:dyDescent="0.3">
      <c r="A8" s="20" t="s">
        <v>34</v>
      </c>
      <c r="B8" s="17" t="s">
        <v>18</v>
      </c>
      <c r="C8" s="34">
        <v>1</v>
      </c>
      <c r="D8" s="14"/>
      <c r="E8" s="15"/>
      <c r="F8" s="30">
        <f t="shared" si="0"/>
        <v>0</v>
      </c>
      <c r="G8" s="31">
        <f t="shared" si="1"/>
        <v>0</v>
      </c>
    </row>
    <row r="9" spans="1:7" s="11" customFormat="1" ht="16.5" x14ac:dyDescent="0.3">
      <c r="A9" s="16" t="s">
        <v>5</v>
      </c>
      <c r="B9" s="17" t="s">
        <v>18</v>
      </c>
      <c r="C9" s="34">
        <v>30</v>
      </c>
      <c r="D9" s="14"/>
      <c r="E9" s="15"/>
      <c r="F9" s="30">
        <f t="shared" si="0"/>
        <v>0</v>
      </c>
      <c r="G9" s="31">
        <f t="shared" si="1"/>
        <v>0</v>
      </c>
    </row>
    <row r="10" spans="1:7" s="11" customFormat="1" ht="16.5" x14ac:dyDescent="0.3">
      <c r="A10" s="21" t="s">
        <v>31</v>
      </c>
      <c r="B10" s="17"/>
      <c r="C10" s="34"/>
      <c r="D10" s="14"/>
      <c r="E10" s="15"/>
      <c r="F10" s="30"/>
      <c r="G10" s="31"/>
    </row>
    <row r="11" spans="1:7" s="11" customFormat="1" ht="16.5" x14ac:dyDescent="0.3">
      <c r="A11" s="22" t="s">
        <v>6</v>
      </c>
      <c r="B11" s="17" t="s">
        <v>18</v>
      </c>
      <c r="C11" s="34">
        <v>12</v>
      </c>
      <c r="D11" s="14"/>
      <c r="E11" s="15"/>
      <c r="F11" s="30">
        <f t="shared" si="0"/>
        <v>0</v>
      </c>
      <c r="G11" s="31">
        <f t="shared" si="1"/>
        <v>0</v>
      </c>
    </row>
    <row r="12" spans="1:7" s="11" customFormat="1" ht="16.5" x14ac:dyDescent="0.3">
      <c r="A12" s="22" t="s">
        <v>7</v>
      </c>
      <c r="B12" s="17" t="s">
        <v>18</v>
      </c>
      <c r="C12" s="34">
        <v>8</v>
      </c>
      <c r="D12" s="14"/>
      <c r="E12" s="15"/>
      <c r="F12" s="30">
        <f t="shared" si="0"/>
        <v>0</v>
      </c>
      <c r="G12" s="31">
        <f t="shared" si="1"/>
        <v>0</v>
      </c>
    </row>
    <row r="13" spans="1:7" s="11" customFormat="1" ht="16.5" x14ac:dyDescent="0.3">
      <c r="A13" s="22" t="s">
        <v>8</v>
      </c>
      <c r="B13" s="17" t="s">
        <v>18</v>
      </c>
      <c r="C13" s="34">
        <v>8</v>
      </c>
      <c r="D13" s="14"/>
      <c r="E13" s="15"/>
      <c r="F13" s="30">
        <f t="shared" si="0"/>
        <v>0</v>
      </c>
      <c r="G13" s="31">
        <f t="shared" si="1"/>
        <v>0</v>
      </c>
    </row>
    <row r="14" spans="1:7" s="11" customFormat="1" ht="16.5" x14ac:dyDescent="0.3">
      <c r="A14" s="22" t="s">
        <v>9</v>
      </c>
      <c r="B14" s="17" t="s">
        <v>18</v>
      </c>
      <c r="C14" s="34">
        <v>12</v>
      </c>
      <c r="D14" s="14"/>
      <c r="E14" s="15"/>
      <c r="F14" s="30">
        <f t="shared" si="0"/>
        <v>0</v>
      </c>
      <c r="G14" s="31">
        <f t="shared" si="1"/>
        <v>0</v>
      </c>
    </row>
    <row r="15" spans="1:7" s="11" customFormat="1" ht="16.5" x14ac:dyDescent="0.3">
      <c r="A15" s="22" t="s">
        <v>10</v>
      </c>
      <c r="B15" s="17" t="s">
        <v>18</v>
      </c>
      <c r="C15" s="34">
        <v>8</v>
      </c>
      <c r="D15" s="14"/>
      <c r="E15" s="15"/>
      <c r="F15" s="30">
        <f t="shared" si="0"/>
        <v>0</v>
      </c>
      <c r="G15" s="31">
        <f t="shared" si="1"/>
        <v>0</v>
      </c>
    </row>
    <row r="16" spans="1:7" s="11" customFormat="1" ht="16.5" x14ac:dyDescent="0.3">
      <c r="A16" s="22" t="s">
        <v>11</v>
      </c>
      <c r="B16" s="17" t="s">
        <v>18</v>
      </c>
      <c r="C16" s="34">
        <v>8</v>
      </c>
      <c r="D16" s="14"/>
      <c r="E16" s="15"/>
      <c r="F16" s="30">
        <f t="shared" si="0"/>
        <v>0</v>
      </c>
      <c r="G16" s="31">
        <f t="shared" si="1"/>
        <v>0</v>
      </c>
    </row>
    <row r="17" spans="1:7" s="11" customFormat="1" ht="16.5" x14ac:dyDescent="0.3">
      <c r="A17" s="22" t="s">
        <v>12</v>
      </c>
      <c r="B17" s="17" t="s">
        <v>18</v>
      </c>
      <c r="C17" s="34">
        <v>34</v>
      </c>
      <c r="D17" s="14"/>
      <c r="E17" s="15"/>
      <c r="F17" s="30">
        <f t="shared" si="0"/>
        <v>0</v>
      </c>
      <c r="G17" s="31">
        <f t="shared" si="1"/>
        <v>0</v>
      </c>
    </row>
    <row r="18" spans="1:7" s="11" customFormat="1" ht="16.5" x14ac:dyDescent="0.3">
      <c r="A18" s="22" t="s">
        <v>13</v>
      </c>
      <c r="B18" s="17" t="s">
        <v>18</v>
      </c>
      <c r="C18" s="34">
        <v>90</v>
      </c>
      <c r="D18" s="14"/>
      <c r="E18" s="15"/>
      <c r="F18" s="30">
        <f t="shared" si="0"/>
        <v>0</v>
      </c>
      <c r="G18" s="31">
        <f t="shared" si="1"/>
        <v>0</v>
      </c>
    </row>
    <row r="19" spans="1:7" s="11" customFormat="1" ht="16.5" x14ac:dyDescent="0.3">
      <c r="A19" s="22" t="s">
        <v>14</v>
      </c>
      <c r="B19" s="17" t="s">
        <v>18</v>
      </c>
      <c r="C19" s="34">
        <v>12</v>
      </c>
      <c r="D19" s="14"/>
      <c r="E19" s="15"/>
      <c r="F19" s="30">
        <f t="shared" si="0"/>
        <v>0</v>
      </c>
      <c r="G19" s="31">
        <f t="shared" si="1"/>
        <v>0</v>
      </c>
    </row>
    <row r="20" spans="1:7" s="11" customFormat="1" ht="16.5" x14ac:dyDescent="0.3">
      <c r="A20" s="22" t="s">
        <v>3</v>
      </c>
      <c r="B20" s="17" t="s">
        <v>18</v>
      </c>
      <c r="C20" s="34">
        <v>2</v>
      </c>
      <c r="D20" s="14"/>
      <c r="E20" s="15"/>
      <c r="F20" s="30">
        <f t="shared" si="0"/>
        <v>0</v>
      </c>
      <c r="G20" s="31">
        <f t="shared" si="1"/>
        <v>0</v>
      </c>
    </row>
    <row r="21" spans="1:7" s="11" customFormat="1" ht="16.5" x14ac:dyDescent="0.3">
      <c r="A21" s="22" t="s">
        <v>15</v>
      </c>
      <c r="B21" s="17" t="s">
        <v>18</v>
      </c>
      <c r="C21" s="34">
        <v>8</v>
      </c>
      <c r="D21" s="14"/>
      <c r="E21" s="15"/>
      <c r="F21" s="30">
        <f t="shared" si="0"/>
        <v>0</v>
      </c>
      <c r="G21" s="31">
        <f t="shared" si="1"/>
        <v>0</v>
      </c>
    </row>
    <row r="22" spans="1:7" s="11" customFormat="1" ht="16.5" x14ac:dyDescent="0.3">
      <c r="A22" s="22" t="s">
        <v>20</v>
      </c>
      <c r="B22" s="17" t="s">
        <v>18</v>
      </c>
      <c r="C22" s="34">
        <v>30</v>
      </c>
      <c r="D22" s="14"/>
      <c r="E22" s="15"/>
      <c r="F22" s="30">
        <f t="shared" si="0"/>
        <v>0</v>
      </c>
      <c r="G22" s="31">
        <f t="shared" si="1"/>
        <v>0</v>
      </c>
    </row>
    <row r="23" spans="1:7" s="11" customFormat="1" ht="16.5" x14ac:dyDescent="0.25">
      <c r="A23" s="12" t="s">
        <v>16</v>
      </c>
      <c r="B23" s="13" t="s">
        <v>18</v>
      </c>
      <c r="C23" s="34">
        <v>18</v>
      </c>
      <c r="D23" s="14"/>
      <c r="E23" s="15"/>
      <c r="F23" s="30">
        <f t="shared" si="0"/>
        <v>0</v>
      </c>
      <c r="G23" s="31">
        <f t="shared" si="1"/>
        <v>0</v>
      </c>
    </row>
    <row r="24" spans="1:7" s="11" customFormat="1" ht="16.5" x14ac:dyDescent="0.25">
      <c r="A24" s="12" t="s">
        <v>19</v>
      </c>
      <c r="B24" s="13" t="s">
        <v>18</v>
      </c>
      <c r="C24" s="34">
        <v>30</v>
      </c>
      <c r="D24" s="14"/>
      <c r="E24" s="15"/>
      <c r="F24" s="30">
        <f t="shared" si="0"/>
        <v>0</v>
      </c>
      <c r="G24" s="31">
        <f t="shared" si="1"/>
        <v>0</v>
      </c>
    </row>
    <row r="25" spans="1:7" s="11" customFormat="1" ht="20.25" customHeight="1" x14ac:dyDescent="0.25">
      <c r="A25" s="21" t="s">
        <v>32</v>
      </c>
      <c r="B25" s="13"/>
      <c r="C25" s="34"/>
      <c r="D25" s="14"/>
      <c r="E25" s="15"/>
      <c r="F25" s="30"/>
      <c r="G25" s="31"/>
    </row>
    <row r="26" spans="1:7" s="11" customFormat="1" ht="99" x14ac:dyDescent="0.25">
      <c r="A26" s="22" t="s">
        <v>2</v>
      </c>
      <c r="B26" s="13" t="s">
        <v>18</v>
      </c>
      <c r="C26" s="34">
        <v>1</v>
      </c>
      <c r="D26" s="14"/>
      <c r="E26" s="15"/>
      <c r="F26" s="30">
        <f t="shared" si="0"/>
        <v>0</v>
      </c>
      <c r="G26" s="31">
        <f t="shared" si="1"/>
        <v>0</v>
      </c>
    </row>
    <row r="27" spans="1:7" s="11" customFormat="1" ht="16.5" x14ac:dyDescent="0.25">
      <c r="A27" s="22" t="s">
        <v>21</v>
      </c>
      <c r="B27" s="13" t="s">
        <v>18</v>
      </c>
      <c r="C27" s="34">
        <v>4</v>
      </c>
      <c r="D27" s="14"/>
      <c r="E27" s="15"/>
      <c r="F27" s="30">
        <f t="shared" si="0"/>
        <v>0</v>
      </c>
      <c r="G27" s="31">
        <f t="shared" si="1"/>
        <v>0</v>
      </c>
    </row>
    <row r="28" spans="1:7" s="11" customFormat="1" ht="16.5" x14ac:dyDescent="0.25">
      <c r="A28" s="23" t="s">
        <v>22</v>
      </c>
      <c r="B28" s="24" t="s">
        <v>18</v>
      </c>
      <c r="C28" s="34">
        <v>20</v>
      </c>
      <c r="D28" s="14"/>
      <c r="E28" s="15"/>
      <c r="F28" s="30">
        <f t="shared" si="0"/>
        <v>0</v>
      </c>
      <c r="G28" s="31">
        <f t="shared" si="1"/>
        <v>0</v>
      </c>
    </row>
    <row r="29" spans="1:7" s="11" customFormat="1" ht="16.5" x14ac:dyDescent="0.25">
      <c r="A29" s="23" t="s">
        <v>27</v>
      </c>
      <c r="B29" s="24" t="s">
        <v>18</v>
      </c>
      <c r="C29" s="34">
        <v>10</v>
      </c>
      <c r="D29" s="14"/>
      <c r="E29" s="15"/>
      <c r="F29" s="30">
        <f t="shared" si="0"/>
        <v>0</v>
      </c>
      <c r="G29" s="31">
        <f t="shared" si="1"/>
        <v>0</v>
      </c>
    </row>
    <row r="30" spans="1:7" s="11" customFormat="1" ht="16.5" x14ac:dyDescent="0.3">
      <c r="A30" s="25" t="s">
        <v>5</v>
      </c>
      <c r="B30" s="24" t="s">
        <v>18</v>
      </c>
      <c r="C30" s="34">
        <f>50</f>
        <v>50</v>
      </c>
      <c r="D30" s="14"/>
      <c r="E30" s="15"/>
      <c r="F30" s="30">
        <f t="shared" si="0"/>
        <v>0</v>
      </c>
      <c r="G30" s="31">
        <f t="shared" si="1"/>
        <v>0</v>
      </c>
    </row>
    <row r="31" spans="1:7" s="11" customFormat="1" ht="16.5" x14ac:dyDescent="0.25">
      <c r="A31" s="23" t="s">
        <v>23</v>
      </c>
      <c r="B31" s="24" t="s">
        <v>18</v>
      </c>
      <c r="C31" s="34">
        <v>40</v>
      </c>
      <c r="D31" s="14"/>
      <c r="E31" s="15"/>
      <c r="F31" s="30">
        <f t="shared" si="0"/>
        <v>0</v>
      </c>
      <c r="G31" s="31">
        <f t="shared" si="1"/>
        <v>0</v>
      </c>
    </row>
    <row r="32" spans="1:7" ht="33" x14ac:dyDescent="0.25">
      <c r="A32" s="23" t="s">
        <v>24</v>
      </c>
      <c r="B32" s="24" t="s">
        <v>18</v>
      </c>
      <c r="C32" s="35">
        <v>30</v>
      </c>
      <c r="D32" s="26"/>
      <c r="E32" s="27"/>
      <c r="F32" s="30">
        <f t="shared" si="0"/>
        <v>0</v>
      </c>
      <c r="G32" s="31">
        <f t="shared" si="1"/>
        <v>0</v>
      </c>
    </row>
    <row r="33" spans="1:7" x14ac:dyDescent="0.25">
      <c r="A33" s="36" t="s">
        <v>38</v>
      </c>
      <c r="B33" s="37"/>
      <c r="C33" s="37"/>
      <c r="D33" s="37"/>
      <c r="E33" s="37"/>
      <c r="F33" s="38"/>
      <c r="G33" s="32">
        <f>SUM(G3:G32)</f>
        <v>0</v>
      </c>
    </row>
  </sheetData>
  <sheetProtection algorithmName="SHA-512" hashValue="0M2jz8bHUEL67Z1f++A5o+0/+rsk6LLbY/ltt+5ncc4sYssI8CTgADGQOfuorWdHelrBR6HU8dvdBmhIMF686g==" saltValue="yoPyJp9d6H1mqLyh/hFxEg==" spinCount="100000" sheet="1" objects="1" scenarios="1"/>
  <mergeCells count="1">
    <mergeCell ref="A33:F33"/>
  </mergeCells>
  <pageMargins left="0.7" right="0.7" top="0.75" bottom="0.75" header="0.3" footer="0.3"/>
  <pageSetup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2021-07-02T01:57:56Z</dcterms:modified>
</cp:coreProperties>
</file>