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335" windowHeight="7500"/>
  </bookViews>
  <sheets>
    <sheet name="Hoja1" sheetId="1" r:id="rId1"/>
    <sheet name="Hoja2" sheetId="2" r:id="rId2"/>
  </sheets>
  <calcPr calcId="144525"/>
</workbook>
</file>

<file path=xl/sharedStrings.xml><?xml version="1.0" encoding="utf-8"?>
<sst xmlns="http://schemas.openxmlformats.org/spreadsheetml/2006/main" count="42" uniqueCount="40">
  <si>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</si>
  <si>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</si>
  <si>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</si>
  <si>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</si>
  <si>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 - TERCERA OFERTA - COMPLEMENTARIA - NIVELACIÓN</t>
  </si>
  <si>
    <t>PERIODO : AÑO 2021</t>
  </si>
  <si>
    <t>TOPE GLOBAL PROGRAMADO</t>
  </si>
  <si>
    <t xml:space="preserve">ELABORADO POR: </t>
  </si>
  <si>
    <t>SALDO</t>
  </si>
  <si>
    <t>Nombre:</t>
  </si>
  <si>
    <t xml:space="preserve"> JORGE GIRALDO GUERRERO ROSERO</t>
  </si>
  <si>
    <t xml:space="preserve">% UTILIZADO: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</si>
  <si>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</si>
  <si>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</si>
  <si>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</si>
  <si>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</si>
  <si>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</si>
  <si>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</si>
  <si>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</si>
  <si>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</si>
  <si>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</si>
  <si>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</si>
  <si>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</si>
  <si>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</si>
  <si>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COMPETENCIAS PROGRAMA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</si>
  <si>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</si>
  <si>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</si>
  <si>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</si>
  <si>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</si>
  <si>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</si>
  <si>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</si>
  <si>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</si>
  <si>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Centro Ambiental y Ecoturistico del Nororiente Amazónico</t>
  </si>
  <si>
    <t>FORMACIÓN TITULADA Y COMPLEMENTARIA</t>
  </si>
  <si>
    <t>TÉCNICO EN RECURSOS HUMANOS .</t>
  </si>
  <si>
    <t>OPS</t>
  </si>
  <si>
    <t xml:space="preserve">Requisitos académicos 
Alternativa 1: profesional en: administración empresarial, negocios;, ingeniero industrial. Preferiblemente especialista en gestión del talento humano o con experiencia en recursos humanos, y certificación en orientar los procesos formativos presenciales con base en los planes de formación concertados; integrar las tic en los procesos de enseñanza aprendizaje de acuerdo con las competencias a desarrollar. 
Alternativa 2: tecnólogo en gestión de talento humano, gestión de archivos con certificación de la competencia laborar vincular a las personas seleccionadas de acuerdo con la normativa legal vigente y procedimientos organizacionales. 
Experiencia laboral y/o especialización 
Alternativa 1: veinticuatro (24) meses de experiencia: de los cuales dieciocho (18) meses estarán relacionados con el ejercicio de la profesión u oficio objeto de la formación profesional y seis (6) meses en labores de docencia. 
Alternativa 2: treinta y seis (36) meses de experiencia: de los cuales veinticuatro (24) meses estarán relacionados con el ejercicio de la profesión u oficio objeto de la formación profesional y doce (12) meses en labores de docencia. 
COMPETENCIAS
- Compromiso con el manejo teórico práctico de la formación profesional integral, en términos de planeación y orientación de procesos de enseñanza aprendizaje evaluación, creativos, innovadores y autotransformadores, que desarrollen el potencial de los alumnos y, por lo tanto, construyan cultura. 
- Manejo de los procesos administrativos inherentes a la función docente 
- Capacidad para la convivencia humana, el trabajo en equipo, la autoformación y la construcción de conocimiento. </t>
  </si>
  <si>
    <t xml:space="preserve">Atender clientes de acuerdo con procedimiento de servicio y normativa.
Documentar procesos de acuerdo con normativa y procedimientos técnicos.
Gestionar procesos propios de la cultura emprendedora y empresarial de acuerdo con el perfil personal y los requerimientos de los contextos productivo y social.
Procesar datos de acuerdo con procedimiento técnico y metodología estadística.
Registrar información de acuerdo con normativa y procedimiento técnico.
</t>
  </si>
  <si>
    <t>FIC</t>
  </si>
  <si>
    <t>PROYECTADO</t>
  </si>
</sst>
</file>

<file path=xl/styles.xml><?xml version="1.0" encoding="utf-8"?>
<styleSheet xmlns="http://schemas.openxmlformats.org/spreadsheetml/2006/main">
  <numFmts count="7">
    <numFmt numFmtId="176" formatCode="_(* #,##0_);_(* \(#,##0\);_(* &quot;-&quot;??_);_(@_)"/>
    <numFmt numFmtId="177" formatCode="_-&quot;$&quot;* #,##0_-;\-&quot;$&quot;* #,##0_-;_-&quot;$&quot;* &quot;-&quot;_-;_-@_-"/>
    <numFmt numFmtId="178" formatCode="_-&quot;$&quot;\ * #,##0_-;\-&quot;$&quot;\ * #,##0_-;_-&quot;$&quot;\ * &quot;-&quot;_-;_-@_-"/>
    <numFmt numFmtId="43" formatCode="_(* #,##0.00_);_(* \(#,##0.00\);_(* &quot;-&quot;??_);_(@_)"/>
    <numFmt numFmtId="44" formatCode="_(&quot;$&quot;* #,##0.00_);_(&quot;$&quot;* \(#,##0.00\);_(&quot;$&quot;* &quot;-&quot;??_);_(@_)"/>
    <numFmt numFmtId="179" formatCode="_ * #,##0_ ;_ * \-#,##0_ ;_ * &quot;-&quot;_ ;_ @_ "/>
    <numFmt numFmtId="180" formatCode="_ * #,##0.00_ ;_ * \-#,##0.00_ ;_ * &quot;-&quot;??_ ;_ @_ "/>
  </numFmts>
  <fonts count="34">
    <font>
      <sz val="12"/>
      <color theme="1"/>
      <name val="Calibri"/>
      <charset val="134"/>
      <scheme val="minor"/>
    </font>
    <font>
      <sz val="11"/>
      <color rgb="FF000000"/>
      <name val="Calibri"/>
      <charset val="134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b/>
      <sz val="8"/>
      <name val="Arial"/>
      <charset val="134"/>
    </font>
    <font>
      <b/>
      <sz val="8"/>
      <color indexed="8"/>
      <name val="Arial"/>
      <charset val="134"/>
    </font>
    <font>
      <sz val="8"/>
      <name val="Arial"/>
      <charset val="134"/>
    </font>
    <font>
      <b/>
      <sz val="8"/>
      <color theme="1"/>
      <name val="Arial"/>
      <charset val="134"/>
    </font>
    <font>
      <sz val="10"/>
      <color theme="1"/>
      <name val="Calibri"/>
      <charset val="134"/>
      <scheme val="minor"/>
    </font>
    <font>
      <sz val="9"/>
      <color theme="1"/>
      <name val="Arial"/>
      <charset val="134"/>
    </font>
    <font>
      <sz val="9"/>
      <name val="Arial"/>
      <charset val="134"/>
    </font>
    <font>
      <sz val="10"/>
      <color theme="1"/>
      <name val="Arial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/>
    <xf numFmtId="0" fontId="19" fillId="0" borderId="13" applyNumberFormat="0" applyFill="0" applyAlignment="0" applyProtection="0">
      <alignment vertical="center"/>
    </xf>
    <xf numFmtId="178" fontId="0" fillId="0" borderId="0" applyFont="0" applyFill="0" applyBorder="0" applyAlignment="0" applyProtection="0"/>
    <xf numFmtId="0" fontId="16" fillId="8" borderId="0" applyNumberFormat="0" applyBorder="0" applyAlignment="0" applyProtection="0">
      <alignment vertical="center"/>
    </xf>
    <xf numFmtId="179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180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17" borderId="15" applyNumberFormat="0" applyAlignment="0" applyProtection="0">
      <alignment vertical="center"/>
    </xf>
    <xf numFmtId="0" fontId="13" fillId="22" borderId="17" applyNumberFormat="0" applyFon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21" borderId="16" applyNumberFormat="0" applyAlignment="0" applyProtection="0">
      <alignment vertical="center"/>
    </xf>
    <xf numFmtId="0" fontId="30" fillId="17" borderId="16" applyNumberFormat="0" applyAlignment="0" applyProtection="0">
      <alignment vertical="center"/>
    </xf>
    <xf numFmtId="0" fontId="31" fillId="28" borderId="19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2" fillId="0" borderId="0"/>
    <xf numFmtId="177" fontId="15" fillId="0" borderId="0" applyFont="0" applyFill="0" applyBorder="0" applyAlignment="0" applyProtection="0"/>
    <xf numFmtId="0" fontId="16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</cellStyleXfs>
  <cellXfs count="74">
    <xf numFmtId="0" fontId="0" fillId="0" borderId="0" xfId="0"/>
    <xf numFmtId="0" fontId="1" fillId="0" borderId="0" xfId="0" applyFont="1"/>
    <xf numFmtId="178" fontId="1" fillId="0" borderId="0" xfId="2" applyFont="1"/>
    <xf numFmtId="178" fontId="0" fillId="0" borderId="0" xfId="2" applyFont="1"/>
    <xf numFmtId="178" fontId="0" fillId="0" borderId="0" xfId="0" applyNumberFormat="1"/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27" applyFont="1" applyFill="1" applyBorder="1" applyAlignment="1">
      <alignment horizontal="center" vertical="center"/>
    </xf>
    <xf numFmtId="0" fontId="4" fillId="0" borderId="2" xfId="27" applyFont="1" applyBorder="1" applyAlignment="1">
      <alignment horizontal="center"/>
    </xf>
    <xf numFmtId="0" fontId="4" fillId="0" borderId="1" xfId="27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/>
    <xf numFmtId="0" fontId="4" fillId="0" borderId="1" xfId="27" applyFont="1" applyBorder="1" applyAlignment="1">
      <alignment horizontal="left"/>
    </xf>
    <xf numFmtId="0" fontId="4" fillId="0" borderId="1" xfId="27" applyFont="1" applyBorder="1" applyAlignment="1">
      <alignment horizontal="left" vertical="center"/>
    </xf>
    <xf numFmtId="0" fontId="6" fillId="0" borderId="1" xfId="27" applyFont="1" applyBorder="1" applyAlignment="1">
      <alignment horizontal="left" vertical="center"/>
    </xf>
    <xf numFmtId="0" fontId="6" fillId="0" borderId="1" xfId="27" applyFont="1" applyBorder="1" applyAlignment="1">
      <alignment horizontal="center" vertical="center"/>
    </xf>
    <xf numFmtId="176" fontId="4" fillId="0" borderId="1" xfId="46" applyNumberFormat="1" applyFont="1" applyFill="1" applyBorder="1" applyAlignment="1">
      <alignment horizontal="center" vertical="center" wrapText="1"/>
    </xf>
    <xf numFmtId="0" fontId="6" fillId="0" borderId="1" xfId="27" applyFont="1" applyBorder="1" applyAlignment="1">
      <alignment horizontal="left" vertical="center" wrapText="1"/>
    </xf>
    <xf numFmtId="3" fontId="4" fillId="0" borderId="1" xfId="27" applyNumberFormat="1" applyFont="1" applyBorder="1" applyAlignment="1">
      <alignment horizontal="center" vertical="center" wrapText="1"/>
    </xf>
    <xf numFmtId="0" fontId="4" fillId="0" borderId="1" xfId="27" applyFont="1" applyBorder="1" applyAlignment="1">
      <alignment horizontal="left" vertical="center" wrapText="1"/>
    </xf>
    <xf numFmtId="9" fontId="4" fillId="0" borderId="1" xfId="27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4" fillId="2" borderId="3" xfId="27" applyFont="1" applyFill="1" applyBorder="1" applyAlignment="1">
      <alignment horizontal="center" vertical="center" wrapText="1"/>
    </xf>
    <xf numFmtId="0" fontId="4" fillId="2" borderId="4" xfId="27" applyFont="1" applyFill="1" applyBorder="1" applyAlignment="1">
      <alignment horizontal="center" vertical="center" wrapText="1"/>
    </xf>
    <xf numFmtId="0" fontId="4" fillId="2" borderId="5" xfId="27" applyFont="1" applyFill="1" applyBorder="1" applyAlignment="1">
      <alignment horizontal="center" vertical="center" wrapText="1"/>
    </xf>
    <xf numFmtId="176" fontId="4" fillId="2" borderId="1" xfId="46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4" fillId="2" borderId="6" xfId="27" applyFont="1" applyFill="1" applyBorder="1" applyAlignment="1">
      <alignment horizontal="center" vertical="center" wrapText="1"/>
    </xf>
    <xf numFmtId="0" fontId="4" fillId="2" borderId="7" xfId="27" applyFont="1" applyFill="1" applyBorder="1" applyAlignment="1">
      <alignment horizontal="center" vertical="center" wrapText="1"/>
    </xf>
    <xf numFmtId="0" fontId="4" fillId="2" borderId="8" xfId="27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4" fillId="2" borderId="9" xfId="27" applyFont="1" applyFill="1" applyBorder="1" applyAlignment="1">
      <alignment horizontal="center" vertical="center" wrapText="1"/>
    </xf>
    <xf numFmtId="0" fontId="6" fillId="3" borderId="1" xfId="27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58" fontId="9" fillId="4" borderId="1" xfId="0" applyNumberFormat="1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/>
    </xf>
    <xf numFmtId="58" fontId="10" fillId="5" borderId="1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4" fillId="0" borderId="10" xfId="27" applyFont="1" applyBorder="1" applyAlignment="1">
      <alignment horizontal="center"/>
    </xf>
    <xf numFmtId="0" fontId="4" fillId="0" borderId="0" xfId="27" applyFont="1" applyAlignment="1">
      <alignment horizontal="left"/>
    </xf>
    <xf numFmtId="176" fontId="4" fillId="0" borderId="3" xfId="46" applyNumberFormat="1" applyFont="1" applyFill="1" applyBorder="1" applyAlignment="1">
      <alignment horizontal="center" vertical="center" wrapText="1"/>
    </xf>
    <xf numFmtId="176" fontId="4" fillId="0" borderId="0" xfId="46" applyNumberFormat="1" applyFont="1" applyFill="1" applyBorder="1" applyAlignment="1">
      <alignment horizontal="center" vertical="center" wrapText="1"/>
    </xf>
    <xf numFmtId="176" fontId="4" fillId="0" borderId="10" xfId="46" applyNumberFormat="1" applyFont="1" applyFill="1" applyBorder="1" applyAlignment="1">
      <alignment horizontal="center" vertical="center" wrapText="1"/>
    </xf>
    <xf numFmtId="176" fontId="4" fillId="0" borderId="10" xfId="46" applyNumberFormat="1" applyFont="1" applyFill="1" applyBorder="1" applyAlignment="1">
      <alignment horizontal="left" vertical="center" wrapText="1"/>
    </xf>
    <xf numFmtId="176" fontId="4" fillId="0" borderId="11" xfId="46" applyNumberFormat="1" applyFont="1" applyFill="1" applyBorder="1" applyAlignment="1">
      <alignment horizontal="left" vertical="center" wrapText="1"/>
    </xf>
    <xf numFmtId="176" fontId="4" fillId="0" borderId="2" xfId="46" applyNumberFormat="1" applyFont="1" applyFill="1" applyBorder="1" applyAlignment="1">
      <alignment horizontal="left" vertical="center" wrapText="1"/>
    </xf>
    <xf numFmtId="176" fontId="4" fillId="0" borderId="1" xfId="46" applyNumberFormat="1" applyFont="1" applyFill="1" applyBorder="1" applyAlignment="1">
      <alignment horizontal="left" vertical="center" wrapText="1"/>
    </xf>
    <xf numFmtId="0" fontId="2" fillId="0" borderId="1" xfId="0" applyFont="1" applyBorder="1"/>
    <xf numFmtId="3" fontId="4" fillId="2" borderId="9" xfId="27" applyNumberFormat="1" applyFont="1" applyFill="1" applyBorder="1" applyAlignment="1">
      <alignment horizontal="center" vertical="center" wrapText="1"/>
    </xf>
    <xf numFmtId="3" fontId="4" fillId="2" borderId="10" xfId="27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4" fillId="2" borderId="1" xfId="27" applyNumberFormat="1" applyFont="1" applyFill="1" applyBorder="1" applyAlignment="1">
      <alignment horizontal="center" vertical="center" wrapText="1"/>
    </xf>
    <xf numFmtId="3" fontId="4" fillId="3" borderId="10" xfId="27" applyNumberFormat="1" applyFont="1" applyFill="1" applyBorder="1" applyAlignment="1">
      <alignment horizontal="center" vertical="center" wrapText="1"/>
    </xf>
    <xf numFmtId="3" fontId="4" fillId="3" borderId="2" xfId="27" applyNumberFormat="1" applyFont="1" applyFill="1" applyBorder="1" applyAlignment="1">
      <alignment horizontal="center" vertical="center" wrapText="1"/>
    </xf>
    <xf numFmtId="3" fontId="6" fillId="3" borderId="1" xfId="27" applyNumberFormat="1" applyFont="1" applyFill="1" applyBorder="1" applyAlignment="1">
      <alignment horizontal="center" vertical="center" wrapText="1"/>
    </xf>
    <xf numFmtId="0" fontId="2" fillId="3" borderId="3" xfId="0" applyFont="1" applyFill="1" applyBorder="1"/>
    <xf numFmtId="0" fontId="2" fillId="3" borderId="1" xfId="0" applyFont="1" applyFill="1" applyBorder="1"/>
    <xf numFmtId="178" fontId="0" fillId="4" borderId="1" xfId="0" applyNumberFormat="1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wrapText="1"/>
    </xf>
    <xf numFmtId="177" fontId="10" fillId="5" borderId="11" xfId="28" applyFont="1" applyFill="1" applyBorder="1" applyAlignment="1">
      <alignment horizontal="center" vertical="center"/>
    </xf>
    <xf numFmtId="3" fontId="10" fillId="5" borderId="11" xfId="27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wrapText="1"/>
    </xf>
  </cellXfs>
  <cellStyles count="52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Normal 14" xfId="27"/>
    <cellStyle name="Moneda [0] 2" xfId="28"/>
    <cellStyle name="20% - Énfasis5" xfId="29" builtinId="46"/>
    <cellStyle name="Énfasis1" xfId="30" builtinId="29"/>
    <cellStyle name="20% - Énfasis1" xfId="31" builtinId="30"/>
    <cellStyle name="60% - Énfasis1" xfId="32" builtinId="32"/>
    <cellStyle name="20% - Énfasis6" xfId="33" builtinId="50"/>
    <cellStyle name="Énfasis2" xfId="34" builtinId="33"/>
    <cellStyle name="20% - Énfasis2" xfId="35" builtinId="34"/>
    <cellStyle name="40% - Énfasis2" xfId="36" builtinId="35"/>
    <cellStyle name="60% - Énfasis2" xfId="37" builtinId="36"/>
    <cellStyle name="Énfasis3" xfId="38" builtinId="37"/>
    <cellStyle name="20% - Énfasis3" xfId="39" builtinId="38"/>
    <cellStyle name="40% - Énfasis3" xfId="40" builtinId="39"/>
    <cellStyle name="60% - Énfasis3" xfId="41" builtinId="40"/>
    <cellStyle name="Énfasis4" xfId="42" builtinId="41"/>
    <cellStyle name="20% - Énfasis4" xfId="43" builtinId="42"/>
    <cellStyle name="40% - Énfasis4" xfId="44" builtinId="43"/>
    <cellStyle name="60% - Énfasis4" xfId="45" builtinId="44"/>
    <cellStyle name="Millares 10" xfId="46"/>
    <cellStyle name="Énfasis5" xfId="47" builtinId="45"/>
    <cellStyle name="60% - Énfasis5" xfId="48" builtinId="48"/>
    <cellStyle name="Énfasis6" xfId="49" builtinId="49"/>
    <cellStyle name="40% - Énfasis6" xfId="50" builtinId="51"/>
    <cellStyle name="60% - Énfasis6" xfId="51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560152</xdr:colOff>
      <xdr:row>0</xdr:row>
      <xdr:rowOff>13192</xdr:rowOff>
    </xdr:from>
    <xdr:to>
      <xdr:col>7</xdr:col>
      <xdr:colOff>296334</xdr:colOff>
      <xdr:row>2</xdr:row>
      <xdr:rowOff>22335</xdr:rowOff>
    </xdr:to>
    <xdr:pic>
      <xdr:nvPicPr>
        <xdr:cNvPr id="2" name="Imagen 1" descr="Logotipo SENA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037195" y="12700"/>
          <a:ext cx="574040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tabSelected="1" zoomScale="80" zoomScaleNormal="80" workbookViewId="0">
      <pane ySplit="15" topLeftCell="A16" activePane="bottomLeft" state="frozen"/>
      <selection/>
      <selection pane="bottomLeft" activeCell="C16" sqref="C16"/>
    </sheetView>
  </sheetViews>
  <sheetFormatPr defaultColWidth="11" defaultRowHeight="15.75"/>
  <cols>
    <col min="1" max="1" width="15.375" customWidth="1"/>
    <col min="2" max="2" width="17.125" customWidth="1"/>
    <col min="3" max="3" width="32.625" customWidth="1"/>
    <col min="8" max="8" width="12.625" customWidth="1"/>
    <col min="9" max="9" width="13.5" customWidth="1"/>
    <col min="10" max="10" width="17.5" customWidth="1"/>
    <col min="11" max="11" width="24.625" customWidth="1"/>
    <col min="12" max="12" width="12.625" customWidth="1"/>
    <col min="13" max="13" width="15.75" customWidth="1"/>
    <col min="15" max="15" width="80.375" customWidth="1"/>
    <col min="16" max="16" width="56" customWidth="1"/>
    <col min="17" max="17" width="15.625" customWidth="1"/>
  </cols>
  <sheetData>
    <row r="1" spans="1:16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44" t="s">
        <v>0</v>
      </c>
      <c r="P1" s="11"/>
    </row>
    <row r="2" ht="25.5" spans="1:16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5" t="s">
        <v>1</v>
      </c>
      <c r="P2" s="11"/>
    </row>
    <row r="3" spans="1:16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11"/>
    </row>
    <row r="4" spans="1:16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11"/>
    </row>
    <row r="5" spans="1:16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46"/>
      <c r="P5" s="11"/>
    </row>
    <row r="6" spans="1:16">
      <c r="A6" s="10" t="s">
        <v>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1"/>
    </row>
    <row r="7" spans="1:16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spans="1:16">
      <c r="A8" s="12" t="s">
        <v>5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47"/>
      <c r="M8" s="47"/>
      <c r="N8" s="47"/>
      <c r="O8" s="11"/>
      <c r="P8" s="11"/>
    </row>
    <row r="9" spans="1:16">
      <c r="A9" s="13" t="s">
        <v>6</v>
      </c>
      <c r="B9" s="13"/>
      <c r="C9" s="13"/>
      <c r="D9" s="14"/>
      <c r="E9" s="15"/>
      <c r="F9" s="16"/>
      <c r="G9" s="16"/>
      <c r="H9" s="16"/>
      <c r="I9" s="16"/>
      <c r="J9" s="48"/>
      <c r="K9" s="48"/>
      <c r="L9" s="49"/>
      <c r="M9" s="49"/>
      <c r="N9" s="49"/>
      <c r="O9" s="11"/>
      <c r="P9" s="11"/>
    </row>
    <row r="10" spans="1:16">
      <c r="A10" s="17"/>
      <c r="B10" s="17"/>
      <c r="C10" s="17"/>
      <c r="D10" s="17"/>
      <c r="E10" s="18"/>
      <c r="F10" s="16"/>
      <c r="G10" s="16"/>
      <c r="H10" s="15"/>
      <c r="I10" s="50"/>
      <c r="J10" s="51" t="s">
        <v>7</v>
      </c>
      <c r="K10" s="52"/>
      <c r="L10" s="52"/>
      <c r="M10" s="52"/>
      <c r="N10" s="52"/>
      <c r="O10" s="53"/>
      <c r="P10" s="11"/>
    </row>
    <row r="11" spans="1:16">
      <c r="A11" s="19" t="s">
        <v>8</v>
      </c>
      <c r="B11" s="17"/>
      <c r="C11" s="17"/>
      <c r="D11" s="17"/>
      <c r="E11" s="18"/>
      <c r="F11" s="16"/>
      <c r="G11" s="16"/>
      <c r="H11" s="16"/>
      <c r="I11" s="50"/>
      <c r="J11" s="54" t="s">
        <v>9</v>
      </c>
      <c r="K11" s="52" t="s">
        <v>10</v>
      </c>
      <c r="L11" s="52"/>
      <c r="M11" s="52"/>
      <c r="N11" s="52"/>
      <c r="O11" s="53"/>
      <c r="P11" s="11"/>
    </row>
    <row r="12" spans="1:16">
      <c r="A12" s="19" t="s">
        <v>11</v>
      </c>
      <c r="B12" s="17"/>
      <c r="C12" s="17"/>
      <c r="D12" s="17"/>
      <c r="E12" s="20"/>
      <c r="F12" s="16"/>
      <c r="G12" s="16"/>
      <c r="H12" s="16"/>
      <c r="I12" s="50"/>
      <c r="J12" s="16" t="s">
        <v>12</v>
      </c>
      <c r="K12" s="54">
        <v>87258</v>
      </c>
      <c r="L12" s="54"/>
      <c r="M12" s="54"/>
      <c r="N12" s="54"/>
      <c r="O12" s="55"/>
      <c r="P12" s="11"/>
    </row>
    <row r="13" ht="22.5" spans="1:16">
      <c r="A13" s="21" t="s">
        <v>13</v>
      </c>
      <c r="B13" s="22" t="s">
        <v>14</v>
      </c>
      <c r="C13" s="22" t="s">
        <v>15</v>
      </c>
      <c r="D13" s="22" t="s">
        <v>16</v>
      </c>
      <c r="E13" s="22" t="s">
        <v>17</v>
      </c>
      <c r="F13" s="23" t="s">
        <v>18</v>
      </c>
      <c r="G13" s="24"/>
      <c r="H13" s="25" t="s">
        <v>19</v>
      </c>
      <c r="I13" s="25"/>
      <c r="J13" s="56" t="s">
        <v>20</v>
      </c>
      <c r="K13" s="56" t="s">
        <v>21</v>
      </c>
      <c r="L13" s="56" t="s">
        <v>20</v>
      </c>
      <c r="M13" s="56" t="s">
        <v>21</v>
      </c>
      <c r="N13" s="57" t="s">
        <v>22</v>
      </c>
      <c r="O13" s="58" t="s">
        <v>23</v>
      </c>
      <c r="P13" s="59" t="s">
        <v>24</v>
      </c>
    </row>
    <row r="14" spans="1:16">
      <c r="A14" s="26"/>
      <c r="B14" s="27"/>
      <c r="C14" s="27"/>
      <c r="D14" s="27"/>
      <c r="E14" s="27"/>
      <c r="F14" s="28"/>
      <c r="G14" s="29"/>
      <c r="H14" s="22" t="s">
        <v>25</v>
      </c>
      <c r="I14" s="22" t="s">
        <v>26</v>
      </c>
      <c r="J14" s="60"/>
      <c r="K14" s="60"/>
      <c r="L14" s="60"/>
      <c r="M14" s="60"/>
      <c r="N14" s="60" t="s">
        <v>27</v>
      </c>
      <c r="O14" s="6"/>
      <c r="P14" s="59"/>
    </row>
    <row r="15" spans="1:16">
      <c r="A15" s="30"/>
      <c r="B15" s="31"/>
      <c r="C15" s="31"/>
      <c r="D15" s="31"/>
      <c r="E15" s="31"/>
      <c r="F15" s="32" t="s">
        <v>28</v>
      </c>
      <c r="G15" s="32" t="s">
        <v>29</v>
      </c>
      <c r="H15" s="31"/>
      <c r="I15" s="31"/>
      <c r="J15" s="61" t="s">
        <v>30</v>
      </c>
      <c r="K15" s="62"/>
      <c r="L15" s="61" t="s">
        <v>31</v>
      </c>
      <c r="M15" s="62"/>
      <c r="N15" s="63"/>
      <c r="O15" s="64"/>
      <c r="P15" s="65"/>
    </row>
    <row r="16" ht="409.5" spans="1:16">
      <c r="A16" s="33" t="s">
        <v>32</v>
      </c>
      <c r="B16" s="34" t="s">
        <v>33</v>
      </c>
      <c r="C16" s="34" t="s">
        <v>34</v>
      </c>
      <c r="D16" s="35" t="s">
        <v>35</v>
      </c>
      <c r="E16" s="36">
        <v>1</v>
      </c>
      <c r="F16" s="36">
        <v>5</v>
      </c>
      <c r="G16" s="36">
        <v>5</v>
      </c>
      <c r="H16" s="37">
        <v>44391</v>
      </c>
      <c r="I16" s="37">
        <v>44548</v>
      </c>
      <c r="J16" s="66">
        <v>3900000</v>
      </c>
      <c r="K16" s="66">
        <f>+J16*F16+G17</f>
        <v>20150000</v>
      </c>
      <c r="L16" s="67"/>
      <c r="M16" s="67"/>
      <c r="N16" s="67"/>
      <c r="O16" s="68" t="s">
        <v>36</v>
      </c>
      <c r="P16" s="69" t="s">
        <v>37</v>
      </c>
    </row>
    <row r="17" spans="1:16">
      <c r="A17" s="38"/>
      <c r="B17" s="39"/>
      <c r="C17" s="40"/>
      <c r="D17" s="41"/>
      <c r="E17" s="42"/>
      <c r="F17" s="39"/>
      <c r="G17" s="39">
        <f>+J16/30*G16</f>
        <v>650000</v>
      </c>
      <c r="H17" s="43"/>
      <c r="I17" s="43"/>
      <c r="J17" s="70"/>
      <c r="K17" s="71"/>
      <c r="L17" s="71"/>
      <c r="M17" s="71"/>
      <c r="N17" s="71"/>
      <c r="O17" s="72"/>
      <c r="P17" s="73"/>
    </row>
  </sheetData>
  <mergeCells count="29">
    <mergeCell ref="A3:O3"/>
    <mergeCell ref="A4:O4"/>
    <mergeCell ref="A5:O5"/>
    <mergeCell ref="A6:O6"/>
    <mergeCell ref="A8:J8"/>
    <mergeCell ref="A9:C9"/>
    <mergeCell ref="A10:C10"/>
    <mergeCell ref="J10:O10"/>
    <mergeCell ref="A11:C11"/>
    <mergeCell ref="K11:O11"/>
    <mergeCell ref="A12:C12"/>
    <mergeCell ref="H13:I13"/>
    <mergeCell ref="J15:K15"/>
    <mergeCell ref="L15:M15"/>
    <mergeCell ref="A13:A15"/>
    <mergeCell ref="B13:B15"/>
    <mergeCell ref="C13:C15"/>
    <mergeCell ref="D13:D15"/>
    <mergeCell ref="E13:E15"/>
    <mergeCell ref="H14:H15"/>
    <mergeCell ref="I14:I15"/>
    <mergeCell ref="J13:J14"/>
    <mergeCell ref="K13:K14"/>
    <mergeCell ref="L13:L14"/>
    <mergeCell ref="M13:M14"/>
    <mergeCell ref="O13:O14"/>
    <mergeCell ref="P13:P14"/>
    <mergeCell ref="A1:N2"/>
    <mergeCell ref="F13:G14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workbookViewId="0">
      <selection activeCell="B2" sqref="B2"/>
    </sheetView>
  </sheetViews>
  <sheetFormatPr defaultColWidth="11" defaultRowHeight="15.75" outlineLevelRow="2" outlineLevelCol="1"/>
  <cols>
    <col min="1" max="1" width="26" customWidth="1"/>
    <col min="2" max="2" width="29.125" customWidth="1"/>
  </cols>
  <sheetData>
    <row r="1" spans="1:2">
      <c r="A1" s="1" t="s">
        <v>38</v>
      </c>
      <c r="B1" s="2">
        <v>98637464</v>
      </c>
    </row>
    <row r="2" spans="1:2">
      <c r="A2" t="s">
        <v>39</v>
      </c>
      <c r="B2" s="3">
        <v>32500000</v>
      </c>
    </row>
    <row r="3" spans="2:2">
      <c r="B3" s="4">
        <f>B1-B2</f>
        <v>66137464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Estudiante</cp:lastModifiedBy>
  <dcterms:created xsi:type="dcterms:W3CDTF">2021-02-23T15:49:00Z</dcterms:created>
  <dcterms:modified xsi:type="dcterms:W3CDTF">2021-07-11T01:08:22Z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2058-11.2.0.9031</vt:lpwstr>
  </property>
</Properties>
</file>