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defaultThemeVersion="124226"/>
  <mc:AlternateContent xmlns:mc="http://schemas.openxmlformats.org/markup-compatibility/2006">
    <mc:Choice Requires="x15">
      <x15ac:absPath xmlns:x15ac="http://schemas.microsoft.com/office/spreadsheetml/2010/11/ac" url="C:\Users\HP\Desktop\CONTRATO POR SECOP II- 2021\FORMATOS PAGO CONTRATISTAS POR SECOP 2021\"/>
    </mc:Choice>
  </mc:AlternateContent>
  <xr:revisionPtr revIDLastSave="0" documentId="13_ncr:1_{1BC33FF9-7279-4147-968E-28631F1626F7}" xr6:coauthVersionLast="47" xr6:coauthVersionMax="47" xr10:uidLastSave="{00000000-0000-0000-0000-000000000000}"/>
  <bookViews>
    <workbookView xWindow="-120" yWindow="-120" windowWidth="24240" windowHeight="13140"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V3'!$B$2:$M$77</definedName>
    <definedName name="_xlnm.Print_Titles" localSheetId="0">Hoja1!$3:$11</definedName>
  </definedNames>
  <calcPr calcId="191029" iterate="1"/>
</workbook>
</file>

<file path=xl/calcChain.xml><?xml version="1.0" encoding="utf-8"?>
<calcChain xmlns="http://schemas.openxmlformats.org/spreadsheetml/2006/main">
  <c r="K27" i="8" l="1"/>
  <c r="J50" i="8" l="1"/>
  <c r="K39" i="8"/>
  <c r="F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5"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<sst xmlns="http://schemas.openxmlformats.org/spreadsheetml/2006/main" count="497" uniqueCount="220">
  <si>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</si>
  <si>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</si>
  <si>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</si>
  <si>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</si>
  <si>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</si>
  <si>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</si>
  <si>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</si>
  <si>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</si>
  <si>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</si>
  <si>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</si>
  <si>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</si>
  <si>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</si>
  <si>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</si>
  <si>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</si>
  <si>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</si>
  <si>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</si>
  <si>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</si>
  <si>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</si>
  <si>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</si>
  <si>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</si>
  <si>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</si>
  <si>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</si>
  <si>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</si>
  <si>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</si>
  <si>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</si>
  <si>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</si>
  <si>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</si>
  <si>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</si>
  <si>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</si>
  <si>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</si>
  <si>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</si>
  <si>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</si>
  <si>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</si>
  <si>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</si>
  <si>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</si>
  <si>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</si>
  <si>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</si>
  <si>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</si>
  <si>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</si>
  <si>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</si>
  <si>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</si>
  <si>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</si>
  <si>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</si>
  <si>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</si>
  <si>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</si>
  <si>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</si>
  <si>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</si>
  <si>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</si>
  <si>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</si>
  <si>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</si>
  <si>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</si>
  <si>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</si>
  <si>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</si>
  <si>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</si>
  <si>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</si>
  <si>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</si>
  <si>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</si>
  <si>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</si>
  <si>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</si>
  <si>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</si>
  <si>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</si>
  <si>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</si>
  <si>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</si>
  <si>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</si>
  <si>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</si>
  <si>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</si>
  <si>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</si>
  <si>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</si>
  <si>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</si>
  <si>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</si>
  <si>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</si>
  <si>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</si>
  <si>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</si>
  <si>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</si>
  <si>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</si>
  <si>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</si>
  <si>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</si>
  <si>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</si>
  <si>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</si>
  <si>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</si>
  <si>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</si>
  <si>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</si>
  <si>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</si>
  <si>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</si>
  <si>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</si>
  <si>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</si>
  <si>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</si>
  <si>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</si>
  <si>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</si>
  <si>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</si>
  <si>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</si>
  <si>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</si>
  <si>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</si>
  <si>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</si>
  <si>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</si>
  <si>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</si>
  <si>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</si>
  <si>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</si>
  <si>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</si>
  <si>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</si>
  <si>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</si>
  <si>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</si>
  <si>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</si>
  <si>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</si>
  <si>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</si>
  <si>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</si>
  <si>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</si>
  <si>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</si>
  <si>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</si>
  <si>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</si>
  <si>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</si>
  <si>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</si>
  <si>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</si>
  <si>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</si>
  <si>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</si>
  <si>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</si>
  <si>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</si>
  <si>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</si>
  <si>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</si>
  <si>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</si>
  <si>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</si>
  <si>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</si>
  <si>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</si>
  <si>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</si>
  <si>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</si>
  <si>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</si>
  <si>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</si>
  <si>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</si>
  <si>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</si>
  <si>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</si>
  <si>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</si>
  <si>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</si>
  <si>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</si>
  <si>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</si>
  <si>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</si>
  <si>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</si>
  <si>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</si>
  <si>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</si>
  <si>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</si>
  <si>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</si>
  <si>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</si>
  <si>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</si>
  <si>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</si>
  <si>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</si>
  <si>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</si>
  <si>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</si>
  <si>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</si>
  <si>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</si>
  <si>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</si>
  <si>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</si>
  <si>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</si>
  <si>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</si>
  <si>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</si>
  <si>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</si>
  <si>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</si>
  <si>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</si>
  <si>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</si>
  <si>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ACTA DE INICIO</t>
  </si>
  <si>
    <t>N/A</t>
  </si>
  <si>
    <t>FECHA SUSCRIPCION ACTA INICIO</t>
  </si>
  <si>
    <t>GARANTIA</t>
  </si>
  <si>
    <t>Aseguradora</t>
  </si>
  <si>
    <t>No. De poliza</t>
  </si>
  <si>
    <t>Amparo</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</si>
  <si>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</si>
  <si>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</si>
  <si>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</si>
  <si>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</si>
  <si>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</si>
  <si>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</si>
  <si>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</si>
  <si>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</si>
  <si>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</si>
  <si>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</si>
  <si>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</si>
  <si>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</si>
  <si>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</si>
  <si>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</si>
  <si>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 xml:space="preserve">Nit ó cc número   </t>
  </si>
  <si>
    <t xml:space="preserve">Cel:  </t>
  </si>
  <si>
    <t xml:space="preserve">Ciudad    </t>
  </si>
  <si>
    <t xml:space="preserve">Banco:  </t>
  </si>
  <si>
    <t>31 de Diciembre</t>
  </si>
  <si>
    <t>Boyacá</t>
  </si>
  <si>
    <t>vigencia</t>
  </si>
  <si>
    <t>A-03-03-01-007</t>
  </si>
  <si>
    <t>NA</t>
  </si>
  <si>
    <t>El contratista Cumplio con la obligaciones contractuales</t>
  </si>
  <si>
    <t>Se solictia dar tramite al pago correspondiente al periodo certificado</t>
  </si>
  <si>
    <t xml:space="preserve">SIIF N.º </t>
  </si>
  <si>
    <t>Prestación de servicios profesionales de abogado para la representación judicial y extrajudicial de los usuarios del servicio de defensoría pública; y la promoción, defensa, ejercicio y divulgación de los derechos humanos.</t>
  </si>
  <si>
    <t>6.1.1) Suscribir la minuta del contrato para su perfeccionamiento y el acta de inicio dentro de los tres (3) días siguientes a la fecha en la que la DEFENSORÍA haga entrega o remita la misma al CONTRATISTA. 6.1.2) Constituir y publicar en la plataforma del SECOP II la garantía única exigida en el contrato. 6.1.3) Cumplir a cabalidad el objeto del contrato, de acuerdo con los términos y condiciones pactadas 6.1.4) Enviar y publicar en la plataforma del SECOP II el formulario de Informe de Contratistas (Descargable del Mapa de Procesos de la Entidad) y los documentos requeridos. 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6.1.6.) Publicar en la plataforma del SECOP II el informe final de las actividades ejecutadas. 6.1.7.) Conservar y usar adecuadamente toda la documentación que le sea suministrada para la ejecución del contrato y responder por su deterioro o pérdida que le sean imputables. 6.1.8)  Cumplir con las directrices establecidas por la DEFENSORÍA para el manejo integral de la información, lo cual implica atender oportunamente y de manera completa los asuntos que le sean asignados en el marco del objeto pactado. 6.1.9) Portar en lugar visible, el carné que le haya sido suministrado y que lo acredite como Defensor Público, única y exclusivamente para diligencias que tengan relación directa con la ejecución del presente contrato. 6.1.10) Rendir los informes requeridos por el Supervisor, Defensor del Pueblo Regional o Dirección Nacional de Defensoría Pública, de manera oportuna, con información veraz y completa. 6.1.11.) Atender oportunamente, los requerimientos, instrucciones y recomendaciones que durante el desarrollo del contrato le imparta la DEFENSORÍA, a través del supervisor del contrato, para una correcta ejecución y cumplimiento de sus obligaciones. 6.1.12) Mantener actualizados los sistemas de información, aplicativos, softwares u otros similares de la DEFENSORÍA a los cuales tenga acceso en virtud del presente contrato con información fidedigna y veraz para las comunicaciones a que haya lugar institucionalmente 6.1.13) Cumplir con los instructivos, lineamientos, manuales y procedimientos establecidos por la DEFENSORÍA, siempre y cuando tenga relación con el objeto, obligaciones y naturaleza del contrato. 6.1.14). Informar al supervisor las novedades que se presenten y que puedan afectar tanto la ejecución del contrato como la prestación del servicio de defensoría pública. 6.1.15) Realizar los aportes al sistema de seguridad social y/o autorizar a la Defensoría para que se realicen las respectivas retenciones y pagos en los términos establecidos en las normas vigentes. 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consagrados en la constitución y la ley.  6.2. OBLIGACIONES ESPECÍFICAS: Además, de las obligaciones generales le corresponde al CONTRATISTA el cumplimiento de las siguientes obligaciones específicas: 6.2.1. Prestar de manera personal, autónoma e ininterrumpida el Servicio de Defensoría Pública. 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6.2.3. Asistir oportunamente a las audiencias y diligencias a las cuales sea citado en calidad de defensor público teniendo estas, prelación sobre las demás que tenga como profesional independiente. 6.2.4. Estudiar, diseñar y realizar la estrategia jurídica en cada uno de los procesos o casos asignados, con el fin de garantizar la eficiencia, eficacia y la calidad en la representación judicial y optimizar la prestación del Servicio Nacional de Defensoría Pública. 6.2.5.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6.2.6. Asistir a las barras de defensores públicos y presentar al final de ellas las evaluaciones que establezca el coordinador académico, participar de los programas de capacitación, campañas, brigadas y demás actividades programadas por la DEFENSORÍA. 6.2.7. Actualizar sus conocimientos en el área del derecho afín al programa para el cual fue contratado. 6.2.8. Dar cumplimiento a los lineamientos impartidos por la DEFENSORÍA en la ejecución de las obligaciones a su cargo. 6.2.9. Suministrar a los usuarios del Servicio de Defensoría Pública, la asesoría jurídica especializada dejando constancia de ello. 6.2.10. Interponer en debida forma los recursos o medios de impugnación previstos en las leyes procesales, que de acuerdo a su experiencia y conocimiento considere conducentes, eficaces y pertinentes. 6.2.11. Cumplir con los turnos establecidos para la prestación del servicio, como mínimo tres (3) días a la semana. 6.2.12. El CONTRATISTA deberá, a la terminación del contrato, por cualquier causa, informar al despacho judicial y al usuario sobre esta situación de acuerdo con lo dispuesto en el artículo 76 del Código General del Proceso.  6.2.13. Guardar reserva en los casos de ley. 6.2.14. Informar de manera inmediata sobre el acaecimiento o imposición de sanciones por las autoridades competentes que impidan la ejecución del objeto y obligaciones pactadas en el presente contrato, so pena de que la DEFENSORÍA adelante las acciones legales a que haya lugar. 6.2.15. Todas aquellas que se derivan de los imperativos legales, particularmente del estatuto disciplinario de la abogacía.</t>
  </si>
  <si>
    <t>Cumplimiento del contrato 10%</t>
  </si>
  <si>
    <t>Cumplimiento de calidad del servicio 20%</t>
  </si>
  <si>
    <t xml:space="preserve">                                    </t>
  </si>
  <si>
    <t>x</t>
  </si>
  <si>
    <t>Final X</t>
  </si>
  <si>
    <r>
      <t xml:space="preserve">CDP No. 98121    Año </t>
    </r>
    <r>
      <rPr>
        <b/>
        <sz val="10"/>
        <rFont val="Trebuchet MS"/>
        <family val="2"/>
      </rPr>
      <t>2021</t>
    </r>
  </si>
  <si>
    <t>CRP No.1114821</t>
  </si>
  <si>
    <t xml:space="preserve">AÑO  2021 </t>
  </si>
  <si>
    <t xml:space="preserve">TIPO DE CONTRATO:  Pretacion de Servicios Profesionales 
CONTRATO No. CD-DP-429
Año: 2021 </t>
  </si>
  <si>
    <t>MAGDALENA NARANJO CELY</t>
  </si>
  <si>
    <t xml:space="preserve">Carrera 12 N. 19-67 </t>
  </si>
  <si>
    <t>TUNJA</t>
  </si>
  <si>
    <t>AHORROS N.210-260-10772-7</t>
  </si>
  <si>
    <t>POPULAR</t>
  </si>
  <si>
    <t xml:space="preserve">31 de Diciembre de 2021 </t>
  </si>
  <si>
    <t>CHIQUINQUIRA</t>
  </si>
  <si>
    <t>8 MESES Y 2 DIAS</t>
  </si>
  <si>
    <t>ABRIL</t>
  </si>
  <si>
    <t>SOLIDARIA DE COLOMBIA</t>
  </si>
  <si>
    <t>600-47-994000061098</t>
  </si>
  <si>
    <t>DESDE 26-04-21 HASTA 10-05-22</t>
  </si>
  <si>
    <t>DESDE 26-04-21 HASTA 10-01-21</t>
  </si>
  <si>
    <t xml:space="preserve">
El contratista dio cabal cumplimiento a cada  una de las obligacines tanto generales como especificas, contenidas en el contrato, de acuerdo con la programacion establecida, subio la informacion a plataforma SECOP II, suscribiendo acta de inicio, y atendiendo las directrices de supervisor, asumiendo los procesos por sustitución y asignación, asistiendo a audiencias en representación judicial al usuario, estableciendo contacto telefónicos con los usuarios, brindando asesoría jurídica sobre la situación de su proceso  e indicando diligencias a seguir.Asistió a las barras académicas programadas. Realizó la entrega de informe en atencion a la  programacion establecida. Mantiene al día sistema  de información visión Web.  
</t>
  </si>
  <si>
    <t>TULIA ESPERANZA CORREALES GUIO, PROFESIONAL ADMINISTRATIVO Y DE GESTION-REGIONAL BOYACA</t>
  </si>
  <si>
    <t>MAYO</t>
  </si>
  <si>
    <t>JUNIO</t>
  </si>
  <si>
    <t>$   4.635.000.00</t>
  </si>
  <si>
    <t>Se orientó al contratista ofreciendole la información requerida para iniciar la ejecucion contractual, se verificaron sus actuaciones en lo atinente a sus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</si>
</sst>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sz val="10"/>
      <name val="Arial"/>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9" fontId="33" fillId="0" borderId="0" applyFont="0" applyFill="0" applyBorder="0" applyAlignment="0" applyProtection="0"/>
  </cellStyleXfs>
  <cellXfs count="554">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0" fontId="13" fillId="0" borderId="2" xfId="0" applyFont="1" applyBorder="1" applyAlignment="1" applyProtection="1">
      <alignment horizontal="center"/>
      <protection locked="0"/>
    </xf>
    <xf numFmtId="0" fontId="13" fillId="0" borderId="0" xfId="0" applyFont="1"/>
    <xf numFmtId="14" fontId="12" fillId="2" borderId="11" xfId="0" applyNumberFormat="1" applyFont="1" applyFill="1" applyBorder="1" applyAlignment="1" applyProtection="1">
      <protection locked="0"/>
    </xf>
    <xf numFmtId="0" fontId="13" fillId="2" borderId="18" xfId="0" applyFont="1" applyFill="1" applyBorder="1" applyAlignment="1" applyProtection="1">
      <alignment horizontal="center"/>
      <protection locked="0"/>
    </xf>
    <xf numFmtId="0" fontId="13" fillId="0" borderId="41" xfId="0" applyFont="1" applyBorder="1" applyAlignment="1">
      <alignment vertical="center" wrapText="1"/>
    </xf>
    <xf numFmtId="0" fontId="13" fillId="0" borderId="26" xfId="0" applyFont="1" applyBorder="1" applyProtection="1">
      <protection locked="0"/>
    </xf>
    <xf numFmtId="0" fontId="12" fillId="0" borderId="0" xfId="0" applyFont="1" applyBorder="1" applyAlignment="1">
      <alignment horizontal="center" vertical="center" wrapText="1"/>
    </xf>
    <xf numFmtId="0" fontId="17" fillId="2" borderId="11" xfId="0" applyFont="1" applyFill="1" applyBorder="1" applyAlignment="1" applyProtection="1">
      <protection locked="0"/>
    </xf>
    <xf numFmtId="0" fontId="13" fillId="0" borderId="2" xfId="0" applyFont="1" applyBorder="1" applyAlignment="1" applyProtection="1">
      <alignment horizontal="center"/>
      <protection locked="0"/>
    </xf>
    <xf numFmtId="0" fontId="13" fillId="0" borderId="2" xfId="0" applyFont="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0" fontId="13" fillId="0" borderId="17" xfId="0" applyFont="1" applyBorder="1" applyAlignment="1">
      <alignment horizontal="justify" vertical="justify" wrapText="1"/>
    </xf>
    <xf numFmtId="0" fontId="13" fillId="0" borderId="26" xfId="0" applyFont="1" applyBorder="1" applyAlignment="1">
      <alignment horizontal="justify" vertical="justify" wrapText="1"/>
    </xf>
    <xf numFmtId="0" fontId="13" fillId="0" borderId="27" xfId="0" applyFont="1" applyBorder="1" applyAlignment="1">
      <alignment horizontal="justify" vertical="justify" wrapText="1"/>
    </xf>
    <xf numFmtId="0" fontId="13" fillId="0" borderId="17" xfId="0" applyFont="1" applyBorder="1" applyAlignment="1" applyProtection="1">
      <alignment horizontal="center" wrapText="1"/>
      <protection locked="0"/>
    </xf>
    <xf numFmtId="0" fontId="13" fillId="0" borderId="26" xfId="0" applyFont="1" applyBorder="1" applyAlignment="1" applyProtection="1">
      <alignment horizontal="center" wrapText="1"/>
      <protection locked="0"/>
    </xf>
    <xf numFmtId="0" fontId="13" fillId="0" borderId="27" xfId="0" applyFont="1" applyBorder="1" applyAlignment="1" applyProtection="1">
      <alignment horizont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9" fontId="30" fillId="0" borderId="50" xfId="0" applyNumberFormat="1" applyFont="1" applyBorder="1" applyAlignment="1">
      <alignment horizontal="center" vertical="center" wrapText="1"/>
    </xf>
    <xf numFmtId="0" fontId="31" fillId="0" borderId="5" xfId="0" applyFont="1" applyBorder="1" applyAlignment="1">
      <alignment horizontal="center" vertical="center" wrapText="1"/>
    </xf>
    <xf numFmtId="9" fontId="30" fillId="0" borderId="50" xfId="2" applyFont="1" applyBorder="1" applyAlignment="1">
      <alignment horizontal="center" vertical="center" wrapText="1"/>
    </xf>
    <xf numFmtId="9" fontId="30" fillId="0" borderId="63" xfId="2" applyFont="1" applyBorder="1" applyAlignment="1">
      <alignment horizontal="center" vertical="center" wrapText="1"/>
    </xf>
    <xf numFmtId="0" fontId="31" fillId="0" borderId="76"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9" xfId="0" applyFont="1" applyBorder="1" applyAlignment="1">
      <alignment horizontal="center" wrapText="1"/>
    </xf>
    <xf numFmtId="0" fontId="13" fillId="0" borderId="41" xfId="0" applyFont="1" applyBorder="1" applyAlignment="1">
      <alignment horizontal="center" wrapText="1"/>
    </xf>
    <xf numFmtId="0" fontId="13" fillId="0" borderId="42" xfId="0" applyFont="1" applyBorder="1" applyAlignment="1">
      <alignment horizontal="center" wrapText="1"/>
    </xf>
    <xf numFmtId="6" fontId="13" fillId="0" borderId="39" xfId="0" applyNumberFormat="1" applyFont="1" applyBorder="1" applyAlignment="1">
      <alignment horizontal="center" vertic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3" fillId="0" borderId="10" xfId="0" applyFont="1" applyBorder="1" applyAlignment="1" applyProtection="1">
      <alignment horizontal="center"/>
      <protection locked="0"/>
    </xf>
    <xf numFmtId="0" fontId="13" fillId="0" borderId="1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4" fontId="13" fillId="2" borderId="71" xfId="1" applyFont="1" applyFill="1" applyBorder="1" applyAlignment="1" applyProtection="1">
      <alignment horizontal="center" wrapText="1"/>
      <protection locked="0"/>
    </xf>
    <xf numFmtId="164" fontId="13" fillId="2" borderId="72" xfId="1" applyFont="1" applyFill="1" applyBorder="1" applyAlignment="1" applyProtection="1">
      <alignment horizontal="center" wrapText="1"/>
      <protection locked="0"/>
    </xf>
    <xf numFmtId="0" fontId="13" fillId="2" borderId="62" xfId="0" applyFont="1" applyFill="1" applyBorder="1" applyAlignment="1" applyProtection="1">
      <alignment wrapText="1"/>
      <protection locked="0"/>
    </xf>
    <xf numFmtId="0" fontId="13" fillId="2" borderId="6" xfId="0" applyFont="1" applyFill="1" applyBorder="1" applyAlignment="1" applyProtection="1">
      <alignment wrapText="1"/>
      <protection locked="0"/>
    </xf>
    <xf numFmtId="0" fontId="13" fillId="2" borderId="60" xfId="0" applyFont="1" applyFill="1" applyBorder="1" applyAlignment="1" applyProtection="1">
      <alignment wrapText="1"/>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3" fontId="13" fillId="2" borderId="11" xfId="0" applyNumberFormat="1" applyFont="1" applyFill="1" applyBorder="1" applyAlignment="1" applyProtection="1">
      <alignment horizontal="center"/>
      <protection locked="0"/>
    </xf>
    <xf numFmtId="14" fontId="12" fillId="0" borderId="21" xfId="0" applyNumberFormat="1" applyFont="1" applyBorder="1" applyAlignment="1" applyProtection="1">
      <alignment horizontal="center"/>
      <protection locked="0"/>
    </xf>
    <xf numFmtId="17" fontId="14" fillId="2" borderId="11" xfId="0" applyNumberFormat="1" applyFont="1" applyFill="1" applyBorder="1" applyAlignment="1" applyProtection="1">
      <alignment horizontal="center"/>
      <protection locked="0"/>
    </xf>
    <xf numFmtId="0" fontId="13" fillId="0" borderId="2" xfId="0" applyFont="1" applyBorder="1" applyAlignment="1" applyProtection="1">
      <alignment horizontal="right"/>
      <protection locked="0"/>
    </xf>
  </cellXfs>
  <cellStyles count="3">
    <cellStyle name="Moneda" xfId="1" builtinId="4"/>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653142</xdr:colOff>
      <xdr:row>73</xdr:row>
      <xdr:rowOff>122463</xdr:rowOff>
    </xdr:from>
    <xdr:to>
      <xdr:col>10</xdr:col>
      <xdr:colOff>340179</xdr:colOff>
      <xdr:row>75</xdr:row>
      <xdr:rowOff>81643</xdr:rowOff>
    </xdr:to>
    <xdr:pic>
      <xdr:nvPicPr>
        <xdr:cNvPr id="3" name="Imagen 2">
          <a:extLst>
            <a:ext uri="{FF2B5EF4-FFF2-40B4-BE49-F238E27FC236}">
              <a16:creationId xmlns:a16="http://schemas.microsoft.com/office/drawing/2014/main" id="{2B8C3650-1425-4BC3-90AB-7CE00F64BCC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433" b="11628"/>
        <a:stretch/>
      </xdr:blipFill>
      <xdr:spPr>
        <a:xfrm>
          <a:off x="5606142" y="25744713"/>
          <a:ext cx="2871108" cy="830037"/>
        </a:xfrm>
        <a:prstGeom prst="rect">
          <a:avLst/>
        </a:prstGeom>
        <a:ln>
          <a:noFill/>
        </a:ln>
      </xdr:spPr>
    </xdr:pic>
    <xdr:clientData/>
  </xdr:twoCellAnchor>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95251</xdr:colOff>
      <xdr:row>74</xdr:row>
      <xdr:rowOff>68036</xdr:rowOff>
    </xdr:from>
    <xdr:to>
      <xdr:col>2</xdr:col>
      <xdr:colOff>1224644</xdr:colOff>
      <xdr:row>74</xdr:row>
      <xdr:rowOff>554936</xdr:rowOff>
    </xdr:to>
    <xdr:pic>
      <xdr:nvPicPr>
        <xdr:cNvPr id="5" name="Imagen 4">
          <a:extLst>
            <a:ext uri="{FF2B5EF4-FFF2-40B4-BE49-F238E27FC236}">
              <a16:creationId xmlns:a16="http://schemas.microsoft.com/office/drawing/2014/main" id="{56D690E8-014B-48EC-B51A-2F8A3F542345}"/>
            </a:ext>
          </a:extLst>
        </xdr:cNvPr>
        <xdr:cNvPicPr>
          <a:picLocks noChangeAspect="1"/>
        </xdr:cNvPicPr>
      </xdr:nvPicPr>
      <xdr:blipFill>
        <a:blip xmlns:r="http://schemas.openxmlformats.org/officeDocument/2006/relationships" r:embed="rId3"/>
        <a:stretch>
          <a:fillRect/>
        </a:stretch>
      </xdr:blipFill>
      <xdr:spPr>
        <a:xfrm>
          <a:off x="272144" y="25880786"/>
          <a:ext cx="2068286" cy="486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68"/>
      <c r="C1" s="168"/>
      <c r="D1" s="168"/>
      <c r="E1" s="168"/>
      <c r="F1" s="168"/>
      <c r="G1" s="168"/>
      <c r="H1" s="168"/>
    </row>
    <row r="2" spans="2:9" s="1" customFormat="1" ht="41.25" customHeight="1" thickBot="1" x14ac:dyDescent="0.25">
      <c r="B2" s="169"/>
      <c r="C2" s="169"/>
      <c r="D2" s="169"/>
      <c r="E2" s="169"/>
      <c r="F2" s="169"/>
      <c r="G2" s="169"/>
      <c r="H2" s="169"/>
      <c r="I2" s="33"/>
    </row>
    <row r="3" spans="2:9" x14ac:dyDescent="0.2">
      <c r="B3" s="191" t="s">
        <v>35</v>
      </c>
      <c r="C3" s="192"/>
      <c r="D3" s="192"/>
      <c r="E3" s="192"/>
      <c r="F3" s="192"/>
      <c r="G3" s="192"/>
      <c r="H3" s="193"/>
    </row>
    <row r="4" spans="2:9" ht="7.5" customHeight="1" thickBot="1" x14ac:dyDescent="0.25">
      <c r="B4" s="194"/>
      <c r="C4" s="195"/>
      <c r="D4" s="195"/>
      <c r="E4" s="195"/>
      <c r="F4" s="195"/>
      <c r="G4" s="195"/>
      <c r="H4" s="196"/>
    </row>
    <row r="5" spans="2:9" ht="18" customHeight="1" thickBot="1" x14ac:dyDescent="0.25">
      <c r="B5" s="185" t="s">
        <v>95</v>
      </c>
      <c r="C5" s="186"/>
      <c r="D5" s="186"/>
      <c r="E5" s="186"/>
      <c r="F5" s="186"/>
      <c r="G5" s="186"/>
      <c r="H5" s="187"/>
    </row>
    <row r="6" spans="2:9" ht="18" customHeight="1" thickBot="1" x14ac:dyDescent="0.25">
      <c r="B6" s="30" t="s">
        <v>54</v>
      </c>
      <c r="C6" s="170" t="s">
        <v>93</v>
      </c>
      <c r="D6" s="171"/>
      <c r="E6" s="171"/>
      <c r="F6" s="171"/>
      <c r="G6" s="171"/>
      <c r="H6" s="172"/>
    </row>
    <row r="7" spans="2:9" ht="18.75" customHeight="1" x14ac:dyDescent="0.2">
      <c r="B7" s="8" t="s">
        <v>31</v>
      </c>
      <c r="C7" s="11" t="s">
        <v>93</v>
      </c>
      <c r="D7" s="11"/>
      <c r="E7" s="11"/>
      <c r="F7" s="11"/>
      <c r="G7" s="11"/>
      <c r="H7" s="199" t="s">
        <v>65</v>
      </c>
    </row>
    <row r="8" spans="2:9" x14ac:dyDescent="0.2">
      <c r="B8" s="14" t="s">
        <v>96</v>
      </c>
      <c r="C8" s="15" t="s">
        <v>63</v>
      </c>
      <c r="D8" s="41">
        <v>11537</v>
      </c>
      <c r="E8" s="15" t="s">
        <v>64</v>
      </c>
      <c r="F8" s="15"/>
      <c r="G8" s="15"/>
      <c r="H8" s="200"/>
    </row>
    <row r="9" spans="2:9" x14ac:dyDescent="0.2">
      <c r="B9" s="197" t="s">
        <v>36</v>
      </c>
      <c r="C9" s="20" t="s">
        <v>37</v>
      </c>
      <c r="D9" s="20" t="s">
        <v>40</v>
      </c>
      <c r="E9" s="202"/>
      <c r="F9" s="203"/>
      <c r="G9" s="204"/>
      <c r="H9" s="200"/>
    </row>
    <row r="10" spans="2:9" x14ac:dyDescent="0.2">
      <c r="B10" s="198"/>
      <c r="C10" s="31" t="s">
        <v>55</v>
      </c>
      <c r="D10" s="4"/>
      <c r="E10" s="205"/>
      <c r="F10" s="206"/>
      <c r="G10" s="207"/>
      <c r="H10" s="200"/>
    </row>
    <row r="11" spans="2:9" ht="13.5" thickBot="1" x14ac:dyDescent="0.25">
      <c r="B11" s="3" t="s">
        <v>24</v>
      </c>
      <c r="C11" s="15" t="s">
        <v>56</v>
      </c>
      <c r="D11" s="12"/>
      <c r="E11" s="12"/>
      <c r="F11" s="12"/>
      <c r="G11" s="12"/>
      <c r="H11" s="201"/>
    </row>
    <row r="12" spans="2:9" x14ac:dyDescent="0.2">
      <c r="B12" s="173" t="s">
        <v>0</v>
      </c>
      <c r="C12" s="174"/>
      <c r="D12" s="174"/>
      <c r="E12" s="174"/>
      <c r="F12" s="174"/>
      <c r="G12" s="174"/>
      <c r="H12" s="175"/>
    </row>
    <row r="13" spans="2:9" x14ac:dyDescent="0.2">
      <c r="B13" s="173" t="s">
        <v>0</v>
      </c>
      <c r="C13" s="174"/>
      <c r="D13" s="174"/>
      <c r="E13" s="174"/>
      <c r="F13" s="174"/>
      <c r="G13" s="174"/>
      <c r="H13" s="175"/>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76" t="s">
        <v>70</v>
      </c>
      <c r="D20" s="177"/>
      <c r="E20" s="177"/>
      <c r="F20" s="177"/>
      <c r="G20" s="178"/>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82" t="s">
        <v>75</v>
      </c>
      <c r="D26" s="183"/>
      <c r="E26" s="183"/>
      <c r="F26" s="183"/>
      <c r="G26" s="183"/>
      <c r="H26" s="184"/>
    </row>
    <row r="27" spans="2:8" ht="27" customHeight="1" x14ac:dyDescent="0.2">
      <c r="B27" s="21" t="s">
        <v>59</v>
      </c>
      <c r="C27" s="188" t="s">
        <v>76</v>
      </c>
      <c r="D27" s="189"/>
      <c r="E27" s="189"/>
      <c r="F27" s="189"/>
      <c r="G27" s="189"/>
      <c r="H27" s="190"/>
    </row>
    <row r="28" spans="2:8" ht="16.5" customHeight="1" x14ac:dyDescent="0.2">
      <c r="B28" s="14" t="s">
        <v>60</v>
      </c>
      <c r="C28" s="179" t="s">
        <v>77</v>
      </c>
      <c r="D28" s="180"/>
      <c r="E28" s="180"/>
      <c r="F28" s="180"/>
      <c r="G28" s="180"/>
      <c r="H28" s="181"/>
    </row>
    <row r="29" spans="2:8" ht="16.5" customHeight="1" x14ac:dyDescent="0.2">
      <c r="B29" s="14" t="s">
        <v>30</v>
      </c>
      <c r="C29" s="179"/>
      <c r="D29" s="180"/>
      <c r="E29" s="180"/>
      <c r="F29" s="180"/>
      <c r="G29" s="180"/>
      <c r="H29" s="181"/>
    </row>
    <row r="30" spans="2:8" ht="16.5" customHeight="1" x14ac:dyDescent="0.2">
      <c r="B30" s="14" t="s">
        <v>34</v>
      </c>
      <c r="C30" s="179">
        <v>22000000</v>
      </c>
      <c r="D30" s="180"/>
      <c r="E30" s="180"/>
      <c r="F30" s="180"/>
      <c r="G30" s="180"/>
      <c r="H30" s="181"/>
    </row>
    <row r="31" spans="2:8" x14ac:dyDescent="0.2">
      <c r="B31" s="14" t="s">
        <v>25</v>
      </c>
      <c r="C31" s="15"/>
      <c r="D31" s="15"/>
      <c r="E31" s="15"/>
      <c r="F31" s="15"/>
      <c r="G31" s="15"/>
      <c r="H31" s="43" t="s">
        <v>25</v>
      </c>
    </row>
    <row r="32" spans="2:8" x14ac:dyDescent="0.2">
      <c r="B32" s="150" t="s">
        <v>8</v>
      </c>
      <c r="C32" s="208" t="s">
        <v>9</v>
      </c>
      <c r="D32" s="208"/>
      <c r="E32" s="208"/>
      <c r="F32" s="208"/>
      <c r="G32" s="208"/>
      <c r="H32" s="17">
        <f>C30</f>
        <v>22000000</v>
      </c>
    </row>
    <row r="33" spans="1:8" x14ac:dyDescent="0.2">
      <c r="B33" s="151"/>
      <c r="C33" s="208" t="s">
        <v>57</v>
      </c>
      <c r="D33" s="208"/>
      <c r="E33" s="208"/>
      <c r="F33" s="208"/>
      <c r="G33" s="208"/>
      <c r="H33" s="38">
        <v>4.18</v>
      </c>
    </row>
    <row r="34" spans="1:8" x14ac:dyDescent="0.2">
      <c r="B34" s="150" t="s">
        <v>10</v>
      </c>
      <c r="C34" s="40" t="s">
        <v>61</v>
      </c>
      <c r="D34" s="44"/>
      <c r="E34" s="45"/>
      <c r="F34" s="46"/>
      <c r="G34" s="36"/>
      <c r="H34" s="19">
        <f>C30/H33</f>
        <v>5263157.8947368423</v>
      </c>
    </row>
    <row r="35" spans="1:8" x14ac:dyDescent="0.2">
      <c r="B35" s="152"/>
      <c r="C35" s="159"/>
      <c r="D35" s="160"/>
      <c r="E35" s="161"/>
      <c r="F35" s="13"/>
      <c r="G35" s="13"/>
      <c r="H35" s="19"/>
    </row>
    <row r="36" spans="1:8" x14ac:dyDescent="0.2">
      <c r="B36" s="152"/>
      <c r="C36" s="47" t="s">
        <v>32</v>
      </c>
      <c r="D36" s="48"/>
      <c r="E36" s="49"/>
      <c r="F36" s="50"/>
      <c r="G36" s="13"/>
      <c r="H36" s="19">
        <f>C30</f>
        <v>22000000</v>
      </c>
    </row>
    <row r="37" spans="1:8" x14ac:dyDescent="0.2">
      <c r="B37" s="152"/>
      <c r="C37" s="208" t="s">
        <v>39</v>
      </c>
      <c r="D37" s="208"/>
      <c r="E37" s="208"/>
      <c r="F37" s="51" t="s">
        <v>78</v>
      </c>
      <c r="G37" s="16" t="s">
        <v>79</v>
      </c>
      <c r="H37" s="17" t="s">
        <v>80</v>
      </c>
    </row>
    <row r="38" spans="1:8" x14ac:dyDescent="0.2">
      <c r="B38" s="152"/>
      <c r="C38" s="208" t="s">
        <v>26</v>
      </c>
      <c r="D38" s="208"/>
      <c r="E38" s="208"/>
      <c r="F38" s="52" t="s">
        <v>81</v>
      </c>
      <c r="G38" s="16" t="s">
        <v>82</v>
      </c>
      <c r="H38" s="17" t="s">
        <v>83</v>
      </c>
    </row>
    <row r="39" spans="1:8" x14ac:dyDescent="0.2">
      <c r="B39" s="152"/>
      <c r="C39" s="208" t="s">
        <v>27</v>
      </c>
      <c r="D39" s="208"/>
      <c r="E39" s="208"/>
      <c r="F39" s="52" t="s">
        <v>84</v>
      </c>
      <c r="G39" s="16"/>
      <c r="H39" s="17"/>
    </row>
    <row r="40" spans="1:8" x14ac:dyDescent="0.2">
      <c r="B40" s="152"/>
      <c r="C40" s="208" t="s">
        <v>28</v>
      </c>
      <c r="D40" s="208"/>
      <c r="E40" s="208"/>
      <c r="F40" s="52" t="s">
        <v>85</v>
      </c>
      <c r="G40" s="16"/>
      <c r="H40" s="17"/>
    </row>
    <row r="41" spans="1:8" x14ac:dyDescent="0.2">
      <c r="B41" s="152"/>
      <c r="C41" s="208" t="s">
        <v>29</v>
      </c>
      <c r="D41" s="208"/>
      <c r="E41" s="208"/>
      <c r="F41" s="52" t="s">
        <v>86</v>
      </c>
      <c r="G41" s="16"/>
      <c r="H41" s="17"/>
    </row>
    <row r="42" spans="1:8" ht="12" customHeight="1" x14ac:dyDescent="0.2">
      <c r="B42" s="152"/>
      <c r="C42" s="208" t="s">
        <v>38</v>
      </c>
      <c r="D42" s="208"/>
      <c r="E42" s="208"/>
      <c r="F42" s="208"/>
      <c r="G42" s="208"/>
      <c r="H42" s="17">
        <v>22000000</v>
      </c>
    </row>
    <row r="43" spans="1:8" ht="13.5" thickBot="1" x14ac:dyDescent="0.25">
      <c r="B43" s="152"/>
      <c r="C43" s="208" t="s">
        <v>41</v>
      </c>
      <c r="D43" s="208"/>
      <c r="E43" s="208"/>
      <c r="F43" s="208"/>
      <c r="G43" s="208"/>
      <c r="H43" s="17" t="s">
        <v>87</v>
      </c>
    </row>
    <row r="44" spans="1:8" ht="18.75" customHeight="1" x14ac:dyDescent="0.2">
      <c r="B44" s="153" t="s">
        <v>11</v>
      </c>
      <c r="C44" s="209" t="s">
        <v>12</v>
      </c>
      <c r="D44" s="210"/>
      <c r="E44" s="210"/>
      <c r="F44" s="210"/>
      <c r="G44" s="211"/>
      <c r="H44" s="17"/>
    </row>
    <row r="45" spans="1:8" x14ac:dyDescent="0.2">
      <c r="B45" s="154"/>
      <c r="C45" s="213" t="s">
        <v>13</v>
      </c>
      <c r="D45" s="214"/>
      <c r="E45" s="214"/>
      <c r="F45" s="214"/>
      <c r="G45" s="215"/>
      <c r="H45" s="17"/>
    </row>
    <row r="46" spans="1:8" x14ac:dyDescent="0.2">
      <c r="A46" s="6"/>
      <c r="B46" s="154"/>
      <c r="C46" s="216" t="s">
        <v>14</v>
      </c>
      <c r="D46" s="217"/>
      <c r="E46" s="217"/>
      <c r="F46" s="217"/>
      <c r="G46" s="218"/>
      <c r="H46" s="17" t="s">
        <v>77</v>
      </c>
    </row>
    <row r="47" spans="1:8" ht="0.75" customHeight="1" x14ac:dyDescent="0.2">
      <c r="A47" s="7"/>
      <c r="B47" s="155" t="s">
        <v>15</v>
      </c>
      <c r="C47" s="26"/>
      <c r="D47" s="26"/>
      <c r="E47" s="26"/>
      <c r="F47" s="26"/>
      <c r="G47" s="26"/>
      <c r="H47" s="9" t="s">
        <v>25</v>
      </c>
    </row>
    <row r="48" spans="1:8" ht="25.5" customHeight="1" x14ac:dyDescent="0.2">
      <c r="A48" s="6"/>
      <c r="B48" s="155"/>
      <c r="C48" s="162" t="s">
        <v>20</v>
      </c>
      <c r="D48" s="162"/>
      <c r="E48" s="162"/>
      <c r="F48" s="162"/>
      <c r="G48" s="162"/>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55" t="s">
        <v>42</v>
      </c>
      <c r="D54" s="155"/>
      <c r="E54" s="155"/>
      <c r="F54" s="155"/>
      <c r="G54" s="155" t="s">
        <v>43</v>
      </c>
      <c r="H54" s="155"/>
      <c r="I54" s="34"/>
    </row>
    <row r="55" spans="1:9" s="5" customFormat="1" ht="295.5" customHeight="1" x14ac:dyDescent="0.2">
      <c r="B55" s="54" t="s">
        <v>8</v>
      </c>
      <c r="C55" s="165" t="s">
        <v>94</v>
      </c>
      <c r="D55" s="166"/>
      <c r="E55" s="166"/>
      <c r="F55" s="167"/>
      <c r="G55" s="164" t="s">
        <v>88</v>
      </c>
      <c r="H55" s="164"/>
      <c r="I55" s="34"/>
    </row>
    <row r="56" spans="1:9" ht="44.25" customHeight="1" x14ac:dyDescent="0.2">
      <c r="B56" s="54" t="s">
        <v>16</v>
      </c>
      <c r="C56" s="155"/>
      <c r="D56" s="155"/>
      <c r="E56" s="155"/>
      <c r="F56" s="155"/>
      <c r="G56" s="155"/>
      <c r="H56" s="155"/>
    </row>
    <row r="57" spans="1:9" ht="30" customHeight="1" x14ac:dyDescent="0.2">
      <c r="B57" s="29" t="s">
        <v>17</v>
      </c>
      <c r="C57" s="155" t="s">
        <v>89</v>
      </c>
      <c r="D57" s="155"/>
      <c r="E57" s="155"/>
      <c r="F57" s="155"/>
      <c r="G57" s="155"/>
      <c r="H57" s="155"/>
    </row>
    <row r="58" spans="1:9" ht="1.5" hidden="1" customHeight="1" x14ac:dyDescent="0.2">
      <c r="B58" s="29"/>
      <c r="C58" s="29"/>
      <c r="D58" s="29"/>
      <c r="E58" s="29"/>
      <c r="F58" s="29"/>
      <c r="G58" s="29"/>
      <c r="H58" s="55"/>
    </row>
    <row r="59" spans="1:9" ht="74.45" customHeight="1" x14ac:dyDescent="0.2">
      <c r="B59" s="29" t="s">
        <v>18</v>
      </c>
      <c r="C59" s="163" t="s">
        <v>90</v>
      </c>
      <c r="D59" s="163"/>
      <c r="E59" s="163"/>
      <c r="F59" s="163"/>
      <c r="G59" s="163"/>
      <c r="H59" s="163"/>
    </row>
    <row r="60" spans="1:9" ht="33" customHeight="1" x14ac:dyDescent="0.2">
      <c r="B60" s="155" t="s">
        <v>49</v>
      </c>
      <c r="C60" s="212" t="s">
        <v>46</v>
      </c>
      <c r="D60" s="212"/>
      <c r="E60" s="212"/>
      <c r="F60" s="212"/>
      <c r="G60" s="212"/>
      <c r="H60" s="53">
        <v>275000</v>
      </c>
    </row>
    <row r="61" spans="1:9" ht="39" customHeight="1" x14ac:dyDescent="0.2">
      <c r="B61" s="155"/>
      <c r="C61" s="212" t="s">
        <v>47</v>
      </c>
      <c r="D61" s="212"/>
      <c r="E61" s="212"/>
      <c r="F61" s="212"/>
      <c r="G61" s="212"/>
      <c r="H61" s="53">
        <v>352000</v>
      </c>
    </row>
    <row r="62" spans="1:9" ht="39" customHeight="1" x14ac:dyDescent="0.2">
      <c r="B62" s="155"/>
      <c r="C62" s="212" t="s">
        <v>62</v>
      </c>
      <c r="D62" s="212"/>
      <c r="E62" s="212"/>
      <c r="F62" s="212"/>
      <c r="G62" s="212"/>
      <c r="H62" s="53">
        <v>11600</v>
      </c>
    </row>
    <row r="63" spans="1:9" ht="39" customHeight="1" x14ac:dyDescent="0.2">
      <c r="B63" s="155"/>
      <c r="C63" s="212" t="s">
        <v>53</v>
      </c>
      <c r="D63" s="212"/>
      <c r="E63" s="212"/>
      <c r="F63" s="212"/>
      <c r="G63" s="212"/>
      <c r="H63" s="29" t="s">
        <v>56</v>
      </c>
    </row>
    <row r="64" spans="1:9" ht="15.75" customHeight="1" x14ac:dyDescent="0.2">
      <c r="B64" s="155" t="s">
        <v>48</v>
      </c>
      <c r="C64" s="155"/>
      <c r="D64" s="155"/>
      <c r="E64" s="155"/>
      <c r="F64" s="155"/>
      <c r="G64" s="155"/>
      <c r="H64" s="35">
        <f>SUM(H60:H63)</f>
        <v>638600</v>
      </c>
    </row>
    <row r="65" spans="2:8" ht="17.25" customHeight="1" x14ac:dyDescent="0.2">
      <c r="B65" s="29" t="s">
        <v>52</v>
      </c>
      <c r="C65" s="156"/>
      <c r="D65" s="157"/>
      <c r="E65" s="157"/>
      <c r="F65" s="157"/>
      <c r="G65" s="157"/>
      <c r="H65" s="158"/>
    </row>
    <row r="66" spans="2:8" ht="43.5" customHeight="1" x14ac:dyDescent="0.2">
      <c r="B66" s="29" t="s">
        <v>50</v>
      </c>
      <c r="C66" s="148"/>
      <c r="D66" s="148"/>
      <c r="E66" s="148"/>
      <c r="F66" s="148"/>
      <c r="G66" s="148"/>
      <c r="H66" s="148"/>
    </row>
    <row r="67" spans="2:8" ht="30.75" customHeight="1" x14ac:dyDescent="0.2">
      <c r="B67" s="29" t="s">
        <v>51</v>
      </c>
      <c r="C67" s="148" t="s">
        <v>91</v>
      </c>
      <c r="D67" s="148"/>
      <c r="E67" s="148"/>
      <c r="F67" s="148"/>
      <c r="G67" s="148"/>
      <c r="H67" s="148"/>
    </row>
    <row r="68" spans="2:8" ht="30.75" customHeight="1" x14ac:dyDescent="0.2">
      <c r="B68" s="29" t="s">
        <v>54</v>
      </c>
      <c r="C68" s="147" t="s">
        <v>92</v>
      </c>
      <c r="D68" s="148"/>
      <c r="E68" s="148"/>
      <c r="F68" s="148"/>
      <c r="G68" s="148"/>
      <c r="H68" s="148"/>
    </row>
    <row r="69" spans="2:8" ht="18.75" customHeight="1" x14ac:dyDescent="0.2">
      <c r="B69" s="149" t="s">
        <v>44</v>
      </c>
      <c r="C69" s="149"/>
      <c r="D69" s="149"/>
      <c r="E69" s="149"/>
      <c r="F69" s="149"/>
      <c r="G69" s="149"/>
      <c r="H69" s="149"/>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219" t="s">
        <v>123</v>
      </c>
      <c r="D2" s="220"/>
      <c r="E2" s="220"/>
      <c r="F2" s="220"/>
      <c r="G2" s="220"/>
      <c r="H2" s="220"/>
      <c r="I2" s="221"/>
      <c r="J2" s="228" t="s">
        <v>127</v>
      </c>
      <c r="K2" s="229"/>
      <c r="L2" s="230"/>
    </row>
    <row r="3" spans="2:12" ht="15" customHeight="1" x14ac:dyDescent="0.3">
      <c r="B3" s="91"/>
      <c r="C3" s="222"/>
      <c r="D3" s="223"/>
      <c r="E3" s="223"/>
      <c r="F3" s="223"/>
      <c r="G3" s="223"/>
      <c r="H3" s="223"/>
      <c r="I3" s="224"/>
      <c r="J3" s="231" t="s">
        <v>125</v>
      </c>
      <c r="K3" s="232"/>
      <c r="L3" s="233"/>
    </row>
    <row r="4" spans="2:12" ht="39.75" customHeight="1" thickBot="1" x14ac:dyDescent="0.35">
      <c r="B4" s="92"/>
      <c r="C4" s="225" t="s">
        <v>126</v>
      </c>
      <c r="D4" s="226"/>
      <c r="E4" s="226"/>
      <c r="F4" s="226"/>
      <c r="G4" s="226"/>
      <c r="H4" s="226"/>
      <c r="I4" s="227"/>
      <c r="J4" s="234" t="s">
        <v>124</v>
      </c>
      <c r="K4" s="235"/>
      <c r="L4" s="236"/>
    </row>
    <row r="5" spans="2:12" ht="15.75" thickBot="1" x14ac:dyDescent="0.35"/>
    <row r="6" spans="2:12" ht="18" customHeight="1" thickBot="1" x14ac:dyDescent="0.35">
      <c r="B6" s="257" t="s">
        <v>54</v>
      </c>
      <c r="C6" s="258"/>
      <c r="D6" s="237"/>
      <c r="E6" s="238"/>
      <c r="F6" s="238"/>
      <c r="G6" s="238"/>
      <c r="H6" s="238"/>
      <c r="I6" s="239"/>
      <c r="J6" s="239"/>
      <c r="K6" s="239"/>
      <c r="L6" s="240"/>
    </row>
    <row r="7" spans="2:12" ht="18.75" customHeight="1" x14ac:dyDescent="0.35">
      <c r="B7" s="259" t="s">
        <v>97</v>
      </c>
      <c r="C7" s="260"/>
      <c r="D7" s="81"/>
      <c r="E7" s="82"/>
      <c r="F7" s="82"/>
      <c r="G7" s="82"/>
      <c r="H7" s="82"/>
      <c r="I7" s="241" t="s">
        <v>109</v>
      </c>
      <c r="J7" s="242"/>
      <c r="K7" s="242"/>
      <c r="L7" s="243"/>
    </row>
    <row r="8" spans="2:12" x14ac:dyDescent="0.3">
      <c r="B8" s="261" t="s">
        <v>110</v>
      </c>
      <c r="C8" s="262"/>
      <c r="D8" s="70" t="s">
        <v>101</v>
      </c>
      <c r="E8" s="58"/>
      <c r="F8" s="74"/>
      <c r="G8" s="57" t="s">
        <v>102</v>
      </c>
      <c r="H8" s="57"/>
      <c r="I8" s="244"/>
      <c r="J8" s="245"/>
      <c r="K8" s="245"/>
      <c r="L8" s="246"/>
    </row>
    <row r="9" spans="2:12" x14ac:dyDescent="0.3">
      <c r="B9" s="263" t="s">
        <v>36</v>
      </c>
      <c r="C9" s="264"/>
      <c r="D9" s="253" t="s">
        <v>37</v>
      </c>
      <c r="E9" s="254"/>
      <c r="F9" s="75" t="s">
        <v>40</v>
      </c>
      <c r="G9" s="76"/>
      <c r="H9" s="76"/>
      <c r="I9" s="244"/>
      <c r="J9" s="245"/>
      <c r="K9" s="245"/>
      <c r="L9" s="246"/>
    </row>
    <row r="10" spans="2:12" x14ac:dyDescent="0.3">
      <c r="B10" s="263"/>
      <c r="C10" s="264"/>
      <c r="D10" s="255"/>
      <c r="E10" s="256"/>
      <c r="F10" s="83"/>
      <c r="G10" s="84"/>
      <c r="H10" s="84"/>
      <c r="I10" s="244"/>
      <c r="J10" s="245"/>
      <c r="K10" s="245"/>
      <c r="L10" s="246"/>
    </row>
    <row r="11" spans="2:12" ht="15.75" thickBot="1" x14ac:dyDescent="0.35">
      <c r="B11" s="261" t="s">
        <v>24</v>
      </c>
      <c r="C11" s="265"/>
      <c r="D11" s="77" t="s">
        <v>56</v>
      </c>
      <c r="E11" s="78"/>
      <c r="F11" s="79"/>
      <c r="G11" s="77" t="s">
        <v>58</v>
      </c>
      <c r="H11" s="85"/>
      <c r="I11" s="247"/>
      <c r="J11" s="248"/>
      <c r="K11" s="248"/>
      <c r="L11" s="249"/>
    </row>
    <row r="12" spans="2:12" x14ac:dyDescent="0.3">
      <c r="B12" s="266" t="s">
        <v>0</v>
      </c>
      <c r="C12" s="267"/>
      <c r="D12" s="268"/>
      <c r="E12" s="268"/>
      <c r="F12" s="267"/>
      <c r="G12" s="268"/>
      <c r="H12" s="268"/>
      <c r="I12" s="268"/>
      <c r="J12" s="268"/>
      <c r="K12" s="268"/>
      <c r="L12" s="269"/>
    </row>
    <row r="13" spans="2:12" x14ac:dyDescent="0.3">
      <c r="B13" s="261" t="s">
        <v>23</v>
      </c>
      <c r="C13" s="262"/>
      <c r="D13" s="250"/>
      <c r="E13" s="251"/>
      <c r="F13" s="251"/>
      <c r="G13" s="251"/>
      <c r="H13" s="251"/>
      <c r="I13" s="251"/>
      <c r="J13" s="251"/>
      <c r="K13" s="251"/>
      <c r="L13" s="252"/>
    </row>
    <row r="14" spans="2:12" x14ac:dyDescent="0.3">
      <c r="B14" s="261" t="s">
        <v>45</v>
      </c>
      <c r="C14" s="262"/>
      <c r="D14" s="250"/>
      <c r="E14" s="251"/>
      <c r="F14" s="251"/>
      <c r="G14" s="251"/>
      <c r="H14" s="251"/>
      <c r="I14" s="251"/>
      <c r="J14" s="251"/>
      <c r="K14" s="251"/>
      <c r="L14" s="252"/>
    </row>
    <row r="15" spans="2:12" x14ac:dyDescent="0.3">
      <c r="B15" s="261" t="s">
        <v>1</v>
      </c>
      <c r="C15" s="262"/>
      <c r="D15" s="250"/>
      <c r="E15" s="251"/>
      <c r="F15" s="251"/>
      <c r="G15" s="251"/>
      <c r="H15" s="251"/>
      <c r="I15" s="251"/>
      <c r="J15" s="251"/>
      <c r="K15" s="251"/>
      <c r="L15" s="252"/>
    </row>
    <row r="16" spans="2:12" x14ac:dyDescent="0.3">
      <c r="B16" s="261" t="s">
        <v>2</v>
      </c>
      <c r="C16" s="262"/>
      <c r="D16" s="250"/>
      <c r="E16" s="251"/>
      <c r="F16" s="251"/>
      <c r="G16" s="251"/>
      <c r="H16" s="251"/>
      <c r="I16" s="251"/>
      <c r="J16" s="251"/>
      <c r="K16" s="251"/>
      <c r="L16" s="252"/>
    </row>
    <row r="17" spans="2:12" x14ac:dyDescent="0.3">
      <c r="B17" s="261" t="s">
        <v>3</v>
      </c>
      <c r="C17" s="262"/>
      <c r="D17" s="250"/>
      <c r="E17" s="251"/>
      <c r="F17" s="251"/>
      <c r="G17" s="251"/>
      <c r="H17" s="251"/>
      <c r="I17" s="251"/>
      <c r="J17" s="251"/>
      <c r="K17" s="251"/>
      <c r="L17" s="252"/>
    </row>
    <row r="18" spans="2:12" x14ac:dyDescent="0.3">
      <c r="B18" s="261" t="s">
        <v>4</v>
      </c>
      <c r="C18" s="262"/>
      <c r="D18" s="250"/>
      <c r="E18" s="251"/>
      <c r="F18" s="251"/>
      <c r="G18" s="291"/>
      <c r="H18" s="71" t="s">
        <v>98</v>
      </c>
      <c r="I18" s="288"/>
      <c r="J18" s="289"/>
      <c r="K18" s="289"/>
      <c r="L18" s="290"/>
    </row>
    <row r="19" spans="2:12" x14ac:dyDescent="0.3">
      <c r="B19" s="261" t="s">
        <v>5</v>
      </c>
      <c r="C19" s="262"/>
      <c r="D19" s="250"/>
      <c r="E19" s="251"/>
      <c r="F19" s="251"/>
      <c r="G19" s="291"/>
      <c r="H19" s="80" t="s">
        <v>99</v>
      </c>
      <c r="I19" s="288"/>
      <c r="J19" s="289"/>
      <c r="K19" s="289"/>
      <c r="L19" s="290"/>
    </row>
    <row r="20" spans="2:12" x14ac:dyDescent="0.3">
      <c r="B20" s="261" t="s">
        <v>21</v>
      </c>
      <c r="C20" s="262"/>
      <c r="D20" s="250"/>
      <c r="E20" s="251"/>
      <c r="F20" s="251"/>
      <c r="G20" s="251"/>
      <c r="H20" s="251"/>
      <c r="I20" s="251"/>
      <c r="J20" s="251"/>
      <c r="K20" s="251"/>
      <c r="L20" s="252"/>
    </row>
    <row r="21" spans="2:12" ht="15.75" thickBot="1" x14ac:dyDescent="0.35">
      <c r="B21" s="261" t="s">
        <v>19</v>
      </c>
      <c r="C21" s="262"/>
      <c r="D21" s="292"/>
      <c r="E21" s="293"/>
      <c r="F21" s="293"/>
      <c r="G21" s="293"/>
      <c r="H21" s="293"/>
      <c r="I21" s="293"/>
      <c r="J21" s="293"/>
      <c r="K21" s="293"/>
      <c r="L21" s="294"/>
    </row>
    <row r="22" spans="2:12" ht="15.75" thickBot="1" x14ac:dyDescent="0.35">
      <c r="B22" s="261" t="s">
        <v>33</v>
      </c>
      <c r="C22" s="262"/>
      <c r="D22" s="72" t="s">
        <v>56</v>
      </c>
      <c r="E22" s="73"/>
      <c r="F22" s="57"/>
      <c r="G22" s="72" t="s">
        <v>58</v>
      </c>
      <c r="H22" s="73"/>
      <c r="I22" s="336"/>
      <c r="J22" s="251"/>
      <c r="K22" s="251"/>
      <c r="L22" s="252"/>
    </row>
    <row r="23" spans="2:12" x14ac:dyDescent="0.3">
      <c r="B23" s="261" t="s">
        <v>6</v>
      </c>
      <c r="C23" s="262"/>
      <c r="D23" s="339"/>
      <c r="E23" s="340"/>
      <c r="F23" s="340"/>
      <c r="G23" s="340"/>
      <c r="H23" s="340"/>
      <c r="I23" s="340"/>
      <c r="J23" s="340"/>
      <c r="K23" s="340"/>
      <c r="L23" s="341"/>
    </row>
    <row r="24" spans="2:12" ht="14.25" customHeight="1" x14ac:dyDescent="0.3">
      <c r="B24" s="261" t="s">
        <v>7</v>
      </c>
      <c r="C24" s="262"/>
      <c r="D24" s="250"/>
      <c r="E24" s="251"/>
      <c r="F24" s="251"/>
      <c r="G24" s="251"/>
      <c r="H24" s="251"/>
      <c r="I24" s="251"/>
      <c r="J24" s="251"/>
      <c r="K24" s="251"/>
      <c r="L24" s="252"/>
    </row>
    <row r="25" spans="2:12" ht="57.75" customHeight="1" x14ac:dyDescent="0.3">
      <c r="B25" s="337" t="s">
        <v>22</v>
      </c>
      <c r="C25" s="338"/>
      <c r="D25" s="327"/>
      <c r="E25" s="328"/>
      <c r="F25" s="328"/>
      <c r="G25" s="328"/>
      <c r="H25" s="328"/>
      <c r="I25" s="328"/>
      <c r="J25" s="328"/>
      <c r="K25" s="328"/>
      <c r="L25" s="329"/>
    </row>
    <row r="26" spans="2:12" ht="27" customHeight="1" x14ac:dyDescent="0.3">
      <c r="B26" s="323" t="s">
        <v>59</v>
      </c>
      <c r="C26" s="324"/>
      <c r="D26" s="333"/>
      <c r="E26" s="334"/>
      <c r="F26" s="334"/>
      <c r="G26" s="334"/>
      <c r="H26" s="334"/>
      <c r="I26" s="334"/>
      <c r="J26" s="334"/>
      <c r="K26" s="334"/>
      <c r="L26" s="335"/>
    </row>
    <row r="27" spans="2:12" ht="27" customHeight="1" x14ac:dyDescent="0.3">
      <c r="B27" s="323" t="s">
        <v>100</v>
      </c>
      <c r="C27" s="324"/>
      <c r="D27" s="59"/>
      <c r="E27" s="60"/>
      <c r="F27" s="60"/>
      <c r="G27" s="60"/>
      <c r="H27" s="60"/>
      <c r="I27" s="60"/>
      <c r="J27" s="60"/>
      <c r="K27" s="60"/>
      <c r="L27" s="61"/>
    </row>
    <row r="28" spans="2:12" ht="16.5" customHeight="1" x14ac:dyDescent="0.3">
      <c r="B28" s="325" t="s">
        <v>60</v>
      </c>
      <c r="C28" s="326"/>
      <c r="D28" s="330"/>
      <c r="E28" s="331"/>
      <c r="F28" s="331"/>
      <c r="G28" s="331"/>
      <c r="H28" s="331"/>
      <c r="I28" s="331"/>
      <c r="J28" s="331"/>
      <c r="K28" s="331"/>
      <c r="L28" s="332"/>
    </row>
    <row r="29" spans="2:12" ht="16.5" customHeight="1" x14ac:dyDescent="0.3">
      <c r="B29" s="325" t="s">
        <v>30</v>
      </c>
      <c r="C29" s="326"/>
      <c r="D29" s="330"/>
      <c r="E29" s="331"/>
      <c r="F29" s="331"/>
      <c r="G29" s="331"/>
      <c r="H29" s="331"/>
      <c r="I29" s="331"/>
      <c r="J29" s="331"/>
      <c r="K29" s="331"/>
      <c r="L29" s="332"/>
    </row>
    <row r="30" spans="2:12" ht="16.5" customHeight="1" x14ac:dyDescent="0.3">
      <c r="B30" s="325" t="s">
        <v>34</v>
      </c>
      <c r="C30" s="326"/>
      <c r="D30" s="330"/>
      <c r="E30" s="331"/>
      <c r="F30" s="331"/>
      <c r="G30" s="331"/>
      <c r="H30" s="331"/>
      <c r="I30" s="331"/>
      <c r="J30" s="331"/>
      <c r="K30" s="331"/>
      <c r="L30" s="332"/>
    </row>
    <row r="31" spans="2:12" x14ac:dyDescent="0.3">
      <c r="B31" s="68" t="s">
        <v>25</v>
      </c>
      <c r="C31" s="57"/>
      <c r="D31" s="57"/>
      <c r="E31" s="57"/>
      <c r="F31" s="57"/>
      <c r="G31" s="57"/>
      <c r="H31" s="57"/>
      <c r="I31" s="57"/>
      <c r="J31" s="57"/>
      <c r="K31" s="57"/>
      <c r="L31" s="69" t="s">
        <v>25</v>
      </c>
    </row>
    <row r="32" spans="2:12" x14ac:dyDescent="0.3">
      <c r="B32" s="297" t="s">
        <v>8</v>
      </c>
      <c r="C32" s="298"/>
      <c r="D32" s="310" t="s">
        <v>103</v>
      </c>
      <c r="E32" s="310"/>
      <c r="F32" s="310"/>
      <c r="G32" s="310"/>
      <c r="H32" s="310"/>
      <c r="I32" s="270">
        <f>D30</f>
        <v>0</v>
      </c>
      <c r="J32" s="271"/>
      <c r="K32" s="271"/>
      <c r="L32" s="272"/>
    </row>
    <row r="33" spans="2:12" x14ac:dyDescent="0.3">
      <c r="B33" s="299"/>
      <c r="C33" s="300"/>
      <c r="D33" s="310" t="s">
        <v>57</v>
      </c>
      <c r="E33" s="310"/>
      <c r="F33" s="310"/>
      <c r="G33" s="310"/>
      <c r="H33" s="310"/>
      <c r="I33" s="342">
        <v>1</v>
      </c>
      <c r="J33" s="343"/>
      <c r="K33" s="343"/>
      <c r="L33" s="344"/>
    </row>
    <row r="34" spans="2:12" x14ac:dyDescent="0.3">
      <c r="B34" s="297" t="s">
        <v>10</v>
      </c>
      <c r="C34" s="298"/>
      <c r="D34" s="320" t="s">
        <v>60</v>
      </c>
      <c r="E34" s="321"/>
      <c r="F34" s="321"/>
      <c r="G34" s="321"/>
      <c r="H34" s="322"/>
      <c r="I34" s="270">
        <f>+D30/I33</f>
        <v>0</v>
      </c>
      <c r="J34" s="271"/>
      <c r="K34" s="271"/>
      <c r="L34" s="272"/>
    </row>
    <row r="35" spans="2:12" x14ac:dyDescent="0.3">
      <c r="B35" s="301"/>
      <c r="C35" s="302"/>
      <c r="D35" s="317"/>
      <c r="E35" s="318"/>
      <c r="F35" s="319"/>
      <c r="G35" s="62" t="s">
        <v>107</v>
      </c>
      <c r="H35" s="62" t="s">
        <v>104</v>
      </c>
      <c r="I35" s="330"/>
      <c r="J35" s="331"/>
      <c r="K35" s="331"/>
      <c r="L35" s="332"/>
    </row>
    <row r="36" spans="2:12" x14ac:dyDescent="0.3">
      <c r="B36" s="301"/>
      <c r="C36" s="302"/>
      <c r="D36" s="310" t="s">
        <v>111</v>
      </c>
      <c r="E36" s="310"/>
      <c r="F36" s="310"/>
      <c r="G36" s="63"/>
      <c r="H36" s="64"/>
      <c r="I36" s="270">
        <v>0</v>
      </c>
      <c r="J36" s="271"/>
      <c r="K36" s="271"/>
      <c r="L36" s="272"/>
    </row>
    <row r="37" spans="2:12" x14ac:dyDescent="0.3">
      <c r="B37" s="301"/>
      <c r="C37" s="302"/>
      <c r="D37" s="310" t="s">
        <v>112</v>
      </c>
      <c r="E37" s="310"/>
      <c r="F37" s="310"/>
      <c r="G37" s="65"/>
      <c r="H37" s="64"/>
      <c r="I37" s="270">
        <v>0</v>
      </c>
      <c r="J37" s="271"/>
      <c r="K37" s="271"/>
      <c r="L37" s="272"/>
    </row>
    <row r="38" spans="2:12" x14ac:dyDescent="0.3">
      <c r="B38" s="301"/>
      <c r="C38" s="302"/>
      <c r="D38" s="310" t="s">
        <v>113</v>
      </c>
      <c r="E38" s="310"/>
      <c r="F38" s="310"/>
      <c r="G38" s="65"/>
      <c r="H38" s="64"/>
      <c r="I38" s="270">
        <v>0</v>
      </c>
      <c r="J38" s="271"/>
      <c r="K38" s="271"/>
      <c r="L38" s="272"/>
    </row>
    <row r="39" spans="2:12" x14ac:dyDescent="0.3">
      <c r="B39" s="301"/>
      <c r="C39" s="302"/>
      <c r="D39" s="310" t="s">
        <v>114</v>
      </c>
      <c r="E39" s="310"/>
      <c r="F39" s="310"/>
      <c r="G39" s="65"/>
      <c r="H39" s="64"/>
      <c r="I39" s="270">
        <v>0</v>
      </c>
      <c r="J39" s="271"/>
      <c r="K39" s="271"/>
      <c r="L39" s="272"/>
    </row>
    <row r="40" spans="2:12" x14ac:dyDescent="0.3">
      <c r="B40" s="301"/>
      <c r="C40" s="302"/>
      <c r="D40" s="310" t="s">
        <v>115</v>
      </c>
      <c r="E40" s="310"/>
      <c r="F40" s="310"/>
      <c r="G40" s="65"/>
      <c r="H40" s="64"/>
      <c r="I40" s="270">
        <v>0</v>
      </c>
      <c r="J40" s="271"/>
      <c r="K40" s="271"/>
      <c r="L40" s="272"/>
    </row>
    <row r="41" spans="2:12" x14ac:dyDescent="0.3">
      <c r="B41" s="301"/>
      <c r="C41" s="302"/>
      <c r="D41" s="310" t="s">
        <v>116</v>
      </c>
      <c r="E41" s="310"/>
      <c r="F41" s="310"/>
      <c r="G41" s="65"/>
      <c r="H41" s="64"/>
      <c r="I41" s="270">
        <v>0</v>
      </c>
      <c r="J41" s="271"/>
      <c r="K41" s="271"/>
      <c r="L41" s="272"/>
    </row>
    <row r="42" spans="2:12" x14ac:dyDescent="0.3">
      <c r="B42" s="301"/>
      <c r="C42" s="302"/>
      <c r="D42" s="310" t="s">
        <v>117</v>
      </c>
      <c r="E42" s="310"/>
      <c r="F42" s="310"/>
      <c r="G42" s="65"/>
      <c r="H42" s="64"/>
      <c r="I42" s="270">
        <v>0</v>
      </c>
      <c r="J42" s="271"/>
      <c r="K42" s="271"/>
      <c r="L42" s="272"/>
    </row>
    <row r="43" spans="2:12" x14ac:dyDescent="0.3">
      <c r="B43" s="301"/>
      <c r="C43" s="302"/>
      <c r="D43" s="310" t="s">
        <v>118</v>
      </c>
      <c r="E43" s="310"/>
      <c r="F43" s="310"/>
      <c r="G43" s="65"/>
      <c r="H43" s="64"/>
      <c r="I43" s="270">
        <v>0</v>
      </c>
      <c r="J43" s="271"/>
      <c r="K43" s="271"/>
      <c r="L43" s="272"/>
    </row>
    <row r="44" spans="2:12" x14ac:dyDescent="0.3">
      <c r="B44" s="301"/>
      <c r="C44" s="302"/>
      <c r="D44" s="310" t="s">
        <v>119</v>
      </c>
      <c r="E44" s="310"/>
      <c r="F44" s="310"/>
      <c r="G44" s="65"/>
      <c r="H44" s="64"/>
      <c r="I44" s="270">
        <v>0</v>
      </c>
      <c r="J44" s="271"/>
      <c r="K44" s="271"/>
      <c r="L44" s="272"/>
    </row>
    <row r="45" spans="2:12" x14ac:dyDescent="0.3">
      <c r="B45" s="301"/>
      <c r="C45" s="302"/>
      <c r="D45" s="310" t="s">
        <v>120</v>
      </c>
      <c r="E45" s="310"/>
      <c r="F45" s="310"/>
      <c r="G45" s="65"/>
      <c r="H45" s="64"/>
      <c r="I45" s="270">
        <v>0</v>
      </c>
      <c r="J45" s="271"/>
      <c r="K45" s="271"/>
      <c r="L45" s="272"/>
    </row>
    <row r="46" spans="2:12" x14ac:dyDescent="0.3">
      <c r="B46" s="301"/>
      <c r="C46" s="302"/>
      <c r="D46" s="310" t="s">
        <v>121</v>
      </c>
      <c r="E46" s="310"/>
      <c r="F46" s="310"/>
      <c r="G46" s="65"/>
      <c r="H46" s="64"/>
      <c r="I46" s="270">
        <v>0</v>
      </c>
      <c r="J46" s="271"/>
      <c r="K46" s="271"/>
      <c r="L46" s="272"/>
    </row>
    <row r="47" spans="2:12" x14ac:dyDescent="0.3">
      <c r="B47" s="301"/>
      <c r="C47" s="302"/>
      <c r="D47" s="310" t="s">
        <v>122</v>
      </c>
      <c r="E47" s="310"/>
      <c r="F47" s="310"/>
      <c r="G47" s="65"/>
      <c r="H47" s="64"/>
      <c r="I47" s="270">
        <v>0</v>
      </c>
      <c r="J47" s="271"/>
      <c r="K47" s="271"/>
      <c r="L47" s="272"/>
    </row>
    <row r="48" spans="2:12" ht="15" customHeight="1" thickBot="1" x14ac:dyDescent="0.35">
      <c r="B48" s="303"/>
      <c r="C48" s="304"/>
      <c r="D48" s="316" t="s">
        <v>105</v>
      </c>
      <c r="E48" s="316"/>
      <c r="F48" s="316"/>
      <c r="G48" s="316"/>
      <c r="H48" s="316"/>
      <c r="I48" s="276">
        <f>SUM(I36:L47)</f>
        <v>0</v>
      </c>
      <c r="J48" s="277"/>
      <c r="K48" s="277"/>
      <c r="L48" s="278"/>
    </row>
    <row r="49" spans="2:12" ht="15" customHeight="1" thickBot="1" x14ac:dyDescent="0.35">
      <c r="B49" s="87"/>
      <c r="C49" s="87"/>
      <c r="D49" s="88"/>
      <c r="E49" s="88"/>
      <c r="F49" s="88"/>
      <c r="G49" s="88"/>
      <c r="H49" s="88"/>
      <c r="I49" s="89"/>
      <c r="J49" s="89"/>
      <c r="K49" s="89"/>
      <c r="L49" s="89"/>
    </row>
    <row r="50" spans="2:12" s="66" customFormat="1" x14ac:dyDescent="0.2">
      <c r="B50" s="273" t="s">
        <v>8</v>
      </c>
      <c r="C50" s="309"/>
      <c r="D50" s="311" t="s">
        <v>42</v>
      </c>
      <c r="E50" s="311"/>
      <c r="F50" s="311"/>
      <c r="G50" s="311"/>
      <c r="H50" s="311" t="s">
        <v>43</v>
      </c>
      <c r="I50" s="311"/>
      <c r="J50" s="311"/>
      <c r="K50" s="311"/>
      <c r="L50" s="312"/>
    </row>
    <row r="51" spans="2:12" s="66" customFormat="1" x14ac:dyDescent="0.2">
      <c r="B51" s="305" t="s">
        <v>8</v>
      </c>
      <c r="C51" s="306"/>
      <c r="D51" s="313"/>
      <c r="E51" s="314"/>
      <c r="F51" s="314"/>
      <c r="G51" s="315"/>
      <c r="H51" s="307"/>
      <c r="I51" s="307"/>
      <c r="J51" s="307"/>
      <c r="K51" s="307"/>
      <c r="L51" s="308"/>
    </row>
    <row r="52" spans="2:12" ht="39.75" customHeight="1" x14ac:dyDescent="0.3">
      <c r="B52" s="305" t="s">
        <v>16</v>
      </c>
      <c r="C52" s="306"/>
      <c r="D52" s="295"/>
      <c r="E52" s="295"/>
      <c r="F52" s="295"/>
      <c r="G52" s="295"/>
      <c r="H52" s="295"/>
      <c r="I52" s="295"/>
      <c r="J52" s="295"/>
      <c r="K52" s="295"/>
      <c r="L52" s="296"/>
    </row>
    <row r="53" spans="2:12" ht="30" customHeight="1" x14ac:dyDescent="0.3">
      <c r="B53" s="305" t="s">
        <v>17</v>
      </c>
      <c r="C53" s="306"/>
      <c r="D53" s="295"/>
      <c r="E53" s="295"/>
      <c r="F53" s="295"/>
      <c r="G53" s="295"/>
      <c r="H53" s="295"/>
      <c r="I53" s="295"/>
      <c r="J53" s="295"/>
      <c r="K53" s="295"/>
      <c r="L53" s="296"/>
    </row>
    <row r="54" spans="2:12" ht="1.5" hidden="1" customHeight="1" x14ac:dyDescent="0.3">
      <c r="B54" s="305"/>
      <c r="C54" s="306"/>
      <c r="D54" s="67"/>
      <c r="E54" s="67"/>
      <c r="F54" s="67"/>
      <c r="G54" s="67"/>
      <c r="H54" s="67"/>
      <c r="I54" s="67"/>
      <c r="J54" s="67"/>
      <c r="K54" s="67"/>
      <c r="L54" s="86"/>
    </row>
    <row r="55" spans="2:12" ht="44.25" customHeight="1" x14ac:dyDescent="0.3">
      <c r="B55" s="305" t="s">
        <v>18</v>
      </c>
      <c r="C55" s="306"/>
      <c r="D55" s="350"/>
      <c r="E55" s="350"/>
      <c r="F55" s="350"/>
      <c r="G55" s="350"/>
      <c r="H55" s="350"/>
      <c r="I55" s="350"/>
      <c r="J55" s="350"/>
      <c r="K55" s="350"/>
      <c r="L55" s="351"/>
    </row>
    <row r="56" spans="2:12" ht="36" customHeight="1" x14ac:dyDescent="0.3">
      <c r="B56" s="363" t="s">
        <v>49</v>
      </c>
      <c r="C56" s="364"/>
      <c r="D56" s="352" t="s">
        <v>46</v>
      </c>
      <c r="E56" s="352"/>
      <c r="F56" s="352"/>
      <c r="G56" s="352"/>
      <c r="H56" s="352"/>
      <c r="I56" s="285"/>
      <c r="J56" s="286"/>
      <c r="K56" s="286"/>
      <c r="L56" s="287"/>
    </row>
    <row r="57" spans="2:12" ht="39" customHeight="1" x14ac:dyDescent="0.3">
      <c r="B57" s="365"/>
      <c r="C57" s="366"/>
      <c r="D57" s="352" t="s">
        <v>47</v>
      </c>
      <c r="E57" s="352"/>
      <c r="F57" s="352"/>
      <c r="G57" s="352"/>
      <c r="H57" s="352"/>
      <c r="I57" s="285"/>
      <c r="J57" s="286"/>
      <c r="K57" s="286"/>
      <c r="L57" s="287"/>
    </row>
    <row r="58" spans="2:12" ht="27.75" customHeight="1" thickBot="1" x14ac:dyDescent="0.35">
      <c r="B58" s="365"/>
      <c r="C58" s="366"/>
      <c r="D58" s="352" t="s">
        <v>62</v>
      </c>
      <c r="E58" s="352"/>
      <c r="F58" s="352"/>
      <c r="G58" s="352"/>
      <c r="H58" s="352"/>
      <c r="I58" s="279"/>
      <c r="J58" s="280"/>
      <c r="K58" s="280"/>
      <c r="L58" s="281"/>
    </row>
    <row r="59" spans="2:12" ht="24.75" customHeight="1" thickBot="1" x14ac:dyDescent="0.35">
      <c r="B59" s="367"/>
      <c r="C59" s="368"/>
      <c r="D59" s="352" t="s">
        <v>53</v>
      </c>
      <c r="E59" s="352"/>
      <c r="F59" s="352"/>
      <c r="G59" s="352"/>
      <c r="H59" s="352"/>
      <c r="I59" s="72" t="s">
        <v>56</v>
      </c>
      <c r="J59" s="73"/>
      <c r="K59" s="72" t="s">
        <v>58</v>
      </c>
      <c r="L59" s="73"/>
    </row>
    <row r="60" spans="2:12" ht="15.75" customHeight="1" thickBot="1" x14ac:dyDescent="0.35">
      <c r="B60" s="361" t="s">
        <v>48</v>
      </c>
      <c r="C60" s="362"/>
      <c r="D60" s="362"/>
      <c r="E60" s="362"/>
      <c r="F60" s="362"/>
      <c r="G60" s="362"/>
      <c r="H60" s="362"/>
      <c r="I60" s="282">
        <f>SUM(I56:L58)</f>
        <v>0</v>
      </c>
      <c r="J60" s="283"/>
      <c r="K60" s="283"/>
      <c r="L60" s="284"/>
    </row>
    <row r="61" spans="2:12" ht="17.25" customHeight="1" x14ac:dyDescent="0.3">
      <c r="B61" s="273" t="s">
        <v>52</v>
      </c>
      <c r="C61" s="274"/>
      <c r="D61" s="274"/>
      <c r="E61" s="274"/>
      <c r="F61" s="275"/>
      <c r="G61" s="273" t="s">
        <v>108</v>
      </c>
      <c r="H61" s="274"/>
      <c r="I61" s="274"/>
      <c r="J61" s="274"/>
      <c r="K61" s="274"/>
      <c r="L61" s="275"/>
    </row>
    <row r="62" spans="2:12" ht="36" customHeight="1" x14ac:dyDescent="0.3">
      <c r="B62" s="305" t="s">
        <v>50</v>
      </c>
      <c r="C62" s="306"/>
      <c r="D62" s="360"/>
      <c r="E62" s="358"/>
      <c r="F62" s="359"/>
      <c r="G62" s="357"/>
      <c r="H62" s="358"/>
      <c r="I62" s="358"/>
      <c r="J62" s="358"/>
      <c r="K62" s="358"/>
      <c r="L62" s="359"/>
    </row>
    <row r="63" spans="2:12" ht="30.75" customHeight="1" x14ac:dyDescent="0.3">
      <c r="B63" s="305" t="s">
        <v>106</v>
      </c>
      <c r="C63" s="306"/>
      <c r="D63" s="360"/>
      <c r="E63" s="358"/>
      <c r="F63" s="359"/>
      <c r="G63" s="357"/>
      <c r="H63" s="358"/>
      <c r="I63" s="358"/>
      <c r="J63" s="358"/>
      <c r="K63" s="358"/>
      <c r="L63" s="359"/>
    </row>
    <row r="64" spans="2:12" ht="20.25" customHeight="1" thickBot="1" x14ac:dyDescent="0.35">
      <c r="B64" s="348" t="s">
        <v>54</v>
      </c>
      <c r="C64" s="349"/>
      <c r="D64" s="356"/>
      <c r="E64" s="354"/>
      <c r="F64" s="355"/>
      <c r="G64" s="353"/>
      <c r="H64" s="354"/>
      <c r="I64" s="354"/>
      <c r="J64" s="354"/>
      <c r="K64" s="354"/>
      <c r="L64" s="355"/>
    </row>
    <row r="65" spans="2:12" ht="18.75" customHeight="1" thickBot="1" x14ac:dyDescent="0.35">
      <c r="B65" s="345" t="s">
        <v>44</v>
      </c>
      <c r="C65" s="346"/>
      <c r="D65" s="346"/>
      <c r="E65" s="346"/>
      <c r="F65" s="346"/>
      <c r="G65" s="346"/>
      <c r="H65" s="346"/>
      <c r="I65" s="346"/>
      <c r="J65" s="346"/>
      <c r="K65" s="346"/>
      <c r="L65" s="347"/>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219" t="s">
        <v>123</v>
      </c>
      <c r="D2" s="220"/>
      <c r="E2" s="220"/>
      <c r="F2" s="220"/>
      <c r="G2" s="220"/>
      <c r="H2" s="220"/>
      <c r="I2" s="221"/>
      <c r="J2" s="228" t="s">
        <v>127</v>
      </c>
      <c r="K2" s="229"/>
      <c r="L2" s="230"/>
    </row>
    <row r="3" spans="2:12" ht="15" customHeight="1" x14ac:dyDescent="0.3">
      <c r="B3" s="91"/>
      <c r="C3" s="222"/>
      <c r="D3" s="223"/>
      <c r="E3" s="223"/>
      <c r="F3" s="223"/>
      <c r="G3" s="223"/>
      <c r="H3" s="223"/>
      <c r="I3" s="224"/>
      <c r="J3" s="231" t="s">
        <v>131</v>
      </c>
      <c r="K3" s="232"/>
      <c r="L3" s="233"/>
    </row>
    <row r="4" spans="2:12" ht="39.75" customHeight="1" thickBot="1" x14ac:dyDescent="0.35">
      <c r="B4" s="92"/>
      <c r="C4" s="225" t="s">
        <v>142</v>
      </c>
      <c r="D4" s="226"/>
      <c r="E4" s="226"/>
      <c r="F4" s="226"/>
      <c r="G4" s="226"/>
      <c r="H4" s="226"/>
      <c r="I4" s="227"/>
      <c r="J4" s="234" t="s">
        <v>132</v>
      </c>
      <c r="K4" s="235"/>
      <c r="L4" s="236"/>
    </row>
    <row r="5" spans="2:12" ht="15.75" thickBot="1" x14ac:dyDescent="0.35"/>
    <row r="6" spans="2:12" ht="18" customHeight="1" x14ac:dyDescent="0.3">
      <c r="B6" s="257" t="s">
        <v>54</v>
      </c>
      <c r="C6" s="258"/>
      <c r="D6" s="376"/>
      <c r="E6" s="377"/>
      <c r="F6" s="377"/>
      <c r="G6" s="377"/>
      <c r="H6" s="377"/>
      <c r="I6" s="369" t="s">
        <v>134</v>
      </c>
      <c r="J6" s="370"/>
      <c r="K6" s="370"/>
      <c r="L6" s="371"/>
    </row>
    <row r="7" spans="2:12" ht="18.75" customHeight="1" x14ac:dyDescent="0.35">
      <c r="B7" s="259" t="s">
        <v>97</v>
      </c>
      <c r="C7" s="260"/>
      <c r="D7" s="378"/>
      <c r="E7" s="379"/>
      <c r="F7" s="379"/>
      <c r="G7" s="379"/>
      <c r="H7" s="379"/>
      <c r="I7" s="372"/>
      <c r="J7" s="245"/>
      <c r="K7" s="245"/>
      <c r="L7" s="246"/>
    </row>
    <row r="8" spans="2:12" x14ac:dyDescent="0.3">
      <c r="B8" s="261" t="s">
        <v>110</v>
      </c>
      <c r="C8" s="262"/>
      <c r="D8" s="70" t="s">
        <v>101</v>
      </c>
      <c r="E8" s="58"/>
      <c r="F8" s="74"/>
      <c r="G8" s="57" t="s">
        <v>102</v>
      </c>
      <c r="H8" s="57"/>
      <c r="I8" s="372"/>
      <c r="J8" s="245"/>
      <c r="K8" s="245"/>
      <c r="L8" s="246"/>
    </row>
    <row r="9" spans="2:12" x14ac:dyDescent="0.3">
      <c r="B9" s="263" t="s">
        <v>36</v>
      </c>
      <c r="C9" s="264"/>
      <c r="D9" s="253" t="s">
        <v>37</v>
      </c>
      <c r="E9" s="254"/>
      <c r="F9" s="75" t="s">
        <v>40</v>
      </c>
      <c r="G9" s="76"/>
      <c r="H9" s="76"/>
      <c r="I9" s="372"/>
      <c r="J9" s="245"/>
      <c r="K9" s="245"/>
      <c r="L9" s="246"/>
    </row>
    <row r="10" spans="2:12" x14ac:dyDescent="0.3">
      <c r="B10" s="263"/>
      <c r="C10" s="264"/>
      <c r="D10" s="255"/>
      <c r="E10" s="256"/>
      <c r="F10" s="83"/>
      <c r="G10" s="84"/>
      <c r="H10" s="84"/>
      <c r="I10" s="372"/>
      <c r="J10" s="245"/>
      <c r="K10" s="245"/>
      <c r="L10" s="246"/>
    </row>
    <row r="11" spans="2:12" ht="15.75" thickBot="1" x14ac:dyDescent="0.35">
      <c r="B11" s="261" t="s">
        <v>24</v>
      </c>
      <c r="C11" s="265"/>
      <c r="D11" s="77" t="s">
        <v>56</v>
      </c>
      <c r="E11" s="78"/>
      <c r="F11" s="79"/>
      <c r="G11" s="77" t="s">
        <v>58</v>
      </c>
      <c r="H11" s="85"/>
      <c r="I11" s="373"/>
      <c r="J11" s="374"/>
      <c r="K11" s="374"/>
      <c r="L11" s="375"/>
    </row>
    <row r="12" spans="2:12" x14ac:dyDescent="0.3">
      <c r="B12" s="380" t="s">
        <v>0</v>
      </c>
      <c r="C12" s="381"/>
      <c r="D12" s="382"/>
      <c r="E12" s="382"/>
      <c r="F12" s="381"/>
      <c r="G12" s="382"/>
      <c r="H12" s="382"/>
      <c r="I12" s="382"/>
      <c r="J12" s="382"/>
      <c r="K12" s="382"/>
      <c r="L12" s="383"/>
    </row>
    <row r="13" spans="2:12" x14ac:dyDescent="0.3">
      <c r="B13" s="261" t="s">
        <v>45</v>
      </c>
      <c r="C13" s="262"/>
      <c r="D13" s="250"/>
      <c r="E13" s="251"/>
      <c r="F13" s="251"/>
      <c r="G13" s="251"/>
      <c r="H13" s="251"/>
      <c r="I13" s="251"/>
      <c r="J13" s="251"/>
      <c r="K13" s="251"/>
      <c r="L13" s="252"/>
    </row>
    <row r="14" spans="2:12" x14ac:dyDescent="0.3">
      <c r="B14" s="261" t="s">
        <v>1</v>
      </c>
      <c r="C14" s="262"/>
      <c r="D14" s="250"/>
      <c r="E14" s="251"/>
      <c r="F14" s="252"/>
      <c r="G14" s="261" t="s">
        <v>2</v>
      </c>
      <c r="H14" s="262"/>
      <c r="I14" s="250"/>
      <c r="J14" s="251"/>
      <c r="K14" s="251"/>
      <c r="L14" s="252"/>
    </row>
    <row r="15" spans="2:12" x14ac:dyDescent="0.3">
      <c r="B15" s="261" t="s">
        <v>3</v>
      </c>
      <c r="C15" s="262"/>
      <c r="D15" s="250"/>
      <c r="E15" s="251"/>
      <c r="F15" s="252"/>
      <c r="G15" s="261" t="s">
        <v>128</v>
      </c>
      <c r="H15" s="262"/>
      <c r="I15" s="250"/>
      <c r="J15" s="251"/>
      <c r="K15" s="251"/>
      <c r="L15" s="252"/>
    </row>
    <row r="16" spans="2:12" x14ac:dyDescent="0.3">
      <c r="B16" s="261" t="s">
        <v>135</v>
      </c>
      <c r="C16" s="262"/>
      <c r="D16" s="250"/>
      <c r="E16" s="251"/>
      <c r="F16" s="252"/>
      <c r="G16" s="261" t="s">
        <v>98</v>
      </c>
      <c r="H16" s="262"/>
      <c r="I16" s="288"/>
      <c r="J16" s="289"/>
      <c r="K16" s="289"/>
      <c r="L16" s="290"/>
    </row>
    <row r="17" spans="2:12" x14ac:dyDescent="0.3">
      <c r="B17" s="261" t="s">
        <v>5</v>
      </c>
      <c r="C17" s="262"/>
      <c r="D17" s="250"/>
      <c r="E17" s="251"/>
      <c r="F17" s="252"/>
      <c r="G17" s="261" t="s">
        <v>99</v>
      </c>
      <c r="H17" s="262"/>
      <c r="I17" s="288"/>
      <c r="J17" s="289"/>
      <c r="K17" s="289"/>
      <c r="L17" s="290"/>
    </row>
    <row r="18" spans="2:12" ht="15.75" thickBot="1" x14ac:dyDescent="0.35">
      <c r="B18" s="261" t="s">
        <v>136</v>
      </c>
      <c r="C18" s="262"/>
      <c r="D18" s="292"/>
      <c r="E18" s="293"/>
      <c r="F18" s="294"/>
      <c r="G18" s="261" t="s">
        <v>129</v>
      </c>
      <c r="H18" s="262"/>
      <c r="I18" s="250"/>
      <c r="J18" s="251"/>
      <c r="K18" s="251"/>
      <c r="L18" s="252"/>
    </row>
    <row r="19" spans="2:12" ht="15.75" thickBot="1" x14ac:dyDescent="0.35">
      <c r="B19" s="261" t="s">
        <v>33</v>
      </c>
      <c r="C19" s="262"/>
      <c r="D19" s="72" t="s">
        <v>56</v>
      </c>
      <c r="E19" s="73"/>
      <c r="F19" s="57"/>
      <c r="G19" s="72" t="s">
        <v>58</v>
      </c>
      <c r="H19" s="73"/>
      <c r="I19" s="336"/>
      <c r="J19" s="251"/>
      <c r="K19" s="251"/>
      <c r="L19" s="252"/>
    </row>
    <row r="20" spans="2:12" ht="15.75" thickBot="1" x14ac:dyDescent="0.35">
      <c r="B20" s="386" t="s">
        <v>6</v>
      </c>
      <c r="C20" s="387"/>
      <c r="D20" s="388"/>
      <c r="E20" s="389"/>
      <c r="F20" s="390"/>
      <c r="G20" s="386" t="s">
        <v>7</v>
      </c>
      <c r="H20" s="387"/>
      <c r="I20" s="292"/>
      <c r="J20" s="293"/>
      <c r="K20" s="293"/>
      <c r="L20" s="294"/>
    </row>
    <row r="21" spans="2:12" ht="65.25" customHeight="1" x14ac:dyDescent="0.3">
      <c r="B21" s="395" t="s">
        <v>22</v>
      </c>
      <c r="C21" s="396"/>
      <c r="D21" s="397"/>
      <c r="E21" s="398"/>
      <c r="F21" s="398"/>
      <c r="G21" s="398"/>
      <c r="H21" s="398"/>
      <c r="I21" s="398"/>
      <c r="J21" s="398"/>
      <c r="K21" s="398"/>
      <c r="L21" s="399"/>
    </row>
    <row r="22" spans="2:12" ht="30.75" customHeight="1" thickBot="1" x14ac:dyDescent="0.35">
      <c r="B22" s="400" t="s">
        <v>59</v>
      </c>
      <c r="C22" s="401"/>
      <c r="D22" s="384"/>
      <c r="E22" s="384"/>
      <c r="F22" s="384"/>
      <c r="G22" s="441" t="s">
        <v>100</v>
      </c>
      <c r="H22" s="441"/>
      <c r="I22" s="384"/>
      <c r="J22" s="384"/>
      <c r="K22" s="384"/>
      <c r="L22" s="385"/>
    </row>
    <row r="23" spans="2:12" s="97" customFormat="1" ht="29.25" customHeight="1" x14ac:dyDescent="0.3">
      <c r="B23" s="402" t="s">
        <v>145</v>
      </c>
      <c r="C23" s="403"/>
      <c r="D23" s="404">
        <v>0</v>
      </c>
      <c r="E23" s="404"/>
      <c r="F23" s="109" t="s">
        <v>146</v>
      </c>
      <c r="G23" s="405">
        <v>0</v>
      </c>
      <c r="H23" s="405"/>
      <c r="I23" s="109" t="s">
        <v>34</v>
      </c>
      <c r="J23" s="406">
        <f>+D23+G23</f>
        <v>0</v>
      </c>
      <c r="K23" s="406"/>
      <c r="L23" s="407"/>
    </row>
    <row r="24" spans="2:12" ht="17.25" customHeight="1" x14ac:dyDescent="0.3">
      <c r="B24" s="391" t="s">
        <v>147</v>
      </c>
      <c r="C24" s="392"/>
      <c r="D24" s="408" t="s">
        <v>103</v>
      </c>
      <c r="E24" s="408"/>
      <c r="F24" s="408"/>
      <c r="G24" s="408"/>
      <c r="H24" s="408"/>
      <c r="I24" s="408"/>
      <c r="J24" s="393">
        <f>K23</f>
        <v>0</v>
      </c>
      <c r="K24" s="393"/>
      <c r="L24" s="394"/>
    </row>
    <row r="25" spans="2:12" ht="17.25" customHeight="1" x14ac:dyDescent="0.3">
      <c r="B25" s="391"/>
      <c r="C25" s="392"/>
      <c r="D25" s="408" t="s">
        <v>57</v>
      </c>
      <c r="E25" s="408"/>
      <c r="F25" s="408"/>
      <c r="G25" s="408"/>
      <c r="H25" s="408"/>
      <c r="I25" s="408"/>
      <c r="J25" s="409">
        <v>1</v>
      </c>
      <c r="K25" s="409"/>
      <c r="L25" s="410"/>
    </row>
    <row r="26" spans="2:12" ht="15" customHeight="1" thickBot="1" x14ac:dyDescent="0.35">
      <c r="B26" s="427" t="s">
        <v>60</v>
      </c>
      <c r="C26" s="428"/>
      <c r="D26" s="428"/>
      <c r="E26" s="428"/>
      <c r="F26" s="428"/>
      <c r="G26" s="428"/>
      <c r="H26" s="428"/>
      <c r="I26" s="428"/>
      <c r="J26" s="434">
        <f>+J24/J25</f>
        <v>0</v>
      </c>
      <c r="K26" s="434"/>
      <c r="L26" s="435"/>
    </row>
    <row r="27" spans="2:12" ht="24.75" customHeight="1" x14ac:dyDescent="0.3">
      <c r="B27" s="429" t="s">
        <v>10</v>
      </c>
      <c r="C27" s="439"/>
      <c r="D27" s="439"/>
      <c r="E27" s="440"/>
      <c r="F27" s="425" t="s">
        <v>148</v>
      </c>
      <c r="G27" s="426"/>
      <c r="H27" s="423"/>
      <c r="I27" s="424"/>
      <c r="J27" s="414" t="s">
        <v>130</v>
      </c>
      <c r="K27" s="415"/>
      <c r="L27" s="416"/>
    </row>
    <row r="28" spans="2:12" s="97" customFormat="1" ht="30" customHeight="1" x14ac:dyDescent="0.3">
      <c r="B28" s="430"/>
      <c r="C28" s="432"/>
      <c r="D28" s="432"/>
      <c r="E28" s="433"/>
      <c r="F28" s="105" t="s">
        <v>137</v>
      </c>
      <c r="G28" s="105" t="s">
        <v>138</v>
      </c>
      <c r="H28" s="105" t="s">
        <v>139</v>
      </c>
      <c r="I28" s="105" t="s">
        <v>140</v>
      </c>
      <c r="J28" s="417"/>
      <c r="K28" s="418"/>
      <c r="L28" s="419"/>
    </row>
    <row r="29" spans="2:12" s="97" customFormat="1" ht="24" customHeight="1" x14ac:dyDescent="0.3">
      <c r="B29" s="430"/>
      <c r="C29" s="106" t="s">
        <v>141</v>
      </c>
      <c r="D29" s="106" t="s">
        <v>107</v>
      </c>
      <c r="E29" s="104" t="s">
        <v>104</v>
      </c>
      <c r="F29" s="103"/>
      <c r="G29" s="103"/>
      <c r="H29" s="103"/>
      <c r="I29" s="103"/>
      <c r="J29" s="420"/>
      <c r="K29" s="421"/>
      <c r="L29" s="422"/>
    </row>
    <row r="30" spans="2:12" ht="30" x14ac:dyDescent="0.35">
      <c r="B30" s="430"/>
      <c r="C30" s="102" t="s">
        <v>111</v>
      </c>
      <c r="D30" s="100"/>
      <c r="E30" s="100"/>
      <c r="F30" s="108">
        <v>25</v>
      </c>
      <c r="G30" s="108">
        <v>2</v>
      </c>
      <c r="H30" s="108">
        <v>0</v>
      </c>
      <c r="I30" s="108">
        <v>0</v>
      </c>
      <c r="J30" s="411">
        <f>SUM(F30:I30)</f>
        <v>27</v>
      </c>
      <c r="K30" s="412"/>
      <c r="L30" s="413"/>
    </row>
    <row r="31" spans="2:12" x14ac:dyDescent="0.3">
      <c r="B31" s="430"/>
      <c r="C31" s="99" t="s">
        <v>112</v>
      </c>
      <c r="D31" s="99"/>
      <c r="E31" s="100"/>
      <c r="F31" s="108"/>
      <c r="G31" s="108"/>
      <c r="H31" s="108"/>
      <c r="I31" s="108"/>
      <c r="J31" s="411">
        <f>SUM(F31:I31)</f>
        <v>0</v>
      </c>
      <c r="K31" s="412"/>
      <c r="L31" s="413"/>
    </row>
    <row r="32" spans="2:12" x14ac:dyDescent="0.3">
      <c r="B32" s="430"/>
      <c r="C32" s="100" t="s">
        <v>113</v>
      </c>
      <c r="D32" s="100"/>
      <c r="E32" s="100"/>
      <c r="F32" s="108"/>
      <c r="G32" s="108"/>
      <c r="H32" s="108"/>
      <c r="I32" s="108"/>
      <c r="J32" s="411">
        <f t="shared" ref="J32:J41" si="0">SUM(F32:I32)</f>
        <v>0</v>
      </c>
      <c r="K32" s="412"/>
      <c r="L32" s="413"/>
    </row>
    <row r="33" spans="2:13" x14ac:dyDescent="0.3">
      <c r="B33" s="430"/>
      <c r="C33" s="100" t="s">
        <v>114</v>
      </c>
      <c r="D33" s="100"/>
      <c r="E33" s="100"/>
      <c r="F33" s="108"/>
      <c r="G33" s="108"/>
      <c r="H33" s="108"/>
      <c r="I33" s="108"/>
      <c r="J33" s="411">
        <f t="shared" si="0"/>
        <v>0</v>
      </c>
      <c r="K33" s="412"/>
      <c r="L33" s="413"/>
    </row>
    <row r="34" spans="2:13" x14ac:dyDescent="0.3">
      <c r="B34" s="430"/>
      <c r="C34" s="100" t="s">
        <v>115</v>
      </c>
      <c r="D34" s="100"/>
      <c r="E34" s="100"/>
      <c r="F34" s="108"/>
      <c r="G34" s="108"/>
      <c r="H34" s="108"/>
      <c r="I34" s="108"/>
      <c r="J34" s="411">
        <f t="shared" si="0"/>
        <v>0</v>
      </c>
      <c r="K34" s="412"/>
      <c r="L34" s="413"/>
    </row>
    <row r="35" spans="2:13" x14ac:dyDescent="0.3">
      <c r="B35" s="430"/>
      <c r="C35" s="100" t="s">
        <v>116</v>
      </c>
      <c r="D35" s="100"/>
      <c r="E35" s="100"/>
      <c r="F35" s="108"/>
      <c r="G35" s="108"/>
      <c r="H35" s="108"/>
      <c r="I35" s="108"/>
      <c r="J35" s="411">
        <f t="shared" si="0"/>
        <v>0</v>
      </c>
      <c r="K35" s="412"/>
      <c r="L35" s="413"/>
    </row>
    <row r="36" spans="2:13" x14ac:dyDescent="0.3">
      <c r="B36" s="430"/>
      <c r="C36" s="100" t="s">
        <v>117</v>
      </c>
      <c r="D36" s="100"/>
      <c r="E36" s="100"/>
      <c r="F36" s="108"/>
      <c r="G36" s="108"/>
      <c r="H36" s="108"/>
      <c r="I36" s="108"/>
      <c r="J36" s="411">
        <f t="shared" si="0"/>
        <v>0</v>
      </c>
      <c r="K36" s="412"/>
      <c r="L36" s="413"/>
    </row>
    <row r="37" spans="2:13" x14ac:dyDescent="0.3">
      <c r="B37" s="430"/>
      <c r="C37" s="100" t="s">
        <v>118</v>
      </c>
      <c r="D37" s="100"/>
      <c r="E37" s="100"/>
      <c r="F37" s="108"/>
      <c r="G37" s="108"/>
      <c r="H37" s="108"/>
      <c r="I37" s="108"/>
      <c r="J37" s="411">
        <f t="shared" si="0"/>
        <v>0</v>
      </c>
      <c r="K37" s="412"/>
      <c r="L37" s="413"/>
    </row>
    <row r="38" spans="2:13" x14ac:dyDescent="0.3">
      <c r="B38" s="430"/>
      <c r="C38" s="100" t="s">
        <v>119</v>
      </c>
      <c r="D38" s="100"/>
      <c r="E38" s="100"/>
      <c r="F38" s="108"/>
      <c r="G38" s="108"/>
      <c r="H38" s="108"/>
      <c r="I38" s="108"/>
      <c r="J38" s="411">
        <f t="shared" si="0"/>
        <v>0</v>
      </c>
      <c r="K38" s="412"/>
      <c r="L38" s="413"/>
    </row>
    <row r="39" spans="2:13" x14ac:dyDescent="0.3">
      <c r="B39" s="430"/>
      <c r="C39" s="100" t="s">
        <v>120</v>
      </c>
      <c r="D39" s="100"/>
      <c r="E39" s="100"/>
      <c r="F39" s="108"/>
      <c r="G39" s="108"/>
      <c r="H39" s="108"/>
      <c r="I39" s="108"/>
      <c r="J39" s="411">
        <f t="shared" si="0"/>
        <v>0</v>
      </c>
      <c r="K39" s="412"/>
      <c r="L39" s="413"/>
    </row>
    <row r="40" spans="2:13" x14ac:dyDescent="0.3">
      <c r="B40" s="430"/>
      <c r="C40" s="100" t="s">
        <v>121</v>
      </c>
      <c r="D40" s="100"/>
      <c r="E40" s="100"/>
      <c r="F40" s="108"/>
      <c r="G40" s="108"/>
      <c r="H40" s="108"/>
      <c r="I40" s="108"/>
      <c r="J40" s="411">
        <f t="shared" si="0"/>
        <v>0</v>
      </c>
      <c r="K40" s="412"/>
      <c r="L40" s="413"/>
    </row>
    <row r="41" spans="2:13" x14ac:dyDescent="0.3">
      <c r="B41" s="430"/>
      <c r="C41" s="100" t="s">
        <v>122</v>
      </c>
      <c r="D41" s="100"/>
      <c r="E41" s="100"/>
      <c r="F41" s="108"/>
      <c r="G41" s="108"/>
      <c r="H41" s="108"/>
      <c r="I41" s="108"/>
      <c r="J41" s="411">
        <f t="shared" si="0"/>
        <v>0</v>
      </c>
      <c r="K41" s="412"/>
      <c r="L41" s="413"/>
    </row>
    <row r="42" spans="2:13" ht="15" customHeight="1" thickBot="1" x14ac:dyDescent="0.35">
      <c r="B42" s="431"/>
      <c r="C42" s="111" t="s">
        <v>105</v>
      </c>
      <c r="D42" s="101"/>
      <c r="E42" s="101"/>
      <c r="F42" s="110">
        <f>SUM(F30:F41)</f>
        <v>25</v>
      </c>
      <c r="G42" s="110">
        <f>SUM(G30:G41)</f>
        <v>2</v>
      </c>
      <c r="H42" s="110">
        <f>SUM(H30:H41)</f>
        <v>0</v>
      </c>
      <c r="I42" s="110">
        <f>SUM(I30:I41)</f>
        <v>0</v>
      </c>
      <c r="J42" s="436">
        <f>SUM(J30:L41)</f>
        <v>27</v>
      </c>
      <c r="K42" s="437"/>
      <c r="L42" s="438"/>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47" t="s">
        <v>149</v>
      </c>
      <c r="C44" s="448"/>
      <c r="D44" s="311" t="s">
        <v>42</v>
      </c>
      <c r="E44" s="311"/>
      <c r="F44" s="311"/>
      <c r="G44" s="311"/>
      <c r="H44" s="311" t="s">
        <v>43</v>
      </c>
      <c r="I44" s="311"/>
      <c r="J44" s="311"/>
      <c r="K44" s="311"/>
      <c r="L44" s="312"/>
    </row>
    <row r="45" spans="2:13" s="66" customFormat="1" ht="19.5" customHeight="1" x14ac:dyDescent="0.2">
      <c r="B45" s="305"/>
      <c r="C45" s="306"/>
      <c r="D45" s="313"/>
      <c r="E45" s="314"/>
      <c r="F45" s="314"/>
      <c r="G45" s="315"/>
      <c r="H45" s="307"/>
      <c r="I45" s="307"/>
      <c r="J45" s="307"/>
      <c r="K45" s="307"/>
      <c r="L45" s="308"/>
    </row>
    <row r="46" spans="2:13" ht="39.75" customHeight="1" x14ac:dyDescent="0.3">
      <c r="B46" s="305" t="s">
        <v>16</v>
      </c>
      <c r="C46" s="306"/>
      <c r="D46" s="295"/>
      <c r="E46" s="295"/>
      <c r="F46" s="295"/>
      <c r="G46" s="295"/>
      <c r="H46" s="295"/>
      <c r="I46" s="295"/>
      <c r="J46" s="295"/>
      <c r="K46" s="295"/>
      <c r="L46" s="296"/>
    </row>
    <row r="47" spans="2:13" ht="30" customHeight="1" x14ac:dyDescent="0.3">
      <c r="B47" s="305" t="s">
        <v>143</v>
      </c>
      <c r="C47" s="306"/>
      <c r="D47" s="295"/>
      <c r="E47" s="295"/>
      <c r="F47" s="295"/>
      <c r="G47" s="295"/>
      <c r="H47" s="295"/>
      <c r="I47" s="295"/>
      <c r="J47" s="295"/>
      <c r="K47" s="295"/>
      <c r="L47" s="296"/>
    </row>
    <row r="48" spans="2:13" ht="1.5" hidden="1" customHeight="1" x14ac:dyDescent="0.3">
      <c r="B48" s="305"/>
      <c r="C48" s="306"/>
      <c r="D48" s="67"/>
      <c r="E48" s="67"/>
      <c r="F48" s="67"/>
      <c r="G48" s="67"/>
      <c r="H48" s="67"/>
      <c r="I48" s="67"/>
      <c r="J48" s="67"/>
      <c r="K48" s="67"/>
      <c r="L48" s="86"/>
    </row>
    <row r="49" spans="2:12" ht="42" customHeight="1" x14ac:dyDescent="0.3">
      <c r="B49" s="305" t="s">
        <v>18</v>
      </c>
      <c r="C49" s="306"/>
      <c r="D49" s="350"/>
      <c r="E49" s="350"/>
      <c r="F49" s="350"/>
      <c r="G49" s="350"/>
      <c r="H49" s="350"/>
      <c r="I49" s="350"/>
      <c r="J49" s="350"/>
      <c r="K49" s="350"/>
      <c r="L49" s="351"/>
    </row>
    <row r="50" spans="2:12" ht="36" customHeight="1" x14ac:dyDescent="0.3">
      <c r="B50" s="363" t="s">
        <v>49</v>
      </c>
      <c r="C50" s="364"/>
      <c r="D50" s="352" t="s">
        <v>46</v>
      </c>
      <c r="E50" s="352"/>
      <c r="F50" s="352"/>
      <c r="G50" s="352"/>
      <c r="H50" s="352"/>
      <c r="I50" s="285"/>
      <c r="J50" s="286"/>
      <c r="K50" s="286"/>
      <c r="L50" s="287"/>
    </row>
    <row r="51" spans="2:12" ht="39" customHeight="1" x14ac:dyDescent="0.3">
      <c r="B51" s="365"/>
      <c r="C51" s="366"/>
      <c r="D51" s="352" t="s">
        <v>47</v>
      </c>
      <c r="E51" s="352"/>
      <c r="F51" s="352"/>
      <c r="G51" s="352"/>
      <c r="H51" s="352"/>
      <c r="I51" s="285"/>
      <c r="J51" s="286"/>
      <c r="K51" s="286"/>
      <c r="L51" s="287"/>
    </row>
    <row r="52" spans="2:12" ht="27.75" customHeight="1" thickBot="1" x14ac:dyDescent="0.35">
      <c r="B52" s="365"/>
      <c r="C52" s="366"/>
      <c r="D52" s="352" t="s">
        <v>62</v>
      </c>
      <c r="E52" s="352"/>
      <c r="F52" s="352"/>
      <c r="G52" s="352"/>
      <c r="H52" s="352"/>
      <c r="I52" s="279"/>
      <c r="J52" s="280"/>
      <c r="K52" s="280"/>
      <c r="L52" s="281"/>
    </row>
    <row r="53" spans="2:12" ht="24.75" customHeight="1" thickBot="1" x14ac:dyDescent="0.35">
      <c r="B53" s="367"/>
      <c r="C53" s="368"/>
      <c r="D53" s="352" t="s">
        <v>53</v>
      </c>
      <c r="E53" s="352"/>
      <c r="F53" s="352"/>
      <c r="G53" s="352"/>
      <c r="H53" s="352"/>
      <c r="I53" s="72" t="s">
        <v>56</v>
      </c>
      <c r="J53" s="73"/>
      <c r="K53" s="72" t="s">
        <v>58</v>
      </c>
      <c r="L53" s="73"/>
    </row>
    <row r="54" spans="2:12" ht="15.75" customHeight="1" thickBot="1" x14ac:dyDescent="0.35">
      <c r="B54" s="361" t="s">
        <v>48</v>
      </c>
      <c r="C54" s="362"/>
      <c r="D54" s="362"/>
      <c r="E54" s="362"/>
      <c r="F54" s="362"/>
      <c r="G54" s="362"/>
      <c r="H54" s="362"/>
      <c r="I54" s="282">
        <f>SUM(I50:L52)</f>
        <v>0</v>
      </c>
      <c r="J54" s="283"/>
      <c r="K54" s="283"/>
      <c r="L54" s="284"/>
    </row>
    <row r="55" spans="2:12" ht="17.25" customHeight="1" x14ac:dyDescent="0.3">
      <c r="B55" s="444" t="s">
        <v>144</v>
      </c>
      <c r="C55" s="445"/>
      <c r="D55" s="445"/>
      <c r="E55" s="445"/>
      <c r="F55" s="446"/>
      <c r="G55" s="273" t="s">
        <v>108</v>
      </c>
      <c r="H55" s="274"/>
      <c r="I55" s="274"/>
      <c r="J55" s="274"/>
      <c r="K55" s="274"/>
      <c r="L55" s="275"/>
    </row>
    <row r="56" spans="2:12" ht="33" customHeight="1" x14ac:dyDescent="0.3">
      <c r="B56" s="442" t="s">
        <v>50</v>
      </c>
      <c r="C56" s="443"/>
      <c r="D56" s="360"/>
      <c r="E56" s="358"/>
      <c r="F56" s="359"/>
      <c r="G56" s="357"/>
      <c r="H56" s="358"/>
      <c r="I56" s="358"/>
      <c r="J56" s="358"/>
      <c r="K56" s="358"/>
      <c r="L56" s="359"/>
    </row>
    <row r="57" spans="2:12" ht="30.75" customHeight="1" x14ac:dyDescent="0.3">
      <c r="B57" s="442" t="s">
        <v>133</v>
      </c>
      <c r="C57" s="443"/>
      <c r="D57" s="360"/>
      <c r="E57" s="358"/>
      <c r="F57" s="359"/>
      <c r="G57" s="357"/>
      <c r="H57" s="358"/>
      <c r="I57" s="358"/>
      <c r="J57" s="358"/>
      <c r="K57" s="358"/>
      <c r="L57" s="359"/>
    </row>
    <row r="58" spans="2:12" ht="20.25" customHeight="1" thickBot="1" x14ac:dyDescent="0.35">
      <c r="B58" s="348" t="s">
        <v>54</v>
      </c>
      <c r="C58" s="349"/>
      <c r="D58" s="356"/>
      <c r="E58" s="354"/>
      <c r="F58" s="355"/>
      <c r="G58" s="353"/>
      <c r="H58" s="354"/>
      <c r="I58" s="354"/>
      <c r="J58" s="354"/>
      <c r="K58" s="354"/>
      <c r="L58" s="355"/>
    </row>
    <row r="59" spans="2:12" ht="18.75" customHeight="1" thickBot="1" x14ac:dyDescent="0.35">
      <c r="B59" s="345" t="s">
        <v>44</v>
      </c>
      <c r="C59" s="346"/>
      <c r="D59" s="346"/>
      <c r="E59" s="346"/>
      <c r="F59" s="346"/>
      <c r="G59" s="346"/>
      <c r="H59" s="346"/>
      <c r="I59" s="346"/>
      <c r="J59" s="346"/>
      <c r="K59" s="346"/>
      <c r="L59" s="347"/>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9" t="s">
        <v>123</v>
      </c>
      <c r="D2" s="220"/>
      <c r="E2" s="220"/>
      <c r="F2" s="220"/>
      <c r="G2" s="220"/>
      <c r="H2" s="220"/>
      <c r="I2" s="220"/>
      <c r="J2" s="221"/>
      <c r="K2" s="228" t="s">
        <v>127</v>
      </c>
      <c r="L2" s="229"/>
      <c r="M2" s="230"/>
    </row>
    <row r="3" spans="2:13" ht="15" customHeight="1" x14ac:dyDescent="0.3">
      <c r="B3" s="91"/>
      <c r="C3" s="222"/>
      <c r="D3" s="223"/>
      <c r="E3" s="223"/>
      <c r="F3" s="223"/>
      <c r="G3" s="223"/>
      <c r="H3" s="223"/>
      <c r="I3" s="223"/>
      <c r="J3" s="224"/>
      <c r="K3" s="231" t="s">
        <v>125</v>
      </c>
      <c r="L3" s="232"/>
      <c r="M3" s="233"/>
    </row>
    <row r="4" spans="2:13" ht="39.75" customHeight="1" thickBot="1" x14ac:dyDescent="0.35">
      <c r="B4" s="92"/>
      <c r="C4" s="225" t="s">
        <v>142</v>
      </c>
      <c r="D4" s="226"/>
      <c r="E4" s="226"/>
      <c r="F4" s="226"/>
      <c r="G4" s="226"/>
      <c r="H4" s="226"/>
      <c r="I4" s="226"/>
      <c r="J4" s="227"/>
      <c r="K4" s="234" t="s">
        <v>156</v>
      </c>
      <c r="L4" s="235"/>
      <c r="M4" s="236"/>
    </row>
    <row r="5" spans="2:13" ht="15.75" thickBot="1" x14ac:dyDescent="0.35"/>
    <row r="6" spans="2:13" ht="18" customHeight="1" x14ac:dyDescent="0.3">
      <c r="B6" s="257" t="s">
        <v>54</v>
      </c>
      <c r="C6" s="258"/>
      <c r="D6" s="376"/>
      <c r="E6" s="377"/>
      <c r="F6" s="377"/>
      <c r="G6" s="377"/>
      <c r="H6" s="377"/>
      <c r="I6" s="377"/>
      <c r="J6" s="369" t="s">
        <v>134</v>
      </c>
      <c r="K6" s="370"/>
      <c r="L6" s="370"/>
      <c r="M6" s="371"/>
    </row>
    <row r="7" spans="2:13" ht="18.75" customHeight="1" x14ac:dyDescent="0.35">
      <c r="B7" s="259" t="s">
        <v>97</v>
      </c>
      <c r="C7" s="260"/>
      <c r="D7" s="378"/>
      <c r="E7" s="379"/>
      <c r="F7" s="379"/>
      <c r="G7" s="379"/>
      <c r="H7" s="379"/>
      <c r="I7" s="379"/>
      <c r="J7" s="372"/>
      <c r="K7" s="245"/>
      <c r="L7" s="245"/>
      <c r="M7" s="246"/>
    </row>
    <row r="8" spans="2:13" x14ac:dyDescent="0.3">
      <c r="B8" s="261" t="s">
        <v>110</v>
      </c>
      <c r="C8" s="262"/>
      <c r="D8" s="70" t="s">
        <v>101</v>
      </c>
      <c r="E8" s="58"/>
      <c r="F8" s="74"/>
      <c r="G8" s="74"/>
      <c r="H8" s="57" t="s">
        <v>102</v>
      </c>
      <c r="I8" s="57"/>
      <c r="J8" s="372"/>
      <c r="K8" s="245"/>
      <c r="L8" s="245"/>
      <c r="M8" s="246"/>
    </row>
    <row r="9" spans="2:13" x14ac:dyDescent="0.3">
      <c r="B9" s="263" t="s">
        <v>36</v>
      </c>
      <c r="C9" s="264"/>
      <c r="D9" s="253" t="s">
        <v>37</v>
      </c>
      <c r="E9" s="254"/>
      <c r="F9" s="75" t="s">
        <v>40</v>
      </c>
      <c r="G9" s="76"/>
      <c r="H9" s="76"/>
      <c r="I9" s="76"/>
      <c r="J9" s="372"/>
      <c r="K9" s="245"/>
      <c r="L9" s="245"/>
      <c r="M9" s="246"/>
    </row>
    <row r="10" spans="2:13" x14ac:dyDescent="0.3">
      <c r="B10" s="263"/>
      <c r="C10" s="264"/>
      <c r="D10" s="255"/>
      <c r="E10" s="256"/>
      <c r="F10" s="83"/>
      <c r="G10" s="84"/>
      <c r="H10" s="84"/>
      <c r="I10" s="84"/>
      <c r="J10" s="372"/>
      <c r="K10" s="245"/>
      <c r="L10" s="245"/>
      <c r="M10" s="246"/>
    </row>
    <row r="11" spans="2:13" ht="15.75" thickBot="1" x14ac:dyDescent="0.35">
      <c r="B11" s="261" t="s">
        <v>24</v>
      </c>
      <c r="C11" s="265"/>
      <c r="D11" s="77" t="s">
        <v>56</v>
      </c>
      <c r="E11" s="78"/>
      <c r="F11" s="79"/>
      <c r="G11" s="113"/>
      <c r="H11" s="77" t="s">
        <v>58</v>
      </c>
      <c r="I11" s="85"/>
      <c r="J11" s="373"/>
      <c r="K11" s="374"/>
      <c r="L11" s="374"/>
      <c r="M11" s="375"/>
    </row>
    <row r="12" spans="2:13" x14ac:dyDescent="0.3">
      <c r="B12" s="380" t="s">
        <v>0</v>
      </c>
      <c r="C12" s="381"/>
      <c r="D12" s="382"/>
      <c r="E12" s="382"/>
      <c r="F12" s="381"/>
      <c r="G12" s="382"/>
      <c r="H12" s="382"/>
      <c r="I12" s="382"/>
      <c r="J12" s="382"/>
      <c r="K12" s="382"/>
      <c r="L12" s="382"/>
      <c r="M12" s="383"/>
    </row>
    <row r="13" spans="2:13" x14ac:dyDescent="0.3">
      <c r="B13" s="261" t="s">
        <v>45</v>
      </c>
      <c r="C13" s="262"/>
      <c r="D13" s="250"/>
      <c r="E13" s="251"/>
      <c r="F13" s="251"/>
      <c r="G13" s="251"/>
      <c r="H13" s="251"/>
      <c r="I13" s="251"/>
      <c r="J13" s="251"/>
      <c r="K13" s="251"/>
      <c r="L13" s="251"/>
      <c r="M13" s="252"/>
    </row>
    <row r="14" spans="2:13" x14ac:dyDescent="0.3">
      <c r="B14" s="261" t="s">
        <v>1</v>
      </c>
      <c r="C14" s="262"/>
      <c r="D14" s="250"/>
      <c r="E14" s="251"/>
      <c r="F14" s="251"/>
      <c r="G14" s="94"/>
      <c r="H14" s="261" t="s">
        <v>2</v>
      </c>
      <c r="I14" s="262"/>
      <c r="J14" s="250"/>
      <c r="K14" s="251"/>
      <c r="L14" s="251"/>
      <c r="M14" s="252"/>
    </row>
    <row r="15" spans="2:13" x14ac:dyDescent="0.3">
      <c r="B15" s="261" t="s">
        <v>3</v>
      </c>
      <c r="C15" s="262"/>
      <c r="D15" s="250"/>
      <c r="E15" s="251"/>
      <c r="F15" s="251"/>
      <c r="G15" s="94"/>
      <c r="H15" s="261" t="s">
        <v>128</v>
      </c>
      <c r="I15" s="262"/>
      <c r="J15" s="250"/>
      <c r="K15" s="251"/>
      <c r="L15" s="251"/>
      <c r="M15" s="252"/>
    </row>
    <row r="16" spans="2:13" x14ac:dyDescent="0.3">
      <c r="B16" s="261" t="s">
        <v>135</v>
      </c>
      <c r="C16" s="262"/>
      <c r="D16" s="250"/>
      <c r="E16" s="251"/>
      <c r="F16" s="251"/>
      <c r="G16" s="94"/>
      <c r="H16" s="261" t="s">
        <v>98</v>
      </c>
      <c r="I16" s="262"/>
      <c r="J16" s="288"/>
      <c r="K16" s="289"/>
      <c r="L16" s="289"/>
      <c r="M16" s="290"/>
    </row>
    <row r="17" spans="1:13" x14ac:dyDescent="0.3">
      <c r="B17" s="261" t="s">
        <v>5</v>
      </c>
      <c r="C17" s="262"/>
      <c r="D17" s="250"/>
      <c r="E17" s="251"/>
      <c r="F17" s="251"/>
      <c r="G17" s="94"/>
      <c r="H17" s="261" t="s">
        <v>99</v>
      </c>
      <c r="I17" s="262"/>
      <c r="J17" s="288"/>
      <c r="K17" s="289"/>
      <c r="L17" s="289"/>
      <c r="M17" s="290"/>
    </row>
    <row r="18" spans="1:13" ht="15.75" thickBot="1" x14ac:dyDescent="0.35">
      <c r="B18" s="261" t="s">
        <v>136</v>
      </c>
      <c r="C18" s="262"/>
      <c r="D18" s="292"/>
      <c r="E18" s="293"/>
      <c r="F18" s="293"/>
      <c r="G18" s="96"/>
      <c r="H18" s="261" t="s">
        <v>129</v>
      </c>
      <c r="I18" s="262"/>
      <c r="J18" s="250"/>
      <c r="K18" s="251"/>
      <c r="L18" s="251"/>
      <c r="M18" s="252"/>
    </row>
    <row r="19" spans="1:13" ht="15.75" thickBot="1" x14ac:dyDescent="0.35">
      <c r="B19" s="261" t="s">
        <v>33</v>
      </c>
      <c r="C19" s="262"/>
      <c r="D19" s="72" t="s">
        <v>56</v>
      </c>
      <c r="E19" s="73"/>
      <c r="F19" s="57"/>
      <c r="G19" s="113"/>
      <c r="H19" s="72" t="s">
        <v>58</v>
      </c>
      <c r="I19" s="73"/>
      <c r="J19" s="336"/>
      <c r="K19" s="251"/>
      <c r="L19" s="251"/>
      <c r="M19" s="252"/>
    </row>
    <row r="20" spans="1:13" ht="15.75" thickBot="1" x14ac:dyDescent="0.35">
      <c r="B20" s="386" t="s">
        <v>6</v>
      </c>
      <c r="C20" s="387"/>
      <c r="D20" s="450"/>
      <c r="E20" s="451"/>
      <c r="F20" s="451"/>
      <c r="G20" s="98"/>
      <c r="H20" s="386" t="s">
        <v>7</v>
      </c>
      <c r="I20" s="387"/>
      <c r="J20" s="292"/>
      <c r="K20" s="293"/>
      <c r="L20" s="293"/>
      <c r="M20" s="294"/>
    </row>
    <row r="21" spans="1:13" ht="65.25" customHeight="1" x14ac:dyDescent="0.3">
      <c r="B21" s="395" t="s">
        <v>22</v>
      </c>
      <c r="C21" s="396"/>
      <c r="D21" s="397"/>
      <c r="E21" s="398"/>
      <c r="F21" s="398"/>
      <c r="G21" s="398"/>
      <c r="H21" s="398"/>
      <c r="I21" s="398"/>
      <c r="J21" s="398"/>
      <c r="K21" s="398"/>
      <c r="L21" s="398"/>
      <c r="M21" s="399"/>
    </row>
    <row r="22" spans="1:13" ht="30.75" customHeight="1" thickBot="1" x14ac:dyDescent="0.35">
      <c r="B22" s="400" t="s">
        <v>153</v>
      </c>
      <c r="C22" s="401"/>
      <c r="D22" s="384"/>
      <c r="E22" s="384"/>
      <c r="F22" s="449"/>
      <c r="G22" s="118"/>
      <c r="H22" s="441" t="s">
        <v>100</v>
      </c>
      <c r="I22" s="441"/>
      <c r="J22" s="384"/>
      <c r="K22" s="384"/>
      <c r="L22" s="384"/>
      <c r="M22" s="385"/>
    </row>
    <row r="23" spans="1:13" s="97" customFormat="1" ht="29.25" customHeight="1" thickTop="1" x14ac:dyDescent="0.3">
      <c r="B23" s="460" t="s">
        <v>145</v>
      </c>
      <c r="C23" s="461"/>
      <c r="D23" s="462">
        <v>0</v>
      </c>
      <c r="E23" s="462"/>
      <c r="F23" s="122" t="s">
        <v>146</v>
      </c>
      <c r="G23" s="123"/>
      <c r="H23" s="463">
        <v>0</v>
      </c>
      <c r="I23" s="463"/>
      <c r="J23" s="124" t="s">
        <v>34</v>
      </c>
      <c r="K23" s="464">
        <f>+D23+H23</f>
        <v>0</v>
      </c>
      <c r="L23" s="464"/>
      <c r="M23" s="465"/>
    </row>
    <row r="24" spans="1:13" ht="17.25" customHeight="1" thickBot="1" x14ac:dyDescent="0.35">
      <c r="B24" s="466" t="s">
        <v>57</v>
      </c>
      <c r="C24" s="467"/>
      <c r="D24" s="468">
        <v>1</v>
      </c>
      <c r="E24" s="468"/>
      <c r="F24" s="469"/>
      <c r="G24" s="120"/>
      <c r="H24" s="468" t="s">
        <v>60</v>
      </c>
      <c r="I24" s="468"/>
      <c r="J24" s="468"/>
      <c r="K24" s="434">
        <f>+K23/D24</f>
        <v>0</v>
      </c>
      <c r="L24" s="434"/>
      <c r="M24" s="435"/>
    </row>
    <row r="25" spans="1:13" ht="12" customHeight="1" thickBot="1" x14ac:dyDescent="0.35">
      <c r="A25" s="119"/>
      <c r="B25" s="114"/>
      <c r="C25" s="114"/>
      <c r="D25" s="114"/>
      <c r="E25" s="114"/>
      <c r="F25" s="114"/>
      <c r="G25" s="114"/>
      <c r="H25" s="114"/>
      <c r="I25" s="114"/>
      <c r="J25" s="114"/>
      <c r="K25" s="456"/>
      <c r="L25" s="456"/>
      <c r="M25" s="456"/>
    </row>
    <row r="26" spans="1:13" s="97" customFormat="1" ht="30" customHeight="1" x14ac:dyDescent="0.3">
      <c r="B26" s="457" t="s">
        <v>154</v>
      </c>
      <c r="C26" s="121" t="s">
        <v>141</v>
      </c>
      <c r="D26" s="121" t="s">
        <v>107</v>
      </c>
      <c r="E26" s="121" t="s">
        <v>104</v>
      </c>
      <c r="F26" s="115" t="s">
        <v>150</v>
      </c>
      <c r="G26" s="485"/>
      <c r="H26" s="491" t="s">
        <v>155</v>
      </c>
      <c r="I26" s="480"/>
      <c r="J26" s="480"/>
      <c r="K26" s="480" t="s">
        <v>151</v>
      </c>
      <c r="L26" s="480"/>
      <c r="M26" s="481"/>
    </row>
    <row r="27" spans="1:13" ht="15.75" x14ac:dyDescent="0.35">
      <c r="B27" s="458"/>
      <c r="C27" s="102" t="s">
        <v>152</v>
      </c>
      <c r="D27" s="100"/>
      <c r="E27" s="100"/>
      <c r="F27" s="116">
        <v>0</v>
      </c>
      <c r="G27" s="485"/>
      <c r="H27" s="452"/>
      <c r="I27" s="453"/>
      <c r="J27" s="453"/>
      <c r="K27" s="454">
        <v>0</v>
      </c>
      <c r="L27" s="454"/>
      <c r="M27" s="455"/>
    </row>
    <row r="28" spans="1:13" x14ac:dyDescent="0.3">
      <c r="B28" s="458"/>
      <c r="C28" s="100" t="s">
        <v>112</v>
      </c>
      <c r="D28" s="100"/>
      <c r="E28" s="100"/>
      <c r="F28" s="116">
        <v>0</v>
      </c>
      <c r="G28" s="485"/>
      <c r="H28" s="452"/>
      <c r="I28" s="453"/>
      <c r="J28" s="453"/>
      <c r="K28" s="454">
        <v>0</v>
      </c>
      <c r="L28" s="454"/>
      <c r="M28" s="455"/>
    </row>
    <row r="29" spans="1:13" x14ac:dyDescent="0.3">
      <c r="B29" s="458"/>
      <c r="C29" s="100" t="s">
        <v>113</v>
      </c>
      <c r="D29" s="100"/>
      <c r="E29" s="100"/>
      <c r="F29" s="116">
        <v>0</v>
      </c>
      <c r="G29" s="485"/>
      <c r="H29" s="452"/>
      <c r="I29" s="453"/>
      <c r="J29" s="453"/>
      <c r="K29" s="454">
        <v>0</v>
      </c>
      <c r="L29" s="454"/>
      <c r="M29" s="455"/>
    </row>
    <row r="30" spans="1:13" x14ac:dyDescent="0.3">
      <c r="B30" s="458"/>
      <c r="C30" s="100" t="s">
        <v>114</v>
      </c>
      <c r="D30" s="100"/>
      <c r="E30" s="100"/>
      <c r="F30" s="116">
        <v>0</v>
      </c>
      <c r="G30" s="485"/>
      <c r="H30" s="452"/>
      <c r="I30" s="453"/>
      <c r="J30" s="453"/>
      <c r="K30" s="454">
        <v>0</v>
      </c>
      <c r="L30" s="454"/>
      <c r="M30" s="455"/>
    </row>
    <row r="31" spans="1:13" x14ac:dyDescent="0.3">
      <c r="B31" s="458"/>
      <c r="C31" s="100" t="s">
        <v>115</v>
      </c>
      <c r="D31" s="100"/>
      <c r="E31" s="100"/>
      <c r="F31" s="116">
        <v>0</v>
      </c>
      <c r="G31" s="485"/>
      <c r="H31" s="452"/>
      <c r="I31" s="453"/>
      <c r="J31" s="453"/>
      <c r="K31" s="454">
        <v>0</v>
      </c>
      <c r="L31" s="454"/>
      <c r="M31" s="455"/>
    </row>
    <row r="32" spans="1:13" x14ac:dyDescent="0.3">
      <c r="B32" s="458"/>
      <c r="C32" s="100" t="s">
        <v>116</v>
      </c>
      <c r="D32" s="100"/>
      <c r="E32" s="100"/>
      <c r="F32" s="116">
        <v>0</v>
      </c>
      <c r="G32" s="485"/>
      <c r="H32" s="452"/>
      <c r="I32" s="453"/>
      <c r="J32" s="453"/>
      <c r="K32" s="454">
        <v>0</v>
      </c>
      <c r="L32" s="454"/>
      <c r="M32" s="455"/>
    </row>
    <row r="33" spans="2:14" x14ac:dyDescent="0.3">
      <c r="B33" s="458"/>
      <c r="C33" s="100" t="s">
        <v>117</v>
      </c>
      <c r="D33" s="100"/>
      <c r="E33" s="100"/>
      <c r="F33" s="116">
        <v>0</v>
      </c>
      <c r="G33" s="485"/>
      <c r="H33" s="452"/>
      <c r="I33" s="453"/>
      <c r="J33" s="453"/>
      <c r="K33" s="454">
        <v>0</v>
      </c>
      <c r="L33" s="454"/>
      <c r="M33" s="455"/>
    </row>
    <row r="34" spans="2:14" x14ac:dyDescent="0.3">
      <c r="B34" s="458"/>
      <c r="C34" s="100" t="s">
        <v>118</v>
      </c>
      <c r="D34" s="100"/>
      <c r="E34" s="100"/>
      <c r="F34" s="116">
        <v>0</v>
      </c>
      <c r="G34" s="485"/>
      <c r="H34" s="452"/>
      <c r="I34" s="453"/>
      <c r="J34" s="453"/>
      <c r="K34" s="454">
        <v>0</v>
      </c>
      <c r="L34" s="454"/>
      <c r="M34" s="455"/>
    </row>
    <row r="35" spans="2:14" x14ac:dyDescent="0.3">
      <c r="B35" s="458"/>
      <c r="C35" s="100" t="s">
        <v>119</v>
      </c>
      <c r="D35" s="100"/>
      <c r="E35" s="100"/>
      <c r="F35" s="116">
        <v>0</v>
      </c>
      <c r="G35" s="485"/>
      <c r="H35" s="452"/>
      <c r="I35" s="453"/>
      <c r="J35" s="453"/>
      <c r="K35" s="454">
        <v>0</v>
      </c>
      <c r="L35" s="454"/>
      <c r="M35" s="455"/>
    </row>
    <row r="36" spans="2:14" x14ac:dyDescent="0.3">
      <c r="B36" s="458"/>
      <c r="C36" s="100" t="s">
        <v>120</v>
      </c>
      <c r="D36" s="100"/>
      <c r="E36" s="100"/>
      <c r="F36" s="116">
        <v>0</v>
      </c>
      <c r="G36" s="485"/>
      <c r="H36" s="452"/>
      <c r="I36" s="453"/>
      <c r="J36" s="453"/>
      <c r="K36" s="454">
        <v>0</v>
      </c>
      <c r="L36" s="454"/>
      <c r="M36" s="455"/>
    </row>
    <row r="37" spans="2:14" x14ac:dyDescent="0.3">
      <c r="B37" s="458"/>
      <c r="C37" s="100" t="s">
        <v>121</v>
      </c>
      <c r="D37" s="100"/>
      <c r="E37" s="100"/>
      <c r="F37" s="116">
        <v>0</v>
      </c>
      <c r="G37" s="485"/>
      <c r="H37" s="452"/>
      <c r="I37" s="453"/>
      <c r="J37" s="453"/>
      <c r="K37" s="454">
        <v>0</v>
      </c>
      <c r="L37" s="454"/>
      <c r="M37" s="455"/>
    </row>
    <row r="38" spans="2:14" ht="15.75" thickBot="1" x14ac:dyDescent="0.35">
      <c r="B38" s="458"/>
      <c r="C38" s="100" t="s">
        <v>122</v>
      </c>
      <c r="D38" s="100"/>
      <c r="E38" s="100"/>
      <c r="F38" s="116">
        <v>0</v>
      </c>
      <c r="G38" s="485"/>
      <c r="H38" s="470"/>
      <c r="I38" s="471"/>
      <c r="J38" s="471"/>
      <c r="K38" s="472">
        <v>0</v>
      </c>
      <c r="L38" s="472"/>
      <c r="M38" s="473"/>
    </row>
    <row r="39" spans="2:14" ht="15" customHeight="1" thickBot="1" x14ac:dyDescent="0.35">
      <c r="B39" s="459"/>
      <c r="C39" s="111" t="s">
        <v>105</v>
      </c>
      <c r="D39" s="101"/>
      <c r="E39" s="101"/>
      <c r="F39" s="117">
        <f>SUM(F27:F38)</f>
        <v>0</v>
      </c>
      <c r="G39" s="485"/>
      <c r="H39" s="486"/>
      <c r="I39" s="487"/>
      <c r="J39" s="488"/>
      <c r="K39" s="489">
        <f>SUM(K27:M38)</f>
        <v>0</v>
      </c>
      <c r="L39" s="487"/>
      <c r="M39" s="490"/>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7" t="s">
        <v>149</v>
      </c>
      <c r="C41" s="448"/>
      <c r="D41" s="311" t="s">
        <v>42</v>
      </c>
      <c r="E41" s="311"/>
      <c r="F41" s="311"/>
      <c r="G41" s="311"/>
      <c r="H41" s="311"/>
      <c r="I41" s="311" t="s">
        <v>43</v>
      </c>
      <c r="J41" s="311"/>
      <c r="K41" s="311"/>
      <c r="L41" s="311"/>
      <c r="M41" s="312"/>
    </row>
    <row r="42" spans="2:14" s="66" customFormat="1" ht="19.5" customHeight="1" x14ac:dyDescent="0.2">
      <c r="B42" s="305"/>
      <c r="C42" s="306"/>
      <c r="D42" s="313"/>
      <c r="E42" s="314"/>
      <c r="F42" s="314"/>
      <c r="G42" s="314"/>
      <c r="H42" s="315"/>
      <c r="I42" s="307"/>
      <c r="J42" s="307"/>
      <c r="K42" s="307"/>
      <c r="L42" s="307"/>
      <c r="M42" s="308"/>
    </row>
    <row r="43" spans="2:14" ht="39.75" customHeight="1" x14ac:dyDescent="0.3">
      <c r="B43" s="305" t="s">
        <v>16</v>
      </c>
      <c r="C43" s="306"/>
      <c r="D43" s="295"/>
      <c r="E43" s="295"/>
      <c r="F43" s="295"/>
      <c r="G43" s="295"/>
      <c r="H43" s="295"/>
      <c r="I43" s="295"/>
      <c r="J43" s="295"/>
      <c r="K43" s="295"/>
      <c r="L43" s="295"/>
      <c r="M43" s="296"/>
    </row>
    <row r="44" spans="2:14" ht="30" customHeight="1" x14ac:dyDescent="0.3">
      <c r="B44" s="305" t="s">
        <v>143</v>
      </c>
      <c r="C44" s="306"/>
      <c r="D44" s="295"/>
      <c r="E44" s="295"/>
      <c r="F44" s="295"/>
      <c r="G44" s="295"/>
      <c r="H44" s="295"/>
      <c r="I44" s="295"/>
      <c r="J44" s="295"/>
      <c r="K44" s="295"/>
      <c r="L44" s="295"/>
      <c r="M44" s="296"/>
    </row>
    <row r="45" spans="2:14" ht="1.5" hidden="1" customHeight="1" x14ac:dyDescent="0.3">
      <c r="B45" s="305"/>
      <c r="C45" s="306"/>
      <c r="D45" s="67"/>
      <c r="E45" s="67"/>
      <c r="F45" s="67"/>
      <c r="G45" s="67"/>
      <c r="H45" s="67"/>
      <c r="I45" s="67"/>
      <c r="J45" s="67"/>
      <c r="K45" s="67"/>
      <c r="L45" s="67"/>
      <c r="M45" s="86"/>
    </row>
    <row r="46" spans="2:14" ht="42" customHeight="1" x14ac:dyDescent="0.3">
      <c r="B46" s="305" t="s">
        <v>18</v>
      </c>
      <c r="C46" s="306"/>
      <c r="D46" s="350"/>
      <c r="E46" s="350"/>
      <c r="F46" s="350"/>
      <c r="G46" s="350"/>
      <c r="H46" s="350"/>
      <c r="I46" s="350"/>
      <c r="J46" s="350"/>
      <c r="K46" s="350"/>
      <c r="L46" s="350"/>
      <c r="M46" s="351"/>
    </row>
    <row r="47" spans="2:14" ht="36" customHeight="1" x14ac:dyDescent="0.3">
      <c r="B47" s="363" t="s">
        <v>49</v>
      </c>
      <c r="C47" s="364"/>
      <c r="D47" s="352" t="s">
        <v>46</v>
      </c>
      <c r="E47" s="352"/>
      <c r="F47" s="352"/>
      <c r="G47" s="352"/>
      <c r="H47" s="352"/>
      <c r="I47" s="352"/>
      <c r="J47" s="474">
        <v>0</v>
      </c>
      <c r="K47" s="475"/>
      <c r="L47" s="475"/>
      <c r="M47" s="476"/>
    </row>
    <row r="48" spans="2:14" ht="39" customHeight="1" x14ac:dyDescent="0.3">
      <c r="B48" s="365"/>
      <c r="C48" s="366"/>
      <c r="D48" s="352" t="s">
        <v>47</v>
      </c>
      <c r="E48" s="352"/>
      <c r="F48" s="352"/>
      <c r="G48" s="352"/>
      <c r="H48" s="352"/>
      <c r="I48" s="352"/>
      <c r="J48" s="474">
        <v>0</v>
      </c>
      <c r="K48" s="475"/>
      <c r="L48" s="475"/>
      <c r="M48" s="476"/>
    </row>
    <row r="49" spans="2:13" ht="27.75" customHeight="1" thickBot="1" x14ac:dyDescent="0.35">
      <c r="B49" s="365"/>
      <c r="C49" s="366"/>
      <c r="D49" s="352" t="s">
        <v>62</v>
      </c>
      <c r="E49" s="352"/>
      <c r="F49" s="352"/>
      <c r="G49" s="352"/>
      <c r="H49" s="352"/>
      <c r="I49" s="352"/>
      <c r="J49" s="477">
        <v>0</v>
      </c>
      <c r="K49" s="478"/>
      <c r="L49" s="478"/>
      <c r="M49" s="479"/>
    </row>
    <row r="50" spans="2:13" ht="24.75" customHeight="1" thickBot="1" x14ac:dyDescent="0.35">
      <c r="B50" s="367"/>
      <c r="C50" s="368"/>
      <c r="D50" s="352" t="s">
        <v>53</v>
      </c>
      <c r="E50" s="352"/>
      <c r="F50" s="352"/>
      <c r="G50" s="352"/>
      <c r="H50" s="352"/>
      <c r="I50" s="352"/>
      <c r="J50" s="72" t="s">
        <v>56</v>
      </c>
      <c r="K50" s="73"/>
      <c r="L50" s="72" t="s">
        <v>58</v>
      </c>
      <c r="M50" s="73"/>
    </row>
    <row r="51" spans="2:13" ht="15.75" customHeight="1" thickBot="1" x14ac:dyDescent="0.35">
      <c r="B51" s="361" t="s">
        <v>48</v>
      </c>
      <c r="C51" s="362"/>
      <c r="D51" s="362"/>
      <c r="E51" s="362"/>
      <c r="F51" s="362"/>
      <c r="G51" s="362"/>
      <c r="H51" s="362"/>
      <c r="I51" s="362"/>
      <c r="J51" s="482">
        <f>SUM(J47:M49)</f>
        <v>0</v>
      </c>
      <c r="K51" s="483"/>
      <c r="L51" s="483"/>
      <c r="M51" s="484"/>
    </row>
    <row r="52" spans="2:13" ht="17.25" customHeight="1" x14ac:dyDescent="0.3">
      <c r="B52" s="444" t="s">
        <v>144</v>
      </c>
      <c r="C52" s="445"/>
      <c r="D52" s="445"/>
      <c r="E52" s="445"/>
      <c r="F52" s="445"/>
      <c r="G52" s="112"/>
      <c r="H52" s="273" t="s">
        <v>108</v>
      </c>
      <c r="I52" s="274"/>
      <c r="J52" s="274"/>
      <c r="K52" s="274"/>
      <c r="L52" s="274"/>
      <c r="M52" s="275"/>
    </row>
    <row r="53" spans="2:13" ht="33" customHeight="1" x14ac:dyDescent="0.3">
      <c r="B53" s="442" t="s">
        <v>50</v>
      </c>
      <c r="C53" s="443"/>
      <c r="D53" s="360"/>
      <c r="E53" s="358"/>
      <c r="F53" s="358"/>
      <c r="G53" s="95"/>
      <c r="H53" s="357"/>
      <c r="I53" s="358"/>
      <c r="J53" s="358"/>
      <c r="K53" s="358"/>
      <c r="L53" s="358"/>
      <c r="M53" s="359"/>
    </row>
    <row r="54" spans="2:13" ht="30.75" customHeight="1" x14ac:dyDescent="0.3">
      <c r="B54" s="442" t="s">
        <v>133</v>
      </c>
      <c r="C54" s="443"/>
      <c r="D54" s="360"/>
      <c r="E54" s="358"/>
      <c r="F54" s="358"/>
      <c r="G54" s="95"/>
      <c r="H54" s="357"/>
      <c r="I54" s="358"/>
      <c r="J54" s="358"/>
      <c r="K54" s="358"/>
      <c r="L54" s="358"/>
      <c r="M54" s="359"/>
    </row>
    <row r="55" spans="2:13" ht="20.25" customHeight="1" thickBot="1" x14ac:dyDescent="0.35">
      <c r="B55" s="348" t="s">
        <v>54</v>
      </c>
      <c r="C55" s="349"/>
      <c r="D55" s="356"/>
      <c r="E55" s="354"/>
      <c r="F55" s="354"/>
      <c r="G55" s="93"/>
      <c r="H55" s="353"/>
      <c r="I55" s="354"/>
      <c r="J55" s="354"/>
      <c r="K55" s="354"/>
      <c r="L55" s="354"/>
      <c r="M55" s="355"/>
    </row>
    <row r="56" spans="2:13" ht="18.75" customHeight="1" thickBot="1" x14ac:dyDescent="0.35">
      <c r="B56" s="345" t="s">
        <v>44</v>
      </c>
      <c r="C56" s="346"/>
      <c r="D56" s="346"/>
      <c r="E56" s="346"/>
      <c r="F56" s="346"/>
      <c r="G56" s="346"/>
      <c r="H56" s="346"/>
      <c r="I56" s="346"/>
      <c r="J56" s="346"/>
      <c r="K56" s="346"/>
      <c r="L56" s="346"/>
      <c r="M56" s="347"/>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77"/>
  <sheetViews>
    <sheetView tabSelected="1" showWhiteSpace="0" zoomScale="70" zoomScaleNormal="70" zoomScaleSheetLayoutView="75" zoomScalePageLayoutView="124" workbookViewId="0">
      <selection activeCell="B67" sqref="B67:M67"/>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8554687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219" t="s">
        <v>123</v>
      </c>
      <c r="D2" s="220"/>
      <c r="E2" s="220"/>
      <c r="F2" s="220"/>
      <c r="G2" s="220"/>
      <c r="H2" s="220"/>
      <c r="I2" s="220"/>
      <c r="J2" s="221"/>
      <c r="K2" s="228" t="s">
        <v>127</v>
      </c>
      <c r="L2" s="229"/>
      <c r="M2" s="230"/>
    </row>
    <row r="3" spans="2:13" ht="15" customHeight="1" x14ac:dyDescent="0.3">
      <c r="B3" s="91"/>
      <c r="C3" s="222"/>
      <c r="D3" s="223"/>
      <c r="E3" s="223"/>
      <c r="F3" s="223"/>
      <c r="G3" s="223"/>
      <c r="H3" s="223"/>
      <c r="I3" s="223"/>
      <c r="J3" s="224"/>
      <c r="K3" s="231" t="s">
        <v>131</v>
      </c>
      <c r="L3" s="232"/>
      <c r="M3" s="233"/>
    </row>
    <row r="4" spans="2:13" ht="39.75" customHeight="1" thickBot="1" x14ac:dyDescent="0.35">
      <c r="B4" s="92"/>
      <c r="C4" s="225" t="s">
        <v>142</v>
      </c>
      <c r="D4" s="226"/>
      <c r="E4" s="226"/>
      <c r="F4" s="226"/>
      <c r="G4" s="226"/>
      <c r="H4" s="226"/>
      <c r="I4" s="226"/>
      <c r="J4" s="227"/>
      <c r="K4" s="234" t="s">
        <v>176</v>
      </c>
      <c r="L4" s="235"/>
      <c r="M4" s="236"/>
    </row>
    <row r="5" spans="2:13" ht="15.75" thickBot="1" x14ac:dyDescent="0.35"/>
    <row r="6" spans="2:13" ht="18" customHeight="1" x14ac:dyDescent="0.3">
      <c r="B6" s="257" t="s">
        <v>54</v>
      </c>
      <c r="C6" s="258"/>
      <c r="D6" s="551">
        <v>44378</v>
      </c>
      <c r="E6" s="377"/>
      <c r="F6" s="377"/>
      <c r="G6" s="377"/>
      <c r="H6" s="377"/>
      <c r="I6" s="377"/>
      <c r="J6" s="369" t="s">
        <v>200</v>
      </c>
      <c r="K6" s="370"/>
      <c r="L6" s="370"/>
      <c r="M6" s="371"/>
    </row>
    <row r="7" spans="2:13" ht="18.75" customHeight="1" x14ac:dyDescent="0.35">
      <c r="B7" s="259" t="s">
        <v>97</v>
      </c>
      <c r="C7" s="260"/>
      <c r="D7" s="552">
        <v>44348</v>
      </c>
      <c r="E7" s="379"/>
      <c r="F7" s="379"/>
      <c r="G7" s="379"/>
      <c r="H7" s="379"/>
      <c r="I7" s="379"/>
      <c r="J7" s="372"/>
      <c r="K7" s="245"/>
      <c r="L7" s="245"/>
      <c r="M7" s="246"/>
    </row>
    <row r="8" spans="2:13" x14ac:dyDescent="0.3">
      <c r="B8" s="261" t="s">
        <v>197</v>
      </c>
      <c r="C8" s="262"/>
      <c r="D8" s="70" t="s">
        <v>198</v>
      </c>
      <c r="E8" s="138" t="s">
        <v>189</v>
      </c>
      <c r="F8" s="74">
        <v>98121</v>
      </c>
      <c r="G8" s="74"/>
      <c r="H8" s="57" t="s">
        <v>199</v>
      </c>
      <c r="I8" s="57"/>
      <c r="J8" s="372"/>
      <c r="K8" s="245"/>
      <c r="L8" s="245"/>
      <c r="M8" s="246"/>
    </row>
    <row r="9" spans="2:13" ht="19.5" customHeight="1" x14ac:dyDescent="0.3">
      <c r="B9" s="541" t="s">
        <v>157</v>
      </c>
      <c r="C9" s="542"/>
      <c r="D9" s="83" t="s">
        <v>177</v>
      </c>
      <c r="E9" s="131" t="s">
        <v>158</v>
      </c>
      <c r="F9" s="132" t="s">
        <v>159</v>
      </c>
      <c r="G9" s="84"/>
      <c r="H9" s="84"/>
      <c r="I9" s="139">
        <v>44315</v>
      </c>
      <c r="J9" s="372"/>
      <c r="K9" s="245"/>
      <c r="L9" s="245"/>
      <c r="M9" s="246"/>
    </row>
    <row r="10" spans="2:13" ht="20.25" customHeight="1" x14ac:dyDescent="0.3">
      <c r="B10" s="541" t="s">
        <v>36</v>
      </c>
      <c r="C10" s="542"/>
      <c r="D10" s="253" t="s">
        <v>37</v>
      </c>
      <c r="E10" s="254"/>
      <c r="F10" s="144" t="s">
        <v>196</v>
      </c>
      <c r="G10" s="76"/>
      <c r="H10" s="76"/>
      <c r="I10" s="76"/>
      <c r="J10" s="372"/>
      <c r="K10" s="245"/>
      <c r="L10" s="245"/>
      <c r="M10" s="246"/>
    </row>
    <row r="11" spans="2:13" ht="15.75" thickBot="1" x14ac:dyDescent="0.35">
      <c r="B11" s="261" t="s">
        <v>24</v>
      </c>
      <c r="C11" s="265"/>
      <c r="D11" s="77" t="s">
        <v>177</v>
      </c>
      <c r="E11" s="78"/>
      <c r="F11" s="79"/>
      <c r="G11" s="113"/>
      <c r="H11" s="77" t="s">
        <v>58</v>
      </c>
      <c r="I11" s="85"/>
      <c r="J11" s="373"/>
      <c r="K11" s="374"/>
      <c r="L11" s="374"/>
      <c r="M11" s="375"/>
    </row>
    <row r="12" spans="2:13" x14ac:dyDescent="0.3">
      <c r="B12" s="380" t="s">
        <v>0</v>
      </c>
      <c r="C12" s="381"/>
      <c r="D12" s="382"/>
      <c r="E12" s="382"/>
      <c r="F12" s="381"/>
      <c r="G12" s="382"/>
      <c r="H12" s="382"/>
      <c r="I12" s="382"/>
      <c r="J12" s="382"/>
      <c r="K12" s="382"/>
      <c r="L12" s="382"/>
      <c r="M12" s="383"/>
    </row>
    <row r="13" spans="2:13" x14ac:dyDescent="0.3">
      <c r="B13" s="261" t="s">
        <v>45</v>
      </c>
      <c r="C13" s="262"/>
      <c r="D13" s="131"/>
      <c r="E13" s="131"/>
      <c r="F13" s="131"/>
      <c r="G13" s="131"/>
      <c r="H13" s="131"/>
      <c r="I13" s="131"/>
      <c r="J13" s="131"/>
      <c r="K13" s="131"/>
      <c r="L13" s="131"/>
      <c r="M13" s="131"/>
    </row>
    <row r="14" spans="2:13" x14ac:dyDescent="0.3">
      <c r="B14" s="261" t="s">
        <v>1</v>
      </c>
      <c r="C14" s="262"/>
      <c r="D14" s="250" t="s">
        <v>201</v>
      </c>
      <c r="E14" s="251"/>
      <c r="F14" s="251"/>
      <c r="G14" s="125"/>
      <c r="H14" s="261" t="s">
        <v>178</v>
      </c>
      <c r="I14" s="262"/>
      <c r="J14" s="550">
        <v>23548884</v>
      </c>
      <c r="K14" s="251"/>
      <c r="L14" s="251"/>
      <c r="M14" s="252"/>
    </row>
    <row r="15" spans="2:13" x14ac:dyDescent="0.3">
      <c r="B15" s="261" t="s">
        <v>3</v>
      </c>
      <c r="C15" s="262"/>
      <c r="D15" s="250" t="s">
        <v>202</v>
      </c>
      <c r="E15" s="251"/>
      <c r="F15" s="251"/>
      <c r="G15" s="125"/>
      <c r="H15" s="261" t="s">
        <v>180</v>
      </c>
      <c r="I15" s="262"/>
      <c r="J15" s="250" t="s">
        <v>203</v>
      </c>
      <c r="K15" s="251"/>
      <c r="L15" s="251"/>
      <c r="M15" s="252"/>
    </row>
    <row r="16" spans="2:13" x14ac:dyDescent="0.3">
      <c r="B16" s="261" t="s">
        <v>135</v>
      </c>
      <c r="C16" s="262"/>
      <c r="D16" s="250">
        <v>7611389</v>
      </c>
      <c r="E16" s="251"/>
      <c r="F16" s="251"/>
      <c r="G16" s="125"/>
      <c r="H16" s="261" t="s">
        <v>179</v>
      </c>
      <c r="I16" s="262"/>
      <c r="J16" s="288">
        <v>3105851197</v>
      </c>
      <c r="K16" s="289"/>
      <c r="L16" s="289"/>
      <c r="M16" s="290"/>
    </row>
    <row r="17" spans="1:13" x14ac:dyDescent="0.3">
      <c r="B17" s="261" t="s">
        <v>5</v>
      </c>
      <c r="C17" s="262"/>
      <c r="D17" s="250" t="s">
        <v>204</v>
      </c>
      <c r="E17" s="251"/>
      <c r="F17" s="251"/>
      <c r="G17" s="125"/>
      <c r="H17" s="261" t="s">
        <v>181</v>
      </c>
      <c r="I17" s="262"/>
      <c r="J17" s="288" t="s">
        <v>205</v>
      </c>
      <c r="K17" s="289"/>
      <c r="L17" s="289"/>
      <c r="M17" s="290"/>
    </row>
    <row r="18" spans="1:13" ht="15.75" thickBot="1" x14ac:dyDescent="0.35">
      <c r="B18" s="261" t="s">
        <v>136</v>
      </c>
      <c r="C18" s="262"/>
      <c r="D18" s="548">
        <v>44309</v>
      </c>
      <c r="E18" s="293"/>
      <c r="F18" s="293"/>
      <c r="G18" s="126"/>
      <c r="H18" s="261" t="s">
        <v>129</v>
      </c>
      <c r="I18" s="262"/>
      <c r="J18" s="549">
        <v>44315</v>
      </c>
      <c r="K18" s="251"/>
      <c r="L18" s="251"/>
      <c r="M18" s="252"/>
    </row>
    <row r="19" spans="1:13" ht="15.75" thickBot="1" x14ac:dyDescent="0.35">
      <c r="B19" s="261" t="s">
        <v>33</v>
      </c>
      <c r="C19" s="262"/>
      <c r="D19" s="72"/>
      <c r="E19" s="73"/>
      <c r="F19" s="57"/>
      <c r="G19" s="113"/>
      <c r="H19" s="72" t="s">
        <v>58</v>
      </c>
      <c r="I19" s="140" t="s">
        <v>55</v>
      </c>
      <c r="J19" s="336"/>
      <c r="K19" s="251"/>
      <c r="L19" s="251"/>
      <c r="M19" s="252"/>
    </row>
    <row r="20" spans="1:13" ht="15.75" thickBot="1" x14ac:dyDescent="0.35">
      <c r="B20" s="386" t="s">
        <v>6</v>
      </c>
      <c r="C20" s="387"/>
      <c r="D20" s="450" t="s">
        <v>206</v>
      </c>
      <c r="E20" s="451"/>
      <c r="F20" s="451"/>
      <c r="G20" s="129"/>
      <c r="H20" s="386" t="s">
        <v>7</v>
      </c>
      <c r="I20" s="387"/>
      <c r="J20" s="292" t="s">
        <v>182</v>
      </c>
      <c r="K20" s="293"/>
      <c r="L20" s="293"/>
      <c r="M20" s="294"/>
    </row>
    <row r="21" spans="1:13" ht="65.25" customHeight="1" x14ac:dyDescent="0.3">
      <c r="B21" s="395" t="s">
        <v>22</v>
      </c>
      <c r="C21" s="396"/>
      <c r="D21" s="545" t="s">
        <v>190</v>
      </c>
      <c r="E21" s="546"/>
      <c r="F21" s="546"/>
      <c r="G21" s="546"/>
      <c r="H21" s="546"/>
      <c r="I21" s="546"/>
      <c r="J21" s="546"/>
      <c r="K21" s="546"/>
      <c r="L21" s="546"/>
      <c r="M21" s="547"/>
    </row>
    <row r="22" spans="1:13" ht="30.75" customHeight="1" thickBot="1" x14ac:dyDescent="0.35">
      <c r="B22" s="400" t="s">
        <v>153</v>
      </c>
      <c r="C22" s="401"/>
      <c r="D22" s="384" t="s">
        <v>183</v>
      </c>
      <c r="E22" s="384"/>
      <c r="F22" s="449"/>
      <c r="G22" s="118"/>
      <c r="H22" s="441" t="s">
        <v>100</v>
      </c>
      <c r="I22" s="441"/>
      <c r="J22" s="384" t="s">
        <v>207</v>
      </c>
      <c r="K22" s="384"/>
      <c r="L22" s="384"/>
      <c r="M22" s="385"/>
    </row>
    <row r="23" spans="1:13" s="97" customFormat="1" ht="29.25" customHeight="1" thickTop="1" x14ac:dyDescent="0.3">
      <c r="B23" s="460" t="s">
        <v>145</v>
      </c>
      <c r="C23" s="461"/>
      <c r="D23" s="462">
        <v>41715000</v>
      </c>
      <c r="E23" s="462"/>
      <c r="F23" s="122" t="s">
        <v>146</v>
      </c>
      <c r="G23" s="123"/>
      <c r="H23" s="543">
        <v>0</v>
      </c>
      <c r="I23" s="544"/>
      <c r="J23" s="124" t="s">
        <v>34</v>
      </c>
      <c r="K23" s="464">
        <v>41715000</v>
      </c>
      <c r="L23" s="464"/>
      <c r="M23" s="465"/>
    </row>
    <row r="24" spans="1:13" ht="22.5" customHeight="1" thickBot="1" x14ac:dyDescent="0.35">
      <c r="B24" s="466" t="s">
        <v>57</v>
      </c>
      <c r="C24" s="467"/>
      <c r="D24" s="468" t="s">
        <v>208</v>
      </c>
      <c r="E24" s="468"/>
      <c r="F24" s="469"/>
      <c r="G24" s="120"/>
      <c r="H24" s="468" t="s">
        <v>60</v>
      </c>
      <c r="I24" s="468"/>
      <c r="J24" s="468"/>
      <c r="K24" s="434">
        <v>4635000</v>
      </c>
      <c r="L24" s="434"/>
      <c r="M24" s="435"/>
    </row>
    <row r="25" spans="1:13" ht="12" customHeight="1" thickBot="1" x14ac:dyDescent="0.35">
      <c r="A25" s="119"/>
      <c r="B25" s="114"/>
      <c r="C25" s="114"/>
      <c r="D25" s="114"/>
      <c r="E25" s="114"/>
      <c r="F25" s="114"/>
      <c r="G25" s="114"/>
      <c r="H25" s="114"/>
      <c r="I25" s="114"/>
      <c r="J25" s="114"/>
      <c r="K25" s="456"/>
      <c r="L25" s="456"/>
      <c r="M25" s="456"/>
    </row>
    <row r="26" spans="1:13" s="97" customFormat="1" ht="30" customHeight="1" x14ac:dyDescent="0.3">
      <c r="B26" s="457" t="s">
        <v>154</v>
      </c>
      <c r="C26" s="121" t="s">
        <v>141</v>
      </c>
      <c r="D26" s="121" t="s">
        <v>107</v>
      </c>
      <c r="E26" s="121" t="s">
        <v>104</v>
      </c>
      <c r="F26" s="115" t="s">
        <v>150</v>
      </c>
      <c r="G26" s="485"/>
      <c r="H26" s="491" t="s">
        <v>155</v>
      </c>
      <c r="I26" s="480"/>
      <c r="J26" s="480"/>
      <c r="K26" s="480" t="s">
        <v>151</v>
      </c>
      <c r="L26" s="480"/>
      <c r="M26" s="481"/>
    </row>
    <row r="27" spans="1:13" ht="15.75" x14ac:dyDescent="0.35">
      <c r="B27" s="458"/>
      <c r="C27" s="102" t="s">
        <v>152</v>
      </c>
      <c r="D27" s="137" t="s">
        <v>209</v>
      </c>
      <c r="E27" s="553">
        <v>2</v>
      </c>
      <c r="F27" s="116">
        <v>309000</v>
      </c>
      <c r="G27" s="485"/>
      <c r="H27" s="452" t="s">
        <v>185</v>
      </c>
      <c r="I27" s="453"/>
      <c r="J27" s="453"/>
      <c r="K27" s="454">
        <f>+F27</f>
        <v>309000</v>
      </c>
      <c r="L27" s="454"/>
      <c r="M27" s="455"/>
    </row>
    <row r="28" spans="1:13" x14ac:dyDescent="0.3">
      <c r="B28" s="458"/>
      <c r="C28" s="100" t="s">
        <v>112</v>
      </c>
      <c r="D28" s="145" t="s">
        <v>216</v>
      </c>
      <c r="E28" s="100">
        <v>30</v>
      </c>
      <c r="F28" s="116">
        <v>4635000</v>
      </c>
      <c r="G28" s="485"/>
      <c r="H28" s="452" t="s">
        <v>185</v>
      </c>
      <c r="I28" s="453"/>
      <c r="J28" s="453"/>
      <c r="K28" s="454">
        <v>4635000</v>
      </c>
      <c r="L28" s="454"/>
      <c r="M28" s="455"/>
    </row>
    <row r="29" spans="1:13" x14ac:dyDescent="0.3">
      <c r="B29" s="458"/>
      <c r="C29" s="100" t="s">
        <v>113</v>
      </c>
      <c r="D29" s="146" t="s">
        <v>217</v>
      </c>
      <c r="E29" s="100">
        <v>30</v>
      </c>
      <c r="F29" s="116">
        <v>4635000</v>
      </c>
      <c r="G29" s="485"/>
      <c r="H29" s="452" t="s">
        <v>185</v>
      </c>
      <c r="I29" s="453"/>
      <c r="J29" s="453"/>
      <c r="K29" s="454" t="s">
        <v>218</v>
      </c>
      <c r="L29" s="454"/>
      <c r="M29" s="455"/>
    </row>
    <row r="30" spans="1:13" x14ac:dyDescent="0.3">
      <c r="B30" s="458"/>
      <c r="C30" s="100" t="s">
        <v>114</v>
      </c>
      <c r="D30" s="100"/>
      <c r="E30" s="100"/>
      <c r="F30" s="116">
        <v>0</v>
      </c>
      <c r="G30" s="485"/>
      <c r="H30" s="452"/>
      <c r="I30" s="453"/>
      <c r="J30" s="453"/>
      <c r="K30" s="454">
        <v>0</v>
      </c>
      <c r="L30" s="454"/>
      <c r="M30" s="455"/>
    </row>
    <row r="31" spans="1:13" x14ac:dyDescent="0.3">
      <c r="B31" s="458"/>
      <c r="C31" s="100" t="s">
        <v>115</v>
      </c>
      <c r="D31" s="100"/>
      <c r="E31" s="100"/>
      <c r="F31" s="116">
        <v>0</v>
      </c>
      <c r="G31" s="485"/>
      <c r="H31" s="452"/>
      <c r="I31" s="453"/>
      <c r="J31" s="453"/>
      <c r="K31" s="454">
        <v>0</v>
      </c>
      <c r="L31" s="454"/>
      <c r="M31" s="455"/>
    </row>
    <row r="32" spans="1:13" x14ac:dyDescent="0.3">
      <c r="B32" s="458"/>
      <c r="C32" s="100" t="s">
        <v>116</v>
      </c>
      <c r="D32" s="100"/>
      <c r="E32" s="100"/>
      <c r="F32" s="116">
        <v>0</v>
      </c>
      <c r="G32" s="485"/>
      <c r="H32" s="452"/>
      <c r="I32" s="453"/>
      <c r="J32" s="453"/>
      <c r="K32" s="454">
        <v>0</v>
      </c>
      <c r="L32" s="454"/>
      <c r="M32" s="455"/>
    </row>
    <row r="33" spans="2:14" x14ac:dyDescent="0.3">
      <c r="B33" s="458"/>
      <c r="C33" s="100" t="s">
        <v>117</v>
      </c>
      <c r="D33" s="100"/>
      <c r="E33" s="100"/>
      <c r="F33" s="116">
        <v>0</v>
      </c>
      <c r="G33" s="485"/>
      <c r="H33" s="452"/>
      <c r="I33" s="453"/>
      <c r="J33" s="453"/>
      <c r="K33" s="454">
        <v>0</v>
      </c>
      <c r="L33" s="454"/>
      <c r="M33" s="455"/>
    </row>
    <row r="34" spans="2:14" x14ac:dyDescent="0.3">
      <c r="B34" s="458"/>
      <c r="C34" s="100" t="s">
        <v>118</v>
      </c>
      <c r="D34" s="100"/>
      <c r="E34" s="100"/>
      <c r="F34" s="116">
        <v>0</v>
      </c>
      <c r="G34" s="485"/>
      <c r="H34" s="452"/>
      <c r="I34" s="453"/>
      <c r="J34" s="453"/>
      <c r="K34" s="454">
        <v>0</v>
      </c>
      <c r="L34" s="454"/>
      <c r="M34" s="455"/>
    </row>
    <row r="35" spans="2:14" x14ac:dyDescent="0.3">
      <c r="B35" s="458"/>
      <c r="C35" s="100" t="s">
        <v>119</v>
      </c>
      <c r="D35" s="100"/>
      <c r="E35" s="100"/>
      <c r="F35" s="116">
        <v>0</v>
      </c>
      <c r="G35" s="485"/>
      <c r="H35" s="452"/>
      <c r="I35" s="453"/>
      <c r="J35" s="453"/>
      <c r="K35" s="454">
        <v>0</v>
      </c>
      <c r="L35" s="454"/>
      <c r="M35" s="455"/>
    </row>
    <row r="36" spans="2:14" x14ac:dyDescent="0.3">
      <c r="B36" s="458"/>
      <c r="C36" s="100" t="s">
        <v>120</v>
      </c>
      <c r="D36" s="100"/>
      <c r="E36" s="100"/>
      <c r="F36" s="116">
        <v>0</v>
      </c>
      <c r="G36" s="485"/>
      <c r="H36" s="452"/>
      <c r="I36" s="453"/>
      <c r="J36" s="453"/>
      <c r="K36" s="454">
        <v>0</v>
      </c>
      <c r="L36" s="454"/>
      <c r="M36" s="455"/>
    </row>
    <row r="37" spans="2:14" x14ac:dyDescent="0.3">
      <c r="B37" s="458"/>
      <c r="C37" s="100" t="s">
        <v>121</v>
      </c>
      <c r="D37" s="100"/>
      <c r="E37" s="100"/>
      <c r="F37" s="116">
        <v>0</v>
      </c>
      <c r="G37" s="485"/>
      <c r="H37" s="452"/>
      <c r="I37" s="453"/>
      <c r="J37" s="453"/>
      <c r="K37" s="454">
        <v>0</v>
      </c>
      <c r="L37" s="454"/>
      <c r="M37" s="455"/>
    </row>
    <row r="38" spans="2:14" ht="15.75" thickBot="1" x14ac:dyDescent="0.35">
      <c r="B38" s="458"/>
      <c r="C38" s="100" t="s">
        <v>122</v>
      </c>
      <c r="D38" s="100"/>
      <c r="E38" s="100"/>
      <c r="F38" s="116">
        <v>0</v>
      </c>
      <c r="G38" s="485"/>
      <c r="H38" s="470"/>
      <c r="I38" s="471"/>
      <c r="J38" s="471"/>
      <c r="K38" s="472">
        <v>0</v>
      </c>
      <c r="L38" s="472"/>
      <c r="M38" s="473"/>
    </row>
    <row r="39" spans="2:14" ht="15" customHeight="1" thickBot="1" x14ac:dyDescent="0.35">
      <c r="B39" s="459"/>
      <c r="C39" s="111" t="s">
        <v>105</v>
      </c>
      <c r="D39" s="101"/>
      <c r="E39" s="101"/>
      <c r="F39" s="117">
        <f>SUM(F27:F38)</f>
        <v>9579000</v>
      </c>
      <c r="G39" s="485"/>
      <c r="H39" s="486"/>
      <c r="I39" s="487"/>
      <c r="J39" s="488"/>
      <c r="K39" s="489">
        <f>SUM(K27:M38)</f>
        <v>4944000</v>
      </c>
      <c r="L39" s="487"/>
      <c r="M39" s="490"/>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47" t="s">
        <v>149</v>
      </c>
      <c r="C41" s="448"/>
      <c r="D41" s="311" t="s">
        <v>42</v>
      </c>
      <c r="E41" s="311"/>
      <c r="F41" s="311"/>
      <c r="G41" s="311"/>
      <c r="H41" s="311"/>
      <c r="I41" s="311" t="s">
        <v>43</v>
      </c>
      <c r="J41" s="311"/>
      <c r="K41" s="311"/>
      <c r="L41" s="311"/>
      <c r="M41" s="312"/>
    </row>
    <row r="42" spans="2:14" ht="39.75" customHeight="1" x14ac:dyDescent="0.3">
      <c r="B42" s="305" t="s">
        <v>16</v>
      </c>
      <c r="C42" s="306"/>
      <c r="D42" s="295" t="s">
        <v>187</v>
      </c>
      <c r="E42" s="295"/>
      <c r="F42" s="295"/>
      <c r="G42" s="295"/>
      <c r="H42" s="295"/>
      <c r="I42" s="295"/>
      <c r="J42" s="295"/>
      <c r="K42" s="295"/>
      <c r="L42" s="295"/>
      <c r="M42" s="296"/>
    </row>
    <row r="43" spans="2:14" ht="30" customHeight="1" x14ac:dyDescent="0.3">
      <c r="B43" s="305" t="s">
        <v>143</v>
      </c>
      <c r="C43" s="306"/>
      <c r="D43" s="295" t="s">
        <v>219</v>
      </c>
      <c r="E43" s="295"/>
      <c r="F43" s="295"/>
      <c r="G43" s="295"/>
      <c r="H43" s="295"/>
      <c r="I43" s="295"/>
      <c r="J43" s="295"/>
      <c r="K43" s="295"/>
      <c r="L43" s="295"/>
      <c r="M43" s="296"/>
    </row>
    <row r="44" spans="2:14" ht="1.5" hidden="1" customHeight="1" x14ac:dyDescent="0.3">
      <c r="B44" s="305"/>
      <c r="C44" s="306"/>
      <c r="D44" s="67"/>
      <c r="E44" s="67"/>
      <c r="F44" s="67"/>
      <c r="G44" s="67"/>
      <c r="H44" s="67"/>
      <c r="I44" s="67"/>
      <c r="J44" s="67"/>
      <c r="K44" s="67"/>
      <c r="L44" s="67"/>
      <c r="M44" s="86"/>
    </row>
    <row r="45" spans="2:14" ht="42" customHeight="1" x14ac:dyDescent="0.3">
      <c r="B45" s="305" t="s">
        <v>18</v>
      </c>
      <c r="C45" s="306"/>
      <c r="D45" s="350" t="s">
        <v>188</v>
      </c>
      <c r="E45" s="350"/>
      <c r="F45" s="350"/>
      <c r="G45" s="350"/>
      <c r="H45" s="350"/>
      <c r="I45" s="350"/>
      <c r="J45" s="350"/>
      <c r="K45" s="350"/>
      <c r="L45" s="350"/>
      <c r="M45" s="351"/>
    </row>
    <row r="46" spans="2:14" ht="36" customHeight="1" x14ac:dyDescent="0.3">
      <c r="B46" s="363" t="s">
        <v>49</v>
      </c>
      <c r="C46" s="364"/>
      <c r="D46" s="352" t="s">
        <v>46</v>
      </c>
      <c r="E46" s="352"/>
      <c r="F46" s="352"/>
      <c r="G46" s="352"/>
      <c r="H46" s="352"/>
      <c r="I46" s="352"/>
      <c r="J46" s="474">
        <v>231800</v>
      </c>
      <c r="K46" s="475"/>
      <c r="L46" s="475"/>
      <c r="M46" s="476"/>
    </row>
    <row r="47" spans="2:14" ht="39" customHeight="1" x14ac:dyDescent="0.3">
      <c r="B47" s="365"/>
      <c r="C47" s="366"/>
      <c r="D47" s="352" t="s">
        <v>47</v>
      </c>
      <c r="E47" s="352"/>
      <c r="F47" s="352"/>
      <c r="G47" s="352"/>
      <c r="H47" s="352"/>
      <c r="I47" s="352"/>
      <c r="J47" s="474">
        <v>296700</v>
      </c>
      <c r="K47" s="475"/>
      <c r="L47" s="475"/>
      <c r="M47" s="476"/>
    </row>
    <row r="48" spans="2:14" ht="27.75" customHeight="1" thickBot="1" x14ac:dyDescent="0.35">
      <c r="B48" s="365"/>
      <c r="C48" s="366"/>
      <c r="D48" s="352" t="s">
        <v>62</v>
      </c>
      <c r="E48" s="352"/>
      <c r="F48" s="352"/>
      <c r="G48" s="352"/>
      <c r="H48" s="352"/>
      <c r="I48" s="352"/>
      <c r="J48" s="477">
        <v>9700</v>
      </c>
      <c r="K48" s="478"/>
      <c r="L48" s="478"/>
      <c r="M48" s="479"/>
    </row>
    <row r="49" spans="2:13" ht="24.75" customHeight="1" thickBot="1" x14ac:dyDescent="0.35">
      <c r="B49" s="367"/>
      <c r="C49" s="368"/>
      <c r="D49" s="352" t="s">
        <v>53</v>
      </c>
      <c r="E49" s="352"/>
      <c r="F49" s="352"/>
      <c r="G49" s="352"/>
      <c r="H49" s="352"/>
      <c r="I49" s="352"/>
      <c r="J49" s="72" t="s">
        <v>56</v>
      </c>
      <c r="K49" s="73" t="s">
        <v>195</v>
      </c>
      <c r="L49" s="72" t="s">
        <v>58</v>
      </c>
      <c r="M49" s="73"/>
    </row>
    <row r="50" spans="2:13" ht="15.75" customHeight="1" x14ac:dyDescent="0.3">
      <c r="B50" s="361" t="s">
        <v>48</v>
      </c>
      <c r="C50" s="362"/>
      <c r="D50" s="362"/>
      <c r="E50" s="362"/>
      <c r="F50" s="362"/>
      <c r="G50" s="362"/>
      <c r="H50" s="362"/>
      <c r="I50" s="362"/>
      <c r="J50" s="482">
        <f>SUM(J46:M48)</f>
        <v>538200</v>
      </c>
      <c r="K50" s="483"/>
      <c r="L50" s="483"/>
      <c r="M50" s="484"/>
    </row>
    <row r="51" spans="2:13" ht="11.25" customHeight="1" thickBot="1" x14ac:dyDescent="0.35"/>
    <row r="52" spans="2:13" ht="21.75" customHeight="1" thickBot="1" x14ac:dyDescent="0.35">
      <c r="B52" s="537" t="s">
        <v>160</v>
      </c>
      <c r="C52" s="538"/>
      <c r="D52" s="538"/>
      <c r="E52" s="538"/>
      <c r="F52" s="538"/>
      <c r="G52" s="538"/>
      <c r="H52" s="538"/>
      <c r="I52" s="538"/>
      <c r="J52" s="538"/>
      <c r="K52" s="538"/>
      <c r="L52" s="538"/>
      <c r="M52" s="539"/>
    </row>
    <row r="53" spans="2:13" ht="15.75" thickBot="1" x14ac:dyDescent="0.35">
      <c r="B53" s="525" t="s">
        <v>161</v>
      </c>
      <c r="C53" s="525"/>
      <c r="D53" s="525" t="s">
        <v>210</v>
      </c>
      <c r="E53" s="525"/>
      <c r="F53" s="525"/>
      <c r="G53" s="525"/>
      <c r="H53" s="525"/>
      <c r="I53" s="525"/>
      <c r="J53" s="525"/>
      <c r="K53" s="525"/>
      <c r="L53" s="525"/>
      <c r="M53" s="525"/>
    </row>
    <row r="54" spans="2:13" ht="15.75" thickBot="1" x14ac:dyDescent="0.35">
      <c r="B54" s="525" t="s">
        <v>162</v>
      </c>
      <c r="C54" s="525"/>
      <c r="D54" s="525" t="s">
        <v>211</v>
      </c>
      <c r="E54" s="525"/>
      <c r="F54" s="525"/>
      <c r="G54" s="525"/>
      <c r="H54" s="525"/>
      <c r="I54" s="525"/>
      <c r="J54" s="525"/>
      <c r="K54" s="525"/>
      <c r="L54" s="525"/>
      <c r="M54" s="525"/>
    </row>
    <row r="55" spans="2:13" x14ac:dyDescent="0.3">
      <c r="B55" s="540" t="s">
        <v>163</v>
      </c>
      <c r="C55" s="540"/>
      <c r="D55" s="526" t="s">
        <v>184</v>
      </c>
      <c r="E55" s="526"/>
      <c r="F55" s="526"/>
      <c r="G55" s="526"/>
      <c r="H55" s="526"/>
      <c r="I55" s="526"/>
      <c r="J55" s="526"/>
      <c r="K55" s="526" t="s">
        <v>164</v>
      </c>
      <c r="L55" s="526"/>
      <c r="M55" s="526"/>
    </row>
    <row r="56" spans="2:13" ht="15.75" thickBot="1" x14ac:dyDescent="0.35">
      <c r="B56" s="288" t="s">
        <v>192</v>
      </c>
      <c r="C56" s="289"/>
      <c r="D56" s="289"/>
      <c r="E56" s="289"/>
      <c r="F56" s="533"/>
      <c r="G56" s="143"/>
      <c r="H56" s="534" t="s">
        <v>212</v>
      </c>
      <c r="I56" s="535"/>
      <c r="J56" s="536"/>
      <c r="K56" s="524">
        <v>4171500</v>
      </c>
      <c r="L56" s="519"/>
      <c r="M56" s="520"/>
    </row>
    <row r="57" spans="2:13" ht="45.75" customHeight="1" thickBot="1" x14ac:dyDescent="0.35">
      <c r="B57" s="521" t="s">
        <v>193</v>
      </c>
      <c r="C57" s="522"/>
      <c r="D57" s="522"/>
      <c r="E57" s="522"/>
      <c r="F57" s="523"/>
      <c r="G57" s="141"/>
      <c r="H57" s="518" t="s">
        <v>213</v>
      </c>
      <c r="I57" s="519"/>
      <c r="J57" s="520"/>
      <c r="K57" s="524">
        <v>8343000</v>
      </c>
      <c r="L57" s="519"/>
      <c r="M57" s="520"/>
    </row>
    <row r="58" spans="2:13" ht="30.75" customHeight="1" thickBot="1" x14ac:dyDescent="0.35">
      <c r="B58" s="527" t="s">
        <v>165</v>
      </c>
      <c r="C58" s="528"/>
      <c r="D58" s="528"/>
      <c r="E58" s="528"/>
      <c r="F58" s="528"/>
      <c r="G58" s="528"/>
      <c r="H58" s="528"/>
      <c r="I58" s="528"/>
      <c r="J58" s="528"/>
      <c r="K58" s="528"/>
      <c r="L58" s="528"/>
      <c r="M58" s="529"/>
    </row>
    <row r="59" spans="2:13" ht="15.75" thickBot="1" x14ac:dyDescent="0.35">
      <c r="B59" s="530" t="s">
        <v>166</v>
      </c>
      <c r="C59" s="531"/>
      <c r="D59" s="531"/>
      <c r="E59" s="531"/>
      <c r="F59" s="532"/>
      <c r="G59" s="119"/>
      <c r="H59" s="530" t="s">
        <v>167</v>
      </c>
      <c r="I59" s="531"/>
      <c r="J59" s="531"/>
      <c r="K59" s="531"/>
      <c r="L59" s="531"/>
      <c r="M59" s="532"/>
    </row>
    <row r="60" spans="2:13" ht="409.5" customHeight="1" thickBot="1" x14ac:dyDescent="0.35">
      <c r="B60" s="493" t="s">
        <v>191</v>
      </c>
      <c r="C60" s="494"/>
      <c r="D60" s="494"/>
      <c r="E60" s="494"/>
      <c r="F60" s="495"/>
      <c r="G60" s="142"/>
      <c r="H60" s="496" t="s">
        <v>214</v>
      </c>
      <c r="I60" s="497"/>
      <c r="J60" s="497"/>
      <c r="K60" s="497"/>
      <c r="L60" s="497"/>
      <c r="M60" s="498"/>
    </row>
    <row r="61" spans="2:13" ht="17.25" thickBot="1" x14ac:dyDescent="0.35">
      <c r="B61" s="502" t="s">
        <v>168</v>
      </c>
      <c r="C61" s="503"/>
      <c r="D61" s="503"/>
      <c r="E61" s="503"/>
      <c r="F61" s="503"/>
      <c r="G61" s="506"/>
      <c r="H61" s="503"/>
      <c r="I61" s="503"/>
      <c r="J61" s="503"/>
      <c r="K61" s="503"/>
      <c r="L61" s="503"/>
      <c r="M61" s="504"/>
    </row>
    <row r="62" spans="2:13" ht="16.5" x14ac:dyDescent="0.3">
      <c r="B62" s="507" t="s">
        <v>169</v>
      </c>
      <c r="C62" s="508"/>
      <c r="D62" s="508"/>
      <c r="E62" s="508"/>
      <c r="F62" s="508"/>
      <c r="G62" s="134"/>
      <c r="H62" s="507" t="s">
        <v>170</v>
      </c>
      <c r="I62" s="508"/>
      <c r="J62" s="508"/>
      <c r="K62" s="508"/>
      <c r="L62" s="508"/>
      <c r="M62" s="517"/>
    </row>
    <row r="63" spans="2:13" ht="23.25" customHeight="1" x14ac:dyDescent="0.3">
      <c r="B63" s="509" t="s">
        <v>171</v>
      </c>
      <c r="C63" s="510"/>
      <c r="D63" s="510" t="s">
        <v>172</v>
      </c>
      <c r="E63" s="510"/>
      <c r="F63" s="510"/>
      <c r="G63" s="119"/>
      <c r="H63" s="509" t="s">
        <v>171</v>
      </c>
      <c r="I63" s="510"/>
      <c r="J63" s="510" t="s">
        <v>172</v>
      </c>
      <c r="K63" s="510"/>
      <c r="L63" s="510"/>
      <c r="M63" s="514"/>
    </row>
    <row r="64" spans="2:13" ht="23.25" customHeight="1" thickBot="1" x14ac:dyDescent="0.35">
      <c r="B64" s="511">
        <v>0.25</v>
      </c>
      <c r="C64" s="512"/>
      <c r="D64" s="513">
        <v>0.25</v>
      </c>
      <c r="E64" s="512"/>
      <c r="F64" s="512"/>
      <c r="G64" s="133"/>
      <c r="H64" s="511">
        <v>0.25</v>
      </c>
      <c r="I64" s="512"/>
      <c r="J64" s="515">
        <v>0.25</v>
      </c>
      <c r="K64" s="515"/>
      <c r="L64" s="515"/>
      <c r="M64" s="516"/>
    </row>
    <row r="65" spans="2:13" ht="15.75" thickBot="1" x14ac:dyDescent="0.35"/>
    <row r="66" spans="2:13" ht="17.25" thickBot="1" x14ac:dyDescent="0.35">
      <c r="B66" s="502" t="s">
        <v>173</v>
      </c>
      <c r="C66" s="503"/>
      <c r="D66" s="503"/>
      <c r="E66" s="503"/>
      <c r="F66" s="503"/>
      <c r="G66" s="503"/>
      <c r="H66" s="503"/>
      <c r="I66" s="503"/>
      <c r="J66" s="503"/>
      <c r="K66" s="503"/>
      <c r="L66" s="503"/>
      <c r="M66" s="504"/>
    </row>
    <row r="67" spans="2:13" ht="168" customHeight="1" thickBot="1" x14ac:dyDescent="0.35">
      <c r="B67" s="499" t="s">
        <v>186</v>
      </c>
      <c r="C67" s="500"/>
      <c r="D67" s="500"/>
      <c r="E67" s="500"/>
      <c r="F67" s="500"/>
      <c r="G67" s="500"/>
      <c r="H67" s="500"/>
      <c r="I67" s="500"/>
      <c r="J67" s="500"/>
      <c r="K67" s="500"/>
      <c r="L67" s="500"/>
      <c r="M67" s="501"/>
    </row>
    <row r="69" spans="2:13" x14ac:dyDescent="0.3">
      <c r="B69" s="135" t="s">
        <v>174</v>
      </c>
    </row>
    <row r="70" spans="2:13" x14ac:dyDescent="0.3">
      <c r="B70" s="136"/>
    </row>
    <row r="71" spans="2:13" ht="27" customHeight="1" x14ac:dyDescent="0.3">
      <c r="B71" s="505" t="s">
        <v>175</v>
      </c>
      <c r="C71" s="505"/>
      <c r="D71" s="505"/>
      <c r="E71" s="505"/>
      <c r="F71" s="505"/>
      <c r="G71" s="505"/>
      <c r="H71" s="505"/>
      <c r="I71" s="505"/>
      <c r="J71" s="505"/>
      <c r="K71" s="505"/>
      <c r="L71" s="505"/>
      <c r="M71" s="505"/>
    </row>
    <row r="72" spans="2:13" ht="15.75" thickBot="1" x14ac:dyDescent="0.35"/>
    <row r="73" spans="2:13" x14ac:dyDescent="0.3">
      <c r="B73" s="444" t="s">
        <v>144</v>
      </c>
      <c r="C73" s="445"/>
      <c r="D73" s="445"/>
      <c r="E73" s="445"/>
      <c r="F73" s="445"/>
      <c r="G73" s="130"/>
      <c r="H73" s="273" t="s">
        <v>108</v>
      </c>
      <c r="I73" s="274"/>
      <c r="J73" s="274"/>
      <c r="K73" s="274"/>
      <c r="L73" s="274"/>
      <c r="M73" s="275"/>
    </row>
    <row r="74" spans="2:13" x14ac:dyDescent="0.3">
      <c r="B74" s="442" t="s">
        <v>50</v>
      </c>
      <c r="C74" s="443"/>
      <c r="D74" s="360"/>
      <c r="E74" s="358"/>
      <c r="F74" s="358"/>
      <c r="G74" s="127"/>
      <c r="H74" s="357"/>
      <c r="I74" s="358"/>
      <c r="J74" s="358"/>
      <c r="K74" s="358"/>
      <c r="L74" s="358"/>
      <c r="M74" s="359"/>
    </row>
    <row r="75" spans="2:13" ht="54" customHeight="1" x14ac:dyDescent="0.3">
      <c r="B75" s="442"/>
      <c r="C75" s="443"/>
      <c r="D75" s="360" t="s">
        <v>215</v>
      </c>
      <c r="E75" s="358"/>
      <c r="F75" s="358"/>
      <c r="G75" s="127"/>
      <c r="H75" s="357" t="s">
        <v>194</v>
      </c>
      <c r="I75" s="358"/>
      <c r="J75" s="358"/>
      <c r="K75" s="358"/>
      <c r="L75" s="358"/>
      <c r="M75" s="359"/>
    </row>
    <row r="76" spans="2:13" ht="21.75" customHeight="1" thickBot="1" x14ac:dyDescent="0.35">
      <c r="B76" s="348" t="s">
        <v>54</v>
      </c>
      <c r="C76" s="349"/>
      <c r="D76" s="492">
        <v>44378</v>
      </c>
      <c r="E76" s="354"/>
      <c r="F76" s="354"/>
      <c r="G76" s="128"/>
      <c r="H76" s="353"/>
      <c r="I76" s="354"/>
      <c r="J76" s="354"/>
      <c r="K76" s="354"/>
      <c r="L76" s="354"/>
      <c r="M76" s="355"/>
    </row>
    <row r="77" spans="2:13" ht="15.75" thickBot="1" x14ac:dyDescent="0.35">
      <c r="B77" s="345" t="s">
        <v>44</v>
      </c>
      <c r="C77" s="346"/>
      <c r="D77" s="346"/>
      <c r="E77" s="346"/>
      <c r="F77" s="346"/>
      <c r="G77" s="346"/>
      <c r="H77" s="346"/>
      <c r="I77" s="346"/>
      <c r="J77" s="346"/>
      <c r="K77" s="346"/>
      <c r="L77" s="346"/>
      <c r="M77" s="347"/>
    </row>
  </sheetData>
  <mergeCells count="153">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7:J57"/>
    <mergeCell ref="B57:F57"/>
    <mergeCell ref="K57:M57"/>
    <mergeCell ref="D53:M53"/>
    <mergeCell ref="D54:M54"/>
    <mergeCell ref="K55:M55"/>
    <mergeCell ref="B58:M58"/>
    <mergeCell ref="H59:M59"/>
    <mergeCell ref="B59:F59"/>
    <mergeCell ref="B56:F56"/>
    <mergeCell ref="H56:J56"/>
    <mergeCell ref="K56:M56"/>
    <mergeCell ref="B60:F60"/>
    <mergeCell ref="H60:M60"/>
    <mergeCell ref="B67:M67"/>
    <mergeCell ref="B66:M66"/>
    <mergeCell ref="B71:M71"/>
    <mergeCell ref="B73:F73"/>
    <mergeCell ref="H73:M73"/>
    <mergeCell ref="B61:M61"/>
    <mergeCell ref="B62:F62"/>
    <mergeCell ref="B63:C63"/>
    <mergeCell ref="B64:C64"/>
    <mergeCell ref="D63:F63"/>
    <mergeCell ref="D64:F64"/>
    <mergeCell ref="J63:M63"/>
    <mergeCell ref="H63:I63"/>
    <mergeCell ref="H64:I64"/>
    <mergeCell ref="J64:M64"/>
    <mergeCell ref="H62:M62"/>
    <mergeCell ref="B76:C76"/>
    <mergeCell ref="D76:F76"/>
    <mergeCell ref="H76:M76"/>
    <mergeCell ref="B77:M77"/>
    <mergeCell ref="B74:C74"/>
    <mergeCell ref="D74:F74"/>
    <mergeCell ref="H74:M74"/>
    <mergeCell ref="B75:C75"/>
    <mergeCell ref="D75:F75"/>
    <mergeCell ref="H75:M75"/>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92B635-132D-4C8B-97EF-4A65398C42D5}">
  <ds:schemaRefs>
    <ds:schemaRef ds:uri="office.server.policy"/>
  </ds:schemaRefs>
</ds:datastoreItem>
</file>

<file path=customXml/itemProps2.xml><?xml version="1.0" encoding="utf-8"?>
<ds:datastoreItem xmlns:ds="http://schemas.openxmlformats.org/officeDocument/2006/customXml" ds:itemID="{A5A8763E-1163-4EED-B2B7-C8C6D9B314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BA5C0C-1BC0-41EF-AF34-76E031977A84}">
  <ds:schemaRefs>
    <ds:schemaRef ds:uri="http://schemas.openxmlformats.org/package/2006/metadata/core-properties"/>
    <ds:schemaRef ds:uri="http://purl.org/dc/elements/1.1/"/>
    <ds:schemaRef ds:uri="http://purl.org/dc/dcmitype/"/>
    <ds:schemaRef ds:uri="http://schemas.microsoft.com/office/2006/documentManagement/types"/>
    <ds:schemaRef ds:uri="http://www.w3.org/XML/1998/namespace"/>
    <ds:schemaRef ds:uri="http://schemas.microsoft.com/sharepoint/v3"/>
    <ds:schemaRef ds:uri="http://purl.org/dc/terms/"/>
    <ds:schemaRef ds:uri="http://schemas.microsoft.com/office/2006/metadata/properties"/>
    <ds:schemaRef ds:uri="http://schemas.microsoft.com/office/infopath/2007/PartnerControls"/>
    <ds:schemaRef ds:uri="d0c44bf4-9f42-4aab-bea8-3874168f77d4"/>
    <ds:schemaRef ds:uri="a167331c-937b-46fe-a0d2-e718c142b915"/>
  </ds:schemaRefs>
</ds:datastoreItem>
</file>

<file path=customXml/itemProps4.xml><?xml version="1.0" encoding="utf-8"?>
<ds:datastoreItem xmlns:ds="http://schemas.openxmlformats.org/officeDocument/2006/customXml" ds:itemID="{9C5DD835-9040-444F-8B52-D42366182F9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HP</cp:lastModifiedBy>
  <cp:lastPrinted>2021-01-04T21:08:12Z</cp:lastPrinted>
  <dcterms:created xsi:type="dcterms:W3CDTF">2007-02-14T20:21:57Z</dcterms:created>
  <dcterms:modified xsi:type="dcterms:W3CDTF">2021-07-01T15:23:30Z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