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Laura\Desktop\PROPUESTAS LAURA BEDON\SENA MC-RSR-CDITI-081-2021 TECNOLOGICOS\DOCUMENTOS PLATAFORMA\"/>
    </mc:Choice>
  </mc:AlternateContent>
  <xr:revisionPtr revIDLastSave="0" documentId="13_ncr:1_{D100A481-E11C-4EFF-BD89-BDEBCAF0664E}" xr6:coauthVersionLast="47" xr6:coauthVersionMax="47" xr10:uidLastSave="{00000000-0000-0000-0000-000000000000}"/>
  <bookViews>
    <workbookView xWindow="-120" yWindow="-120" windowWidth="20730" windowHeight="11160" xr2:uid="{00000000-000D-0000-FFFF-FFFF00000000}"/>
  </bookViews>
  <sheets>
    <sheet name="LOTE 2" sheetId="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 i="4" l="1"/>
  <c r="J14" i="4" s="1"/>
  <c r="K14" i="4" s="1"/>
  <c r="K18" i="4" s="1"/>
</calcChain>
</file>

<file path=xl/sharedStrings.xml><?xml version="1.0" encoding="utf-8"?>
<sst xmlns="http://schemas.openxmlformats.org/spreadsheetml/2006/main" count="29" uniqueCount="29">
  <si>
    <t>ITEM</t>
  </si>
  <si>
    <t xml:space="preserve"> CODIGO </t>
  </si>
  <si>
    <t>NOMBRE DEL PRODUCTO</t>
  </si>
  <si>
    <t>DESCRIPCION  FICHA TECNICA</t>
  </si>
  <si>
    <t>PRESENTACIÓN</t>
  </si>
  <si>
    <t xml:space="preserve">UNIDAD DE  MEDIDA </t>
  </si>
  <si>
    <t>CANITDAD INICIAL</t>
  </si>
  <si>
    <t xml:space="preserve">VALOR TOTAL </t>
  </si>
  <si>
    <t>CAJA</t>
  </si>
  <si>
    <t>g/m2), Duplex: 14 -34 lb. Bond (52 - 128 g/m2)
Rango de Zoom	25% - 400% en incrementos de 1%
Tamaños de papel admitidos	1ª bandeja de papel: 8,5 "x 11" (A4), 2ª bandeja de papel: 5,5 "x 8" - 12 "x 18" (SRA3, A6-A3, B4-B6), sobres Bypass: Hasta 12 "x 18", Sobres
Tamaños personalizados: Ancho: 3.5 "- 12.6" (90 - 320 mm), Longitud: 5.8 "- 49.6" (148 - 1260 mm)
Pesos de papel admitidos	Bandejas estándar: 16 - 80 lb. Bond/166 lb. Index (60 - 300 g/m2)
Bandeja bypass: 14 - 80 lb. Bond/166 lb. Índice (52 - 300 g/m2) Duplex Unit: 14 - 45lb. Bond/142 lb. Índice (52 - 169 g/m2)
Tipos de papel admitidos Liso, Reciclado, Especial, Coloreado, Papel con membrete, Cartulina, Preimpreso, Bond, Revestido, Sobre, Etiqueta, OHP, Brillo
Capacidad de papel estándar 1,200 hojas (2 x 550 hojas + bandeja de desvío de 100 hojas)
Capacidad máxima de papel 2,300 hojas
Capacidad de salida estándar 500 hojas de 8.5 "x 11" (A4) o más pequeñas; 250 hojas (B4) o más grandes
Capacidad de salida máxima 1,625 hojas
Volumen mensual máximo 10000
Fuente de alimentación	120V - 127V, 60Hz
Consumo típico de electricidad (TEC) 0.7 kWh/semana
El consumo de energía	Menos de 1,584 W; Modo de espera: 0.54W
Dimensiones A x P x H	23.1" x 27.0" x 35.9" (587 mm x 685 mm x 913 mm)
Peso 200.6 lbs, 91 kg</t>
  </si>
  <si>
    <t xml:space="preserve">VALOR UNITARIO </t>
  </si>
  <si>
    <t>IVA %</t>
  </si>
  <si>
    <t xml:space="preserve">VALOR IVA INCLUIDO </t>
  </si>
  <si>
    <r>
      <t xml:space="preserve">Consumo típico de energía (TEC) 0.242 kWh / semana
</t>
    </r>
    <r>
      <rPr>
        <b/>
        <sz val="8"/>
        <color theme="1"/>
        <rFont val="Arial"/>
        <family val="2"/>
      </rPr>
      <t>Motor / Especificaciones generales</t>
    </r>
    <r>
      <rPr>
        <sz val="8"/>
        <color theme="1"/>
        <rFont val="Arial"/>
        <family val="2"/>
      </rPr>
      <t xml:space="preserve">	
Configuración	Console
Proceso de impresión Método de 4 tambores
Panel de control 10.1" Smart Operation Panel
Color / negro y blanco	Color
Velocidad de salida Copiar / Imprimir20 ppm B / N y FC (LTR)
Tiempo de salida de la primera página 5.1 segundos B / N, 7.4 segundos Color
Tiempo de calentamiento 21 segundos
Resolución 600 dpi
Memoria del sistema	2 GB de RAM / 320 GB HDD estándar y 4 GB de RAM / 320 GB HDD opcional
Cantidad máxima de copias	Hasta 999 copias
Duplexado Automático (Estándar)
Tipo de alimentador de documentos	Alimentador automático de documentos con inversión (ARDF)
Alimentador automático de documentos de inversión (ARDF)	Capacidad original: 100 hojas Original Size: 5.5" x 8.5" — 11" x 17" (A5-A3), Peso del papel: Simple: 11 - 34 lb. Bond (40 - 128 
</t>
    </r>
  </si>
  <si>
    <r>
      <rPr>
        <b/>
        <sz val="8"/>
        <color theme="1"/>
        <rFont val="Arial"/>
        <family val="2"/>
      </rPr>
      <t>Especificaciones de la impresora</t>
    </r>
    <r>
      <rPr>
        <sz val="8"/>
        <color theme="1"/>
        <rFont val="Arial"/>
        <family val="2"/>
      </rPr>
      <t xml:space="preserve">	
Velocidad del procesador Intel Apollo Lake 1.3 GHz	
Interfaces Estándar: Ethernet 10 base-T/100 base-TX/1000 base-T, USB Host I/F Tipo A, dispositivo USB I/F Type B
Opción: LAN inalámbrica (IEEE 802.11a/b/g/n), NIC adicional (2nd port)
Protocolos de red TCP/IP (IPv4, IPv6)
Sistemas operativos compatibles	Windows &amp; reg; V7 / 8.1 / 10 / Server 2008 / Server 2008R2 / Server2012 / Server2012R2 / Server 2016; Unix: Sun Solaris, HP-UX, SCO OpenServer, RedHat Linux, IBM AIX, Mac OS X v.10.11 o posterior, SAP R / 3, SAP S / 4, IBM iSeries AS / 400 con OS / 400 Host Print Transform
Utilidades de administración de dispositivos Device Manager NX Series, Web Image Monitor, @Remote
Idiomas de la impresora Standard: PCL5c, PCL6, PostScript®3™ Emulation, PDF Direct Print Emulation Optional: Genuine Adobe® PostScript®3™, Adobe® Impresión directa en PDF
Soporte de fuente Estándar: PCL: 45 fuentes romanas + 13 fuentes internacionales PostScript®3™ Emulación: 80 fuentes romanas + 13 fuentes internacionales Opcional: Auténtico Adobe® PostScript®3™: 136 fuentes romanas
Resolución de impresión Hasta 1200 x 1200 ppp
Soporte de impresión móvil Apple AirPrint, Mopria, Google Cloud Print, NFC, Ricoh Smart Device Connector
Características de seguridad	Sistema DataOverwriteSecurity (DOSS), cifrado HDD, códigos de usuario, compatibilidad con SNMP v3, cifrado, impresión bloqueada, autenticación de usuario, autenticación por cable 802.1x, configuración de cuotas / límite de cuenta, PDF firmado digitalmente, y más</t>
    </r>
  </si>
  <si>
    <t>FORMATO 3 – PROPUESTA TÉCNICO - ECONÓMICA LOTE 2</t>
  </si>
  <si>
    <r>
      <rPr>
        <b/>
        <sz val="8"/>
        <color theme="1"/>
        <rFont val="Arial"/>
        <family val="2"/>
      </rPr>
      <t xml:space="preserve">Especificaciones del escáner	</t>
    </r>
    <r>
      <rPr>
        <sz val="8"/>
        <color theme="1"/>
        <rFont val="Arial"/>
        <family val="2"/>
      </rPr>
      <t xml:space="preserve">
Velocidad de escaneo BW a todo color	80 ipm (simplex)
Resolución de escaneo	Hasta 1200 ppp
Área de escaneo 11.7" x 17" (297 - 432 mm)
Formatos de archivo	Página única: TIFF, JPEG, PDF, PDF / A, PDF de alta compresión, PDF de encriptación, OCR *
Múltiples páginas: TIFF, PDF (predeterminado), PDF / A, PDF de alta compresión, PDF de encriptación, OCR *
Modos de escaneo E-mail, Folder, USB, SD Card
Especificaciones de Document Server	
Máximo de documentos almacenados 3000
Máximo de páginas / documento 2000
Capacidad máxima de página 9000
Número máximo de carpetas 200
</t>
    </r>
    <r>
      <rPr>
        <b/>
        <sz val="8"/>
        <color theme="1"/>
        <rFont val="Arial"/>
        <family val="2"/>
      </rPr>
      <t>Suministros</t>
    </r>
    <r>
      <rPr>
        <sz val="8"/>
        <color theme="1"/>
        <rFont val="Arial"/>
        <family val="2"/>
      </rPr>
      <t xml:space="preserve">
incluye un (1) juego adicional de Toner Original</t>
    </r>
  </si>
  <si>
    <t>Bogotá D.C., 30 de junlio 2021
Señores:
SERVICIO NACIONAL DE APRENDIZAJE –SENA
Regional Risaralda</t>
  </si>
  <si>
    <t>La suscrita Margarita María Gil Zapata, identificado con cédula de ciudadanía No.21.448.814 expedida en AMALFI , en calidad de Representante Legal, me permito presentar propuesta técnico - económica dentro del proceso de Mínima Cuantía No. MC - RSR - CDITI - 081 - 2021  cuyo objeto es: Compra de materiales y equipos para la competencia nacional de la estrategia WorldSkills Colombia en el centro de diseño e innovación tecnológica industrial, habilidad N°17 Tecnologías Web, Habilidad No. 40 Tecnología en Diseño gráfico, habilidad N° 09 IT Soluciones de Software para negocios.</t>
  </si>
  <si>
    <t>Cordialmente,</t>
  </si>
  <si>
    <t xml:space="preserve">  _____________________________________</t>
  </si>
  <si>
    <t>MARGARITA MARÍA GIL ZAPATA</t>
  </si>
  <si>
    <t>Representante Legal</t>
  </si>
  <si>
    <t>CSI COMUNICACIONES Y SISTEMAS INTEGRALES LTDA</t>
  </si>
  <si>
    <t>C.C. No. 21.448.814 AMALFI</t>
  </si>
  <si>
    <t>CRA 18A No. 150-67</t>
  </si>
  <si>
    <t>7448170 Ext 204</t>
  </si>
  <si>
    <t>3133584649 / 310 559 6351</t>
  </si>
  <si>
    <t>OFERTA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</si>
</sst>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9"/>
      <color theme="1"/>
      <name val="Arial"/>
      <family val="2"/>
    </font>
    <font>
      <b/>
      <sz val="9"/>
      <color theme="1"/>
      <name val="Arial"/>
      <family val="2"/>
    </font>
    <font>
      <u/>
      <sz val="11"/>
      <color theme="10"/>
      <name val="Calibri"/>
      <family val="2"/>
      <scheme val="minor"/>
    </font>
    <font>
      <sz val="11"/>
      <color theme="1"/>
      <name val="Calibri"/>
      <family val="2"/>
    </font>
    <font>
      <b/>
      <sz val="14"/>
      <color theme="1"/>
      <name val="Calibri"/>
      <family val="2"/>
      <scheme val="minor"/>
    </font>
  </fonts>
  <fills count="4">
    <fill>
      <patternFill patternType="none"/>
    </fill>
    <fill>
      <patternFill patternType="gray125"/>
    </fill>
    <fill>
      <patternFill patternType="solid">
        <fgColor theme="9"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6" fillId="0" borderId="0" applyNumberFormat="0" applyFill="0" applyBorder="0" applyAlignment="0" applyProtection="0"/>
  </cellStyleXfs>
  <cellXfs count="21">
    <xf numFmtId="0" fontId="0" fillId="0" borderId="0" xfId="0"/>
    <xf numFmtId="0" fontId="2" fillId="0" borderId="0" xfId="0" applyFont="1"/>
    <xf numFmtId="0" fontId="2" fillId="0" borderId="1" xfId="0" applyFont="1" applyBorder="1" applyAlignment="1">
      <alignment wrapText="1"/>
    </xf>
    <xf numFmtId="0" fontId="3" fillId="2" borderId="1" xfId="0" applyFont="1" applyFill="1" applyBorder="1" applyAlignment="1">
      <alignment horizontal="center" vertical="center" wrapText="1"/>
    </xf>
    <xf numFmtId="0" fontId="2" fillId="0" borderId="0" xfId="0" applyFont="1" applyAlignment="1">
      <alignment horizontal="center"/>
    </xf>
    <xf numFmtId="0" fontId="2" fillId="0" borderId="0" xfId="0" applyFont="1" applyAlignment="1">
      <alignment wrapText="1"/>
    </xf>
    <xf numFmtId="0" fontId="2" fillId="3" borderId="0" xfId="0" applyFont="1" applyFill="1"/>
    <xf numFmtId="0" fontId="4" fillId="0" borderId="0" xfId="0" applyFont="1"/>
    <xf numFmtId="0" fontId="7" fillId="0" borderId="0" xfId="0" applyFont="1" applyAlignment="1">
      <alignment vertical="center"/>
    </xf>
    <xf numFmtId="0" fontId="6" fillId="0" borderId="0" xfId="2" applyAlignment="1">
      <alignment vertical="center"/>
    </xf>
    <xf numFmtId="0" fontId="7" fillId="0" borderId="0" xfId="0" applyFont="1" applyAlignment="1">
      <alignment horizontal="justify" vertical="center"/>
    </xf>
    <xf numFmtId="3" fontId="8" fillId="0" borderId="1" xfId="0" applyNumberFormat="1" applyFont="1" applyBorder="1" applyAlignment="1">
      <alignment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applyAlignment="1">
      <alignment horizontal="left" vertical="center" wrapText="1"/>
    </xf>
    <xf numFmtId="0" fontId="0" fillId="0" borderId="0" xfId="0"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xf>
    <xf numFmtId="3" fontId="2" fillId="0" borderId="1" xfId="0" applyNumberFormat="1" applyFont="1" applyBorder="1" applyAlignment="1">
      <alignment horizontal="center" vertical="center"/>
    </xf>
    <xf numFmtId="3" fontId="2" fillId="0" borderId="1" xfId="1" applyNumberFormat="1" applyFont="1" applyBorder="1" applyAlignment="1">
      <alignment horizontal="center" vertical="center"/>
    </xf>
    <xf numFmtId="0" fontId="8" fillId="0" borderId="1" xfId="0" applyFont="1" applyBorder="1" applyAlignment="1">
      <alignment horizontal="center" vertical="center"/>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1592036</xdr:colOff>
      <xdr:row>9</xdr:row>
      <xdr:rowOff>13607</xdr:rowOff>
    </xdr:to>
    <xdr:pic>
      <xdr:nvPicPr>
        <xdr:cNvPr id="4" name="Imagen 3">
          <a:extLst>
            <a:ext uri="{FF2B5EF4-FFF2-40B4-BE49-F238E27FC236}">
              <a16:creationId xmlns:a16="http://schemas.microsoft.com/office/drawing/2014/main" id="{DE4CAAD5-5ABB-4FC3-98ED-DC673281A97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878036" cy="1360714"/>
        </a:xfrm>
        <a:prstGeom prst="rect">
          <a:avLst/>
        </a:prstGeom>
        <a:noFill/>
      </xdr:spPr>
    </xdr:pic>
    <xdr:clientData/>
  </xdr:twoCellAnchor>
  <xdr:twoCellAnchor>
    <xdr:from>
      <xdr:col>0</xdr:col>
      <xdr:colOff>9525</xdr:colOff>
      <xdr:row>19</xdr:row>
      <xdr:rowOff>57150</xdr:rowOff>
    </xdr:from>
    <xdr:to>
      <xdr:col>2</xdr:col>
      <xdr:colOff>238125</xdr:colOff>
      <xdr:row>24</xdr:row>
      <xdr:rowOff>177291</xdr:rowOff>
    </xdr:to>
    <xdr:pic>
      <xdr:nvPicPr>
        <xdr:cNvPr id="5" name="Imagen 12">
          <a:extLst>
            <a:ext uri="{FF2B5EF4-FFF2-40B4-BE49-F238E27FC236}">
              <a16:creationId xmlns:a16="http://schemas.microsoft.com/office/drawing/2014/main" id="{BEF49C2F-AA09-4559-A277-E1959CBB47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25" y="18964275"/>
          <a:ext cx="1276350" cy="1072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tel:310%20559%2063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94275-D16D-4E8D-8963-5962917ED495}">
  <dimension ref="A1:K34"/>
  <sheetViews>
    <sheetView tabSelected="1" zoomScale="70" zoomScaleNormal="70" workbookViewId="0">
      <selection activeCell="D9" sqref="D9"/>
    </sheetView>
  </sheetViews>
  <sheetFormatPr baseColWidth="10" defaultColWidth="11.42578125" defaultRowHeight="11.25" x14ac:dyDescent="0.2"/>
  <cols>
    <col min="1" max="3" width="11.42578125" style="1"/>
    <col min="4" max="4" width="103.7109375" style="1" customWidth="1"/>
    <col min="5" max="10" width="11.42578125" style="1"/>
    <col min="11" max="11" width="15.28515625" style="1" bestFit="1" customWidth="1"/>
    <col min="12" max="16384" width="11.42578125" style="1"/>
  </cols>
  <sheetData>
    <row r="1" spans="1:11" x14ac:dyDescent="0.2">
      <c r="A1" s="4"/>
      <c r="B1" s="5"/>
      <c r="G1" s="6"/>
    </row>
    <row r="2" spans="1:11" x14ac:dyDescent="0.2">
      <c r="A2" s="4"/>
      <c r="B2" s="5"/>
      <c r="G2" s="6"/>
    </row>
    <row r="3" spans="1:11" x14ac:dyDescent="0.2">
      <c r="A3" s="4"/>
      <c r="B3" s="5"/>
      <c r="G3" s="6"/>
    </row>
    <row r="4" spans="1:11" x14ac:dyDescent="0.2">
      <c r="A4" s="4"/>
      <c r="B4" s="5"/>
      <c r="G4" s="6"/>
    </row>
    <row r="5" spans="1:11" x14ac:dyDescent="0.2">
      <c r="A5" s="4"/>
      <c r="B5" s="5"/>
      <c r="G5" s="6"/>
    </row>
    <row r="6" spans="1:11" x14ac:dyDescent="0.2">
      <c r="A6" s="4"/>
      <c r="B6" s="5"/>
      <c r="G6" s="6"/>
    </row>
    <row r="7" spans="1:11" x14ac:dyDescent="0.2">
      <c r="A7" s="4"/>
      <c r="B7" s="5"/>
      <c r="G7" s="6"/>
    </row>
    <row r="8" spans="1:11" x14ac:dyDescent="0.2">
      <c r="A8" s="4"/>
      <c r="B8" s="5"/>
      <c r="G8" s="6"/>
    </row>
    <row r="9" spans="1:11" x14ac:dyDescent="0.2">
      <c r="A9" s="4"/>
      <c r="B9" s="5"/>
      <c r="G9" s="6"/>
    </row>
    <row r="10" spans="1:11" s="7" customFormat="1" ht="30.75" customHeight="1" x14ac:dyDescent="0.2">
      <c r="A10" s="12" t="s">
        <v>15</v>
      </c>
      <c r="B10" s="12"/>
      <c r="C10" s="12"/>
      <c r="D10" s="12"/>
      <c r="E10" s="12"/>
      <c r="F10" s="12"/>
      <c r="G10" s="12"/>
      <c r="H10" s="12"/>
      <c r="I10" s="12"/>
      <c r="J10" s="12"/>
      <c r="K10" s="12"/>
    </row>
    <row r="11" spans="1:11" s="7" customFormat="1" ht="71.25" customHeight="1" x14ac:dyDescent="0.2">
      <c r="A11" s="13" t="s">
        <v>17</v>
      </c>
      <c r="B11" s="13"/>
      <c r="C11" s="13"/>
      <c r="D11" s="13"/>
      <c r="E11" s="13"/>
      <c r="F11" s="13"/>
      <c r="G11" s="13"/>
      <c r="H11" s="13"/>
      <c r="I11" s="13"/>
      <c r="J11" s="13"/>
      <c r="K11" s="13"/>
    </row>
    <row r="12" spans="1:11" s="7" customFormat="1" ht="63.75" customHeight="1" x14ac:dyDescent="0.2">
      <c r="A12" s="14" t="s">
        <v>18</v>
      </c>
      <c r="B12" s="14"/>
      <c r="C12" s="14"/>
      <c r="D12" s="14"/>
      <c r="E12" s="14"/>
      <c r="F12" s="14"/>
      <c r="G12" s="14"/>
      <c r="H12" s="14"/>
      <c r="I12" s="14"/>
      <c r="J12" s="14"/>
      <c r="K12" s="14"/>
    </row>
    <row r="13" spans="1:11" ht="36" customHeight="1" x14ac:dyDescent="0.2">
      <c r="A13" s="3" t="s">
        <v>0</v>
      </c>
      <c r="B13" s="3" t="s">
        <v>1</v>
      </c>
      <c r="C13" s="3" t="s">
        <v>2</v>
      </c>
      <c r="D13" s="3" t="s">
        <v>3</v>
      </c>
      <c r="E13" s="3" t="s">
        <v>5</v>
      </c>
      <c r="F13" s="3" t="s">
        <v>4</v>
      </c>
      <c r="G13" s="3" t="s">
        <v>6</v>
      </c>
      <c r="H13" s="3" t="s">
        <v>10</v>
      </c>
      <c r="I13" s="3" t="s">
        <v>11</v>
      </c>
      <c r="J13" s="3" t="s">
        <v>12</v>
      </c>
      <c r="K13" s="3" t="s">
        <v>7</v>
      </c>
    </row>
    <row r="14" spans="1:11" ht="192.75" customHeight="1" x14ac:dyDescent="0.25">
      <c r="A14" s="16">
        <v>1</v>
      </c>
      <c r="B14" s="17"/>
      <c r="C14" s="17"/>
      <c r="D14" s="2" t="s">
        <v>13</v>
      </c>
      <c r="E14" s="16"/>
      <c r="F14" s="16" t="s">
        <v>8</v>
      </c>
      <c r="G14" s="16">
        <v>2</v>
      </c>
      <c r="H14" s="18">
        <v>14079529</v>
      </c>
      <c r="I14" s="18">
        <f>H14*19%</f>
        <v>2675110.5100000002</v>
      </c>
      <c r="J14" s="18">
        <f>I14+H14</f>
        <v>16754639.51</v>
      </c>
      <c r="K14" s="19">
        <f>(J14+G14)*2</f>
        <v>33509283.02</v>
      </c>
    </row>
    <row r="15" spans="1:11" ht="212.25" customHeight="1" x14ac:dyDescent="0.2">
      <c r="A15" s="16"/>
      <c r="B15" s="17"/>
      <c r="C15" s="17"/>
      <c r="D15" s="2" t="s">
        <v>9</v>
      </c>
      <c r="E15" s="16"/>
      <c r="F15" s="16"/>
      <c r="G15" s="16"/>
      <c r="H15" s="18"/>
      <c r="I15" s="18"/>
      <c r="J15" s="18"/>
      <c r="K15" s="19"/>
    </row>
    <row r="16" spans="1:11" ht="210" customHeight="1" x14ac:dyDescent="0.2">
      <c r="A16" s="16"/>
      <c r="B16" s="17"/>
      <c r="C16" s="17"/>
      <c r="D16" s="2" t="s">
        <v>14</v>
      </c>
      <c r="E16" s="16"/>
      <c r="F16" s="16"/>
      <c r="G16" s="16"/>
      <c r="H16" s="18"/>
      <c r="I16" s="18"/>
      <c r="J16" s="18"/>
      <c r="K16" s="19"/>
    </row>
    <row r="17" spans="1:11" ht="195.75" customHeight="1" x14ac:dyDescent="0.2">
      <c r="A17" s="16"/>
      <c r="B17" s="17"/>
      <c r="C17" s="17"/>
      <c r="D17" s="2" t="s">
        <v>16</v>
      </c>
      <c r="E17" s="16"/>
      <c r="F17" s="16"/>
      <c r="G17" s="16"/>
      <c r="H17" s="18"/>
      <c r="I17" s="18"/>
      <c r="J17" s="18"/>
      <c r="K17" s="19"/>
    </row>
    <row r="18" spans="1:11" ht="29.25" customHeight="1" x14ac:dyDescent="0.2">
      <c r="A18" s="20" t="s">
        <v>28</v>
      </c>
      <c r="B18" s="20"/>
      <c r="C18" s="20"/>
      <c r="D18" s="20"/>
      <c r="E18" s="20"/>
      <c r="F18" s="20"/>
      <c r="G18" s="20"/>
      <c r="H18" s="20"/>
      <c r="I18" s="20"/>
      <c r="J18" s="20"/>
      <c r="K18" s="11">
        <f>SUM(K14)</f>
        <v>33509283.02</v>
      </c>
    </row>
    <row r="19" spans="1:11" ht="15" x14ac:dyDescent="0.2">
      <c r="A19" s="15" t="s">
        <v>19</v>
      </c>
      <c r="B19" s="15"/>
      <c r="C19" s="15"/>
      <c r="G19" s="6"/>
    </row>
    <row r="20" spans="1:11" ht="15" x14ac:dyDescent="0.25">
      <c r="A20"/>
      <c r="B20" s="5"/>
      <c r="G20" s="6"/>
    </row>
    <row r="21" spans="1:11" ht="15" x14ac:dyDescent="0.25">
      <c r="A21"/>
      <c r="B21" s="5"/>
      <c r="G21" s="6"/>
    </row>
    <row r="22" spans="1:11" ht="15" x14ac:dyDescent="0.25">
      <c r="A22"/>
      <c r="B22" s="5"/>
      <c r="G22" s="6"/>
    </row>
    <row r="23" spans="1:11" ht="15" x14ac:dyDescent="0.25">
      <c r="A23"/>
      <c r="B23" s="5"/>
      <c r="G23" s="6"/>
    </row>
    <row r="24" spans="1:11" ht="15" x14ac:dyDescent="0.25">
      <c r="A24"/>
      <c r="B24" s="5"/>
      <c r="G24" s="6"/>
    </row>
    <row r="25" spans="1:11" ht="15" x14ac:dyDescent="0.25">
      <c r="A25"/>
      <c r="B25" s="5"/>
      <c r="G25" s="6"/>
    </row>
    <row r="26" spans="1:11" ht="3.75" customHeight="1" x14ac:dyDescent="0.2">
      <c r="A26" s="8" t="s">
        <v>20</v>
      </c>
      <c r="B26" s="5"/>
      <c r="G26" s="6"/>
    </row>
    <row r="27" spans="1:11" ht="15" x14ac:dyDescent="0.2">
      <c r="A27" s="8" t="s">
        <v>21</v>
      </c>
      <c r="B27" s="5"/>
      <c r="G27" s="6"/>
    </row>
    <row r="28" spans="1:11" ht="15" x14ac:dyDescent="0.2">
      <c r="A28" s="8" t="s">
        <v>22</v>
      </c>
      <c r="B28" s="5"/>
      <c r="G28" s="6"/>
    </row>
    <row r="29" spans="1:11" ht="15" x14ac:dyDescent="0.2">
      <c r="A29" s="8" t="s">
        <v>23</v>
      </c>
      <c r="B29" s="5"/>
      <c r="G29" s="6"/>
    </row>
    <row r="30" spans="1:11" ht="15" x14ac:dyDescent="0.2">
      <c r="A30" s="8" t="s">
        <v>24</v>
      </c>
      <c r="B30" s="5"/>
      <c r="G30" s="6"/>
    </row>
    <row r="31" spans="1:11" ht="15" x14ac:dyDescent="0.2">
      <c r="A31" s="8" t="s">
        <v>25</v>
      </c>
      <c r="B31" s="5"/>
      <c r="G31" s="6"/>
    </row>
    <row r="32" spans="1:11" ht="15" x14ac:dyDescent="0.2">
      <c r="A32" s="8" t="s">
        <v>26</v>
      </c>
      <c r="B32" s="5"/>
      <c r="G32" s="6"/>
    </row>
    <row r="33" spans="1:7" ht="15" x14ac:dyDescent="0.2">
      <c r="A33" s="9" t="s">
        <v>27</v>
      </c>
      <c r="B33" s="5"/>
      <c r="G33" s="6"/>
    </row>
    <row r="34" spans="1:7" ht="15" x14ac:dyDescent="0.2">
      <c r="A34" s="10"/>
      <c r="B34" s="5"/>
      <c r="G34" s="6"/>
    </row>
  </sheetData>
  <mergeCells count="15">
    <mergeCell ref="A10:K10"/>
    <mergeCell ref="A11:K11"/>
    <mergeCell ref="A12:K12"/>
    <mergeCell ref="A19:C19"/>
    <mergeCell ref="G14:G17"/>
    <mergeCell ref="A14:A17"/>
    <mergeCell ref="B14:B17"/>
    <mergeCell ref="C14:C17"/>
    <mergeCell ref="E14:E17"/>
    <mergeCell ref="F14:F17"/>
    <mergeCell ref="H14:H17"/>
    <mergeCell ref="I14:I17"/>
    <mergeCell ref="J14:J17"/>
    <mergeCell ref="K14:K17"/>
    <mergeCell ref="A18:J18"/>
  </mergeCells>
  <hyperlinks>
    <hyperlink ref="A33" r:id="rId1" display="tel:310 559 6351" xr:uid="{0CC52F72-467D-496D-8D3A-BAE138F58A67}"/>
  </hyperlinks>
  <pageMargins left="0.70866141732283472" right="0.70866141732283472" top="0.74803149606299213" bottom="0.74803149606299213" header="0.31496062992125984" footer="0.31496062992125984"/>
  <pageSetup scale="55"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Jose Payares Ochoa</dc:creator>
  <cp:lastModifiedBy>Laura</cp:lastModifiedBy>
  <cp:lastPrinted>2021-07-30T14:40:11Z</cp:lastPrinted>
  <dcterms:created xsi:type="dcterms:W3CDTF">2019-06-11T21:26:45Z</dcterms:created>
  <dcterms:modified xsi:type="dcterms:W3CDTF">2021-07-30T14:40:55Z</dcterms:modified>
</cp:coreProperties>
</file>