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2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P\Desktop\HABITAT\MINIMAS CUANTIA\PAPELERIA\"/>
    </mc:Choice>
  </mc:AlternateContent>
  <xr:revisionPtr revIDLastSave="0" documentId="13_ncr:1_{DEA9C07B-07BD-4A3D-9D9A-90D94EBBB7DE}" xr6:coauthVersionLast="47" xr6:coauthVersionMax="47" xr10:uidLastSave="{00000000-0000-0000-0000-000000000000}"/>
  <bookViews>
    <workbookView xWindow="-120" yWindow="-120" windowWidth="20730" windowHeight="11160" xr2:uid="{6A2476F2-2F6C-1245-8D51-20F831926E58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9" i="1" l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G71" i="1"/>
  <c r="G72" i="1"/>
  <c r="G73" i="1"/>
  <c r="G74" i="1"/>
  <c r="G75" i="1"/>
  <c r="G76" i="1"/>
  <c r="G77" i="1"/>
  <c r="G78" i="1"/>
  <c r="G79" i="1"/>
  <c r="G80" i="1"/>
  <c r="G81" i="1"/>
  <c r="G82" i="1"/>
  <c r="G83" i="1"/>
  <c r="G84" i="1"/>
  <c r="G85" i="1"/>
  <c r="G86" i="1"/>
  <c r="G87" i="1"/>
  <c r="G88" i="1"/>
  <c r="G89" i="1"/>
  <c r="G90" i="1"/>
  <c r="G91" i="1"/>
  <c r="G92" i="1"/>
  <c r="G93" i="1"/>
  <c r="G94" i="1"/>
  <c r="G95" i="1"/>
  <c r="G96" i="1"/>
  <c r="G97" i="1"/>
  <c r="G98" i="1"/>
  <c r="G99" i="1"/>
  <c r="G100" i="1"/>
  <c r="G101" i="1"/>
  <c r="G102" i="1"/>
  <c r="G103" i="1"/>
  <c r="G104" i="1"/>
  <c r="G105" i="1"/>
  <c r="G8" i="1" l="1"/>
  <c r="G106" i="1" s="1"/>
</calcChain>
</file>

<file path=xl/sharedStrings.xml><?xml version="1.0" encoding="utf-8"?>
<sst xmlns="http://schemas.openxmlformats.org/spreadsheetml/2006/main" count="207" uniqueCount="142">
  <si>
    <t>SECRETARÍA DISTRITAL DEL HÁBITAT</t>
  </si>
  <si>
    <t>SUBDIRECCIÓN ADMINISTRATIVA</t>
  </si>
  <si>
    <t xml:space="preserve">Ítem </t>
  </si>
  <si>
    <t>Descripción del Bien o servicio</t>
  </si>
  <si>
    <t>Unidad de Medida</t>
  </si>
  <si>
    <t xml:space="preserve">Porcentaje IVA </t>
  </si>
  <si>
    <t xml:space="preserve"> Precio Techo Unitario Antes de IVA </t>
  </si>
  <si>
    <t>Precio Techo Unitario Iva incluido</t>
  </si>
  <si>
    <t>Unidad</t>
  </si>
  <si>
    <t>VALOR TOTAL SUMATORIA ITEMS UNITARIOS IVA INCLUIDO</t>
  </si>
  <si>
    <r>
      <rPr>
        <b/>
        <sz val="10"/>
        <rFont val="Calibri Light"/>
        <family val="2"/>
        <scheme val="major"/>
      </rPr>
      <t>Objeto del Proceso:</t>
    </r>
    <r>
      <rPr>
        <sz val="10"/>
        <rFont val="Calibri Light"/>
        <family val="2"/>
        <scheme val="major"/>
      </rPr>
      <t xml:space="preserve">  SUMINISTRAR ELEMENTOS DE PAPELERÍA Y OFICINA PARA LA SECRETARÍA DISTRITAL DEL HÁBITAT.</t>
    </r>
  </si>
  <si>
    <t>Almohadilla Dactilar Recargable para sellos, Cascara en poliestireno de alto impacto/ caja plástica rígida, Ancho 90 a 110 mm; largo/longitud 125 a 135 mm</t>
  </si>
  <si>
    <t>Bandas Elásticas Ref. 22 X 25G, en caucho</t>
  </si>
  <si>
    <t>Bisturí 18 cm Plástico con bloqueo de la cuchilla y con corta cuchilla.</t>
  </si>
  <si>
    <t>Bolígrafo de mina negra retráctil, escritura suave e intensa</t>
  </si>
  <si>
    <t>Bolígrafo de mina roja retráctil, escritura suave e intensa</t>
  </si>
  <si>
    <t>Borrador de nata No toxico - Producción nacional</t>
  </si>
  <si>
    <t>Borrador para Tablero acrílico, Elaborado con felpa sintética, fieltro o paño chalet. La base debe ser en madera o plástico</t>
  </si>
  <si>
    <t>Carpetas tres argollas blancas de 1/2", en cartón microcorrugado y vinilo de alta calidad.</t>
  </si>
  <si>
    <t>Carpetas tres argollas blancas de 1", en cartón microcorrugado y vinilo de alta calidad.</t>
  </si>
  <si>
    <t>Carpetas tres argollas blancas de 2", en cartón microcorrugado y vinilo de alta calidad.</t>
  </si>
  <si>
    <t>Carpetas tres argollas blancas de 3", en cartón microcorrugado y vinilo de alta calidad.</t>
  </si>
  <si>
    <t>Cd-R x 100, 700mb/80min, mínimo de velocidad de grabado 4x</t>
  </si>
  <si>
    <t>Cd-Rw x 25, 700mb/80min, mínimo de velocidad de grabado4x</t>
  </si>
  <si>
    <t>Cera Para Contar - Cera Dactilar Cuenta Fácil, Cera dactilar cuenta fácil de 14 grs a 20 grs., Pasta incolora a base de glicerina, Envase de polipropileno de fácil sellado con tapa</t>
  </si>
  <si>
    <t>Cinta Adhesiva Para Enmascarar 12 mm, x 40 mts</t>
  </si>
  <si>
    <t>Cinta Adhesiva Para Enmascarar 48 mm, x 40 mts</t>
  </si>
  <si>
    <t>Cinta Doble Faz Interiores 18mm x 5mt</t>
  </si>
  <si>
    <t>Cinta Adhesiva De Empaque de polipropileno de 48mm*50 mts</t>
  </si>
  <si>
    <t>Cinta Adhesiva transparente de polipropileno de 12mm*40 mts</t>
  </si>
  <si>
    <t>Clip Estándar Pequeño X 100, Alambre metálico galvanizado</t>
  </si>
  <si>
    <t>Clip Mariposa x 50, Alambre metálico galvanizado</t>
  </si>
  <si>
    <t>Clip Mariposa Gigante X 12, Alambre metálico galvanizado</t>
  </si>
  <si>
    <t>Corrector Líquido, presentación en lápiz de 10 ml, con punta metálica.</t>
  </si>
  <si>
    <t>Cosedora de Oficina mínimo 30 Hojas, resistente y fuerte, liviana, Medidas aproximadas de 186 mm largo x 64 mm alto x 44 mm ancho</t>
  </si>
  <si>
    <t>Cosedora industrial con capacidad superior a 50 hojas metálica</t>
  </si>
  <si>
    <t>Esferos tipo gel en colores surtidos und.</t>
  </si>
  <si>
    <t>Fundas Polipropileno para CD o DVD</t>
  </si>
  <si>
    <t>Gancho cosedora estándar Alambre metálico cobrizado/ galvanizado</t>
  </si>
  <si>
    <t>Gancho cosedora industrial Alambre metálico cobrizado/ galvanizado</t>
  </si>
  <si>
    <t>Grapa cobrizada 9-23/10 Alambre metálico cobrizado/ galvanizado</t>
  </si>
  <si>
    <t>Guillotina manual 30*30, corte de mínimo 10 hojas</t>
  </si>
  <si>
    <t>Guante de nitrilo, poliuretano en nylon para manipulación de archivo</t>
  </si>
  <si>
    <t>Lápiz de escritura madera forma hexagonal de mina roja de grafito HB #2, con borrador asegurado en casquillo de metal sin bordes afilados ni cortantes con borrador que no manche ni rompe el papel, banda roja de calidad controlada. De producción nacional preferiblemente</t>
  </si>
  <si>
    <t>Lápiz de escritura madera forma hexagonal de mina negra de grafito HB #2, con borrador asegurado en casquillo de metal sin bordes afilados ni cortantes con borrador que no manche ni rompe el papel, banda roja de calidad controlada. De producción nacional preferiblemente</t>
  </si>
  <si>
    <t>Notas Autoadhesivas Estándar/ Taco/ Bloque/ Cubo De Mínimo 100 Hojas</t>
  </si>
  <si>
    <t>Notas Autoadhesivas Pequeñas/ Taco/ Bloque/ Cubo De Mínimo 100 Hojas varios colores</t>
  </si>
  <si>
    <t>Marcador permanente, Cuerpo y tapa en polipropileno, Color negro, verde, azul o rojo, Tinta indeleble a base de alcohol de secado rápido, calor y humedad, para escribir sobre cualquier superficie alto rendimiento varios colores, Longitud de cuerpo entre 120 - 155 mm, diámetro 12 - 18 mm, Punta gruesa biselada con trazo de 2,3 mm a 4,9 mm Cierre hermético</t>
  </si>
  <si>
    <t>Marcador permanente alto rendimiento punta fina, cuerpo y tapa en polipropileno, Color negro, verde, azul o rojo, Tinta indeleble a base de alcohol de secado rápido, para escribir sobre cualquier superficie</t>
  </si>
  <si>
    <t>Micro punta negro, 0,5 mm., Punta con soporte plástico., Alto rendimiento., Escritura suave</t>
  </si>
  <si>
    <t>Papel Bond 75G Carta, El material debe cumplir con la NTC 4436:1998 y la NTC 5397, Resmas de 500 hojas</t>
  </si>
  <si>
    <t>Papel Bond 75G Oficio, El material debe cumplir con la NTC 4436:1998 y la NTC 5397, Resmas de 500 hojas</t>
  </si>
  <si>
    <t>Papel Periódico Pliego de 70 x 100 cm de 65 grs</t>
  </si>
  <si>
    <t>Papel Digiturno DT-1000-EX.1200 Térmico</t>
  </si>
  <si>
    <t>Pegante Instantáneo, resistente al agua, seca transparente, para utilizar en porcelana, metal, hule, piel, madera, plástico, papel, Adhesivo instantáneo transparente, con aplicador y tapa. Envase de mínimo 5 3 grs</t>
  </si>
  <si>
    <t>Perforadora escritorio Metálica 2 huecos estándar 20 hojas, dos (2) perforaciones con una distancia entre huecos de 8cm</t>
  </si>
  <si>
    <t>Perforadora Industrial 2 Huecos con una distancia entre huecos de 8cm, con capacidad superior a 50 hojas metálica, con regleta ajustable.</t>
  </si>
  <si>
    <t>Pilas AA Recargables Par</t>
  </si>
  <si>
    <t>Pilas AAA Recargables Par</t>
  </si>
  <si>
    <t>Pilas Grandes 1,5 volts</t>
  </si>
  <si>
    <t>Regla Plástica con longitud de 30 cm y fabricada en plástico varios colores, identifique milímetros, centímetros, y pulgadas con borde biselado</t>
  </si>
  <si>
    <t>Sobre De Manila carta de 75 grs Paquete X 100</t>
  </si>
  <si>
    <t>Sobre De Manila Oficio de 75 grs, Paquete X 100</t>
  </si>
  <si>
    <t>Sobre De Manila Extra Oficio de 75 grs, Paquete X 50</t>
  </si>
  <si>
    <t>Sobre de Manila de 75 grs, Jumbo, Paquete X 50</t>
  </si>
  <si>
    <t>Sobre catalogo en papel Bond blanco de mínimo 90 g, Tamaño Carta, blanco sin adhesivo</t>
  </si>
  <si>
    <t>Sobre blanco en papel Bond blanco de mínimo 90 gr para CD o DVD</t>
  </si>
  <si>
    <t>Tajalápiz metálico, con cuchilla de acero inoxidable, 1 orificio para minas de 2mm, Forma anatómica para uso manual</t>
  </si>
  <si>
    <t>Tajalápiz eléctrico, Voltios 110v</t>
  </si>
  <si>
    <t>Tapabocas de 3 pliegues con cordón elástico color blanco</t>
  </si>
  <si>
    <t>Tijera De Acero Inoxidable con agarraderas recubiertas en plástico o caucho</t>
  </si>
  <si>
    <t>Tijeras Punta Roma con agarraderas recubiertas en plástico o caucho</t>
  </si>
  <si>
    <t>Libro De Actas 100 Folios, tamaño 32 a 34 cm largo por 20 a 23 de ancho para registro papel bond mínimo entre 56 a 60g, tapa en cartón plastificado, 100 folios rayados</t>
  </si>
  <si>
    <t>Guía En Cartulina Carta Paquete X 5, Cartulina de mínimo 150g. El material debe cumplir con las especificaciones en la NTC 5397:2005. 5 perforaciones laterales Ceja de identificación</t>
  </si>
  <si>
    <t>Cosedora Eléctrica, Profundidad de grapado 10mm aproxidamente, Voltios 110v, Capacidad de cocido 20 hojas a la vez</t>
  </si>
  <si>
    <t>Mina Para Portaminas 0,5 mm, Superpolymerisadas/ Ultraresistentes para su protección contra la rotura, HB</t>
  </si>
  <si>
    <t>Mina Para Portaminas 0,7 mm, Superpolymerisadas/ Ultraresistentes para su protección contra la rotura, HB</t>
  </si>
  <si>
    <t>Cartulina Oficio Blanca, de 150 a 165 g/m2</t>
  </si>
  <si>
    <t>Agendas hojas interiores de papel bond de 70 grs. Tamaño: 17 cm x 24.5 cm. Mínimo 200 hojas. Tapa dura</t>
  </si>
  <si>
    <t>Porta carné rígido vertical polipropileno, para uso vertical</t>
  </si>
  <si>
    <t>Revistero organizador</t>
  </si>
  <si>
    <t>Tablero en acrilico</t>
  </si>
  <si>
    <t>Micropunta colores surtidos Pelikan</t>
  </si>
  <si>
    <t>Marcado borrable negro Pelikan</t>
  </si>
  <si>
    <t>Marcador permanente de punta delgada colores surtidos Pelikan</t>
  </si>
  <si>
    <t>Caja</t>
  </si>
  <si>
    <t>Banderitas-Mini-Banderitas- Señales Autoadhesivas de media pulgada por 5 colores, plasticas, Con adhesivo en la punta y en una cara de la banderita</t>
  </si>
  <si>
    <t>Paquete x 100</t>
  </si>
  <si>
    <t>Paquete x 100 Unidades</t>
  </si>
  <si>
    <t>Paquete x 25 Unidades</t>
  </si>
  <si>
    <t>Unidad - Rollo</t>
  </si>
  <si>
    <t>Caja x 100</t>
  </si>
  <si>
    <t>Caja x 50</t>
  </si>
  <si>
    <t>Caja x 12</t>
  </si>
  <si>
    <t>Paquete X 50</t>
  </si>
  <si>
    <t>Gancho Legajador polipropileno anticortanté (dos piezas) para perforaciones de 7 y 8 cm. capacidad de 250 hojas. </t>
  </si>
  <si>
    <t>caja x 20 Unidades</t>
  </si>
  <si>
    <t>Caja x 5000 unds</t>
  </si>
  <si>
    <t>Caja x 1000 unds</t>
  </si>
  <si>
    <t>Caja x 100 unds</t>
  </si>
  <si>
    <t>Caja x 12 unds</t>
  </si>
  <si>
    <t>Taco x 100 </t>
  </si>
  <si>
    <t>Taco x 100</t>
  </si>
  <si>
    <t>caja x 10 unds</t>
  </si>
  <si>
    <t>Memoria usb minimo 8 gb</t>
  </si>
  <si>
    <t>unidad</t>
  </si>
  <si>
    <t>Resaltador varios colores </t>
  </si>
  <si>
    <t>Caja x 10 resmas</t>
  </si>
  <si>
    <t>Pliego</t>
  </si>
  <si>
    <t>Papel Bond 90 grms para plotter (HP 727) Medidas en el rango de 90 cms a 100 cms de ancho, rollo largo 50 mts minimo</t>
  </si>
  <si>
    <t>Rollo</t>
  </si>
  <si>
    <t>paquete x 3 rollos</t>
  </si>
  <si>
    <t>Perforadora metalica 3 Huecos con una distancia entre huecos de 10.8 o 11</t>
  </si>
  <si>
    <t>Par</t>
  </si>
  <si>
    <t>Saca ganchos metálico cromado para Grapa. Guardas de dedos en plástico ABS de Alta resistencia. Puntas metálicas fuertes.</t>
  </si>
  <si>
    <t>Paquete x 50</t>
  </si>
  <si>
    <t>Unidad </t>
  </si>
  <si>
    <t>caja x 24</t>
  </si>
  <si>
    <t>Caja x 50 unds</t>
  </si>
  <si>
    <t>Libro De Actas 200 Folios,  tamaño 32 a 34 cm largo por 20 a 23 de ancho para registro papel bond mínimo entre 56 a 60g, tapa en cartón plastificado, 200 folios rayados</t>
  </si>
  <si>
    <t>Paquete x 5</t>
  </si>
  <si>
    <t>Portaminas 0,5 mm, plastico, Zona de agarre en caucho o plástico; Con borrador; Punta retráctil; Clip de sujeción</t>
  </si>
  <si>
    <t>Portaminas 0,7mm, plastico, Zona de agarre en caucho o plástico; Con borrador; Punta retráctil; Clip de sujeción</t>
  </si>
  <si>
    <t>Paquete X 100</t>
  </si>
  <si>
    <t>Tabla Planillero bordes Redondeados. En Poliestireno o acrílico. Tamaño : 35 cm alto x 23 cm largo - tamaño oficio Clip : 8 cm alto x 20 cm largo</t>
  </si>
  <si>
    <t>Vinipel industrial de 50 cms ancho x 700 mts largo calibre 8 </t>
  </si>
  <si>
    <t>Cartucho de Toner HP 81A Negro LaserJer original </t>
  </si>
  <si>
    <t>Juego</t>
  </si>
  <si>
    <t>Fundas transparente multitaladro tamaño carta </t>
  </si>
  <si>
    <t>Papel carbón </t>
  </si>
  <si>
    <t>Disco duro mecanico Toshiba de 4 teras para DVR</t>
  </si>
  <si>
    <t>Tablero de corcho</t>
  </si>
  <si>
    <t>Paquete x 8</t>
  </si>
  <si>
    <t>Marcador borrable colores surtidos Pelikan </t>
  </si>
  <si>
    <t>Paquete x 6</t>
  </si>
  <si>
    <r>
      <t xml:space="preserve">Cajas X-200 para archivo </t>
    </r>
    <r>
      <rPr>
        <b/>
        <sz val="10"/>
        <color theme="1"/>
        <rFont val="Calibri Light"/>
        <family val="2"/>
        <scheme val="major"/>
      </rPr>
      <t>(cantidad minima a solicitar: 1.000 unds) especificaciones completas en anexo tecnico)</t>
    </r>
  </si>
  <si>
    <r>
      <t xml:space="preserve">Carpeta dos tapas en yute para archivo </t>
    </r>
    <r>
      <rPr>
        <b/>
        <sz val="10"/>
        <color theme="1"/>
        <rFont val="Calibri Light"/>
        <family val="2"/>
        <scheme val="major"/>
      </rPr>
      <t>(cantidad minima a solicitar: 12.000 unds) especificaciones completas en anexo tecnico)</t>
    </r>
  </si>
  <si>
    <t>Dvd-R Paquete X 50, Mayor o igual a 4,7 GB mínimo de velocidad de grabado 4x o más</t>
  </si>
  <si>
    <t>Papel kraft  mínimo 60g, Rollo 48 pulgadas de ancho x minimo 210 metros de largo</t>
  </si>
  <si>
    <t>Pegante En Barra Tubo*Mínimo 40 g, Gelificante, glicerina, y polivinilpirrolidona en agua sin componentes tóxicos, Forma redonda, cierre hermético</t>
  </si>
  <si>
    <t>Tarjeta PVC Calibre 30 tipo credencial. Calibre 30 color blanco 8.5 cm x 5.4 cm o tamaño similar. Para Carnet Institucional Paquete X 100</t>
  </si>
  <si>
    <t>PRECIOS UNITARIOS TECHO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</si>
</sst>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&quot;$&quot;#,##0_);[Red]\(&quot;$&quot;#,##0\)"/>
    <numFmt numFmtId="165" formatCode="_(* #,##0.00_);_(* \(#,##0.00\);_(* &quot;-&quot;??_);_(@_)"/>
    <numFmt numFmtId="166" formatCode="&quot;$&quot;#,##0;[Red]\-&quot;$&quot;#,##0"/>
    <numFmt numFmtId="167" formatCode="&quot;$&quot;\ #,##0"/>
  </numFmts>
  <fonts count="14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theme="1"/>
      <name val="Calibri Light"/>
      <family val="2"/>
      <scheme val="major"/>
    </font>
    <font>
      <b/>
      <sz val="12"/>
      <color theme="1"/>
      <name val="Calibri Light"/>
      <family val="2"/>
      <scheme val="major"/>
    </font>
    <font>
      <b/>
      <sz val="12"/>
      <color theme="0"/>
      <name val="Calibri Light"/>
      <family val="2"/>
      <scheme val="major"/>
    </font>
    <font>
      <b/>
      <sz val="16"/>
      <color theme="1"/>
      <name val="Calibri Light"/>
      <family val="2"/>
      <scheme val="major"/>
    </font>
    <font>
      <b/>
      <sz val="11"/>
      <name val="Calibri Light"/>
      <family val="2"/>
      <scheme val="major"/>
    </font>
    <font>
      <sz val="10"/>
      <name val="Calibri Light"/>
      <family val="2"/>
      <scheme val="major"/>
    </font>
    <font>
      <b/>
      <sz val="10"/>
      <name val="Calibri Light"/>
      <family val="2"/>
      <scheme val="major"/>
    </font>
    <font>
      <b/>
      <sz val="10"/>
      <color theme="1"/>
      <name val="Calibri Light"/>
      <family val="2"/>
      <scheme val="major"/>
    </font>
    <font>
      <b/>
      <sz val="10"/>
      <color rgb="FF000000"/>
      <name val="Calibri Light"/>
      <family val="2"/>
      <scheme val="major"/>
    </font>
    <font>
      <sz val="10"/>
      <color theme="1"/>
      <name val="Calibri Light"/>
      <family val="2"/>
      <scheme val="major"/>
    </font>
    <font>
      <sz val="10"/>
      <color rgb="FF000000"/>
      <name val="Calibri Light"/>
      <family val="2"/>
      <scheme val="major"/>
    </font>
    <font>
      <sz val="10"/>
      <color theme="1"/>
      <name val="Helvetica"/>
      <family val="2"/>
    </font>
  </fonts>
  <fills count="5">
    <fill>
      <patternFill patternType="none"/>
    </fill>
    <fill>
      <patternFill patternType="gray125"/>
    </fill>
    <fill>
      <patternFill patternType="solid">
        <fgColor rgb="FFC0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4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theme="0" tint="-0.34998626667073579"/>
      </left>
      <right/>
      <top/>
      <bottom/>
      <diagonal/>
    </border>
    <border>
      <left style="double">
        <color theme="0" tint="-0.499984740745262"/>
      </left>
      <right style="thin">
        <color theme="0" tint="-0.499984740745262"/>
      </right>
      <top style="double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double">
        <color theme="0" tint="-0.499984740745262"/>
      </top>
      <bottom style="thin">
        <color theme="0" tint="-0.499984740745262"/>
      </bottom>
      <diagonal/>
    </border>
    <border>
      <left style="double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double">
        <color theme="0" tint="-0.499984740745262"/>
      </left>
      <right style="thin">
        <color theme="0" tint="-0.499984740745262"/>
      </right>
      <top style="thin">
        <color theme="0" tint="-0.499984740745262"/>
      </top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/>
      <diagonal/>
    </border>
    <border>
      <left style="double">
        <color theme="0" tint="-0.499984740745262"/>
      </left>
      <right/>
      <top style="medium">
        <color theme="0" tint="-0.499984740745262"/>
      </top>
      <bottom style="double">
        <color theme="0" tint="-0.499984740745262"/>
      </bottom>
      <diagonal/>
    </border>
    <border>
      <left/>
      <right/>
      <top style="medium">
        <color theme="0" tint="-0.499984740745262"/>
      </top>
      <bottom style="double">
        <color theme="0" tint="-0.499984740745262"/>
      </bottom>
      <diagonal/>
    </border>
    <border>
      <left/>
      <right style="thin">
        <color theme="0" tint="-0.499984740745262"/>
      </right>
      <top style="medium">
        <color theme="0" tint="-0.499984740745262"/>
      </top>
      <bottom style="double">
        <color theme="0" tint="-0.499984740745262"/>
      </bottom>
      <diagonal/>
    </border>
    <border>
      <left style="thin">
        <color theme="0" tint="-0.499984740745262"/>
      </left>
      <right/>
      <top style="medium">
        <color theme="0" tint="-0.499984740745262"/>
      </top>
      <bottom style="double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medium">
        <color theme="0" tint="-0.499984740745262"/>
      </top>
      <bottom style="double">
        <color theme="0" tint="-0.499984740745262"/>
      </bottom>
      <diagonal/>
    </border>
  </borders>
  <cellStyleXfs count="3">
    <xf numFmtId="0" fontId="0" fillId="0" borderId="0"/>
    <xf numFmtId="165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38">
    <xf numFmtId="0" fontId="0" fillId="0" borderId="0" xfId="0"/>
    <xf numFmtId="0" fontId="2" fillId="0" borderId="0" xfId="0" applyFont="1" applyAlignment="1">
      <alignment vertical="center" wrapText="1"/>
    </xf>
    <xf numFmtId="166" fontId="2" fillId="0" borderId="0" xfId="0" applyNumberFormat="1" applyFont="1" applyAlignment="1">
      <alignment vertical="center" wrapText="1"/>
    </xf>
    <xf numFmtId="166" fontId="5" fillId="0" borderId="0" xfId="0" applyNumberFormat="1" applyFont="1" applyAlignment="1">
      <alignment horizontal="center" vertical="center" wrapText="1"/>
    </xf>
    <xf numFmtId="0" fontId="9" fillId="4" borderId="2" xfId="0" applyFont="1" applyFill="1" applyBorder="1" applyAlignment="1">
      <alignment horizontal="center" vertical="center" wrapText="1"/>
    </xf>
    <xf numFmtId="0" fontId="9" fillId="4" borderId="3" xfId="0" applyFont="1" applyFill="1" applyBorder="1" applyAlignment="1">
      <alignment horizontal="center" vertical="center" wrapText="1"/>
    </xf>
    <xf numFmtId="165" fontId="9" fillId="4" borderId="3" xfId="1" applyFont="1" applyFill="1" applyBorder="1" applyAlignment="1" applyProtection="1">
      <alignment horizontal="center" vertical="center" wrapText="1"/>
    </xf>
    <xf numFmtId="166" fontId="10" fillId="4" borderId="3" xfId="0" applyNumberFormat="1" applyFont="1" applyFill="1" applyBorder="1" applyAlignment="1">
      <alignment horizontal="center" vertical="center" wrapText="1"/>
    </xf>
    <xf numFmtId="0" fontId="11" fillId="0" borderId="0" xfId="0" applyFont="1" applyAlignment="1">
      <alignment vertical="center" wrapText="1"/>
    </xf>
    <xf numFmtId="0" fontId="11" fillId="0" borderId="4" xfId="0" applyFont="1" applyBorder="1" applyAlignment="1">
      <alignment horizontal="center" vertical="center"/>
    </xf>
    <xf numFmtId="9" fontId="11" fillId="0" borderId="5" xfId="2" applyFont="1" applyBorder="1" applyAlignment="1" applyProtection="1">
      <alignment horizontal="center" vertical="center"/>
      <protection locked="0"/>
    </xf>
    <xf numFmtId="166" fontId="12" fillId="4" borderId="5" xfId="0" applyNumberFormat="1" applyFont="1" applyFill="1" applyBorder="1" applyAlignment="1">
      <alignment horizontal="right" vertical="center"/>
    </xf>
    <xf numFmtId="0" fontId="11" fillId="0" borderId="0" xfId="0" applyFont="1" applyAlignment="1">
      <alignment horizontal="right" vertical="center" wrapText="1"/>
    </xf>
    <xf numFmtId="166" fontId="11" fillId="0" borderId="0" xfId="0" applyNumberFormat="1" applyFont="1" applyAlignment="1">
      <alignment horizontal="right" vertical="center" wrapText="1"/>
    </xf>
    <xf numFmtId="166" fontId="11" fillId="0" borderId="0" xfId="0" applyNumberFormat="1" applyFont="1" applyAlignment="1">
      <alignment vertical="center" wrapText="1"/>
    </xf>
    <xf numFmtId="164" fontId="13" fillId="0" borderId="0" xfId="0" applyNumberFormat="1" applyFont="1"/>
    <xf numFmtId="164" fontId="11" fillId="0" borderId="0" xfId="0" applyNumberFormat="1" applyFont="1" applyAlignment="1">
      <alignment vertical="center" wrapText="1"/>
    </xf>
    <xf numFmtId="0" fontId="11" fillId="0" borderId="5" xfId="0" applyFont="1" applyBorder="1" applyAlignment="1">
      <alignment vertical="center" wrapText="1"/>
    </xf>
    <xf numFmtId="0" fontId="11" fillId="0" borderId="5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/>
    </xf>
    <xf numFmtId="0" fontId="11" fillId="0" borderId="7" xfId="0" applyFont="1" applyBorder="1" applyAlignment="1">
      <alignment vertical="center" wrapText="1"/>
    </xf>
    <xf numFmtId="0" fontId="11" fillId="0" borderId="7" xfId="0" applyFont="1" applyBorder="1" applyAlignment="1">
      <alignment horizontal="center" vertical="center" wrapText="1"/>
    </xf>
    <xf numFmtId="9" fontId="11" fillId="0" borderId="7" xfId="2" applyFont="1" applyBorder="1" applyAlignment="1" applyProtection="1">
      <alignment horizontal="center" vertical="center"/>
      <protection locked="0"/>
    </xf>
    <xf numFmtId="166" fontId="12" fillId="4" borderId="7" xfId="0" applyNumberFormat="1" applyFont="1" applyFill="1" applyBorder="1" applyAlignment="1">
      <alignment horizontal="right" vertical="center"/>
    </xf>
    <xf numFmtId="0" fontId="9" fillId="4" borderId="11" xfId="0" applyFont="1" applyFill="1" applyBorder="1" applyAlignment="1">
      <alignment horizontal="center" vertical="center" wrapText="1"/>
    </xf>
    <xf numFmtId="166" fontId="9" fillId="4" borderId="12" xfId="0" applyNumberFormat="1" applyFont="1" applyFill="1" applyBorder="1" applyAlignment="1">
      <alignment horizontal="center" vertical="center" wrapText="1"/>
    </xf>
    <xf numFmtId="167" fontId="11" fillId="4" borderId="5" xfId="0" applyNumberFormat="1" applyFont="1" applyFill="1" applyBorder="1" applyAlignment="1">
      <alignment horizontal="right" vertical="center"/>
    </xf>
    <xf numFmtId="167" fontId="11" fillId="4" borderId="7" xfId="0" applyNumberFormat="1" applyFont="1" applyFill="1" applyBorder="1" applyAlignment="1">
      <alignment horizontal="right" vertical="center"/>
    </xf>
    <xf numFmtId="0" fontId="9" fillId="4" borderId="8" xfId="0" applyFont="1" applyFill="1" applyBorder="1" applyAlignment="1">
      <alignment horizontal="center" vertical="center" wrapText="1"/>
    </xf>
    <xf numFmtId="0" fontId="9" fillId="4" borderId="9" xfId="0" applyFont="1" applyFill="1" applyBorder="1" applyAlignment="1">
      <alignment horizontal="center" vertical="center" wrapText="1"/>
    </xf>
    <xf numFmtId="0" fontId="9" fillId="4" borderId="10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0" xfId="0" applyFont="1" applyFill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6" fillId="3" borderId="0" xfId="0" applyFont="1" applyFill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</cellXfs>
  <cellStyles count="3">
    <cellStyle name="Millares" xfId="1" builtinId="3"/>
    <cellStyle name="Normal" xfId="0" builtinId="0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142875</xdr:colOff>
      <xdr:row>1</xdr:row>
      <xdr:rowOff>57150</xdr:rowOff>
    </xdr:from>
    <xdr:to>
      <xdr:col>1</xdr:col>
      <xdr:colOff>142875</xdr:colOff>
      <xdr:row>3</xdr:row>
      <xdr:rowOff>55440</xdr:rowOff>
    </xdr:to>
    <xdr:pic>
      <xdr:nvPicPr>
        <xdr:cNvPr id="2" name="Imagen 4">
          <a:extLst>
            <a:ext uri="{FF2B5EF4-FFF2-40B4-BE49-F238E27FC236}">
              <a16:creationId xmlns:a16="http://schemas.microsoft.com/office/drawing/2014/main" id="{85720BF2-F5FB-754B-BD27-06F69677A1C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7175" y="247650"/>
          <a:ext cx="0" cy="5443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142875</xdr:colOff>
      <xdr:row>1</xdr:row>
      <xdr:rowOff>57150</xdr:rowOff>
    </xdr:from>
    <xdr:to>
      <xdr:col>1</xdr:col>
      <xdr:colOff>142875</xdr:colOff>
      <xdr:row>3</xdr:row>
      <xdr:rowOff>55440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80620066-513D-1846-AFC1-D43794B7E52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7175" y="247650"/>
          <a:ext cx="0" cy="5443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147404</xdr:colOff>
      <xdr:row>0</xdr:row>
      <xdr:rowOff>38100</xdr:rowOff>
    </xdr:from>
    <xdr:to>
      <xdr:col>2</xdr:col>
      <xdr:colOff>857250</xdr:colOff>
      <xdr:row>1</xdr:row>
      <xdr:rowOff>234950</xdr:rowOff>
    </xdr:to>
    <xdr:pic>
      <xdr:nvPicPr>
        <xdr:cNvPr id="4" name="Imagen 4">
          <a:extLst>
            <a:ext uri="{FF2B5EF4-FFF2-40B4-BE49-F238E27FC236}">
              <a16:creationId xmlns:a16="http://schemas.microsoft.com/office/drawing/2014/main" id="{385F8E6A-C29C-A54A-BD70-055D760D59C3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1704" y="38100"/>
          <a:ext cx="1128946" cy="3810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22B08B-5DAF-0D49-8270-88C868089BB6}">
  <dimension ref="B1:J108"/>
  <sheetViews>
    <sheetView tabSelected="1" topLeftCell="A100" zoomScaleNormal="100" workbookViewId="0">
      <selection activeCell="I106" sqref="I106"/>
    </sheetView>
  </sheetViews>
  <sheetFormatPr baseColWidth="10" defaultColWidth="11.5" defaultRowHeight="12.75" x14ac:dyDescent="0.25"/>
  <cols>
    <col min="1" max="1" width="1.5" style="8" customWidth="1"/>
    <col min="2" max="2" width="5.5" style="8" customWidth="1"/>
    <col min="3" max="3" width="43" style="8" customWidth="1"/>
    <col min="4" max="4" width="15.125" style="8" customWidth="1"/>
    <col min="5" max="5" width="10.375" style="8" customWidth="1"/>
    <col min="6" max="6" width="11.5" style="14"/>
    <col min="7" max="7" width="13.375" style="14" customWidth="1"/>
    <col min="8" max="16384" width="11.5" style="8"/>
  </cols>
  <sheetData>
    <row r="1" spans="2:10" s="1" customFormat="1" ht="15" x14ac:dyDescent="0.25">
      <c r="F1" s="2"/>
      <c r="G1" s="2"/>
    </row>
    <row r="2" spans="2:10" s="1" customFormat="1" ht="21" customHeight="1" x14ac:dyDescent="0.25">
      <c r="B2" s="31" t="s">
        <v>0</v>
      </c>
      <c r="C2" s="31"/>
      <c r="D2" s="31"/>
      <c r="E2" s="31"/>
      <c r="F2" s="31"/>
      <c r="G2" s="31"/>
    </row>
    <row r="3" spans="2:10" s="1" customFormat="1" ht="15.75" x14ac:dyDescent="0.25">
      <c r="B3" s="32" t="s">
        <v>1</v>
      </c>
      <c r="C3" s="33"/>
      <c r="D3" s="33"/>
      <c r="E3" s="33"/>
      <c r="F3" s="33"/>
      <c r="G3" s="33"/>
    </row>
    <row r="4" spans="2:10" s="1" customFormat="1" ht="21" x14ac:dyDescent="0.25">
      <c r="F4" s="2"/>
      <c r="G4" s="3"/>
    </row>
    <row r="5" spans="2:10" s="1" customFormat="1" ht="15" x14ac:dyDescent="0.25">
      <c r="B5" s="34" t="s">
        <v>141</v>
      </c>
      <c r="C5" s="35"/>
      <c r="D5" s="35"/>
      <c r="E5" s="35"/>
      <c r="F5" s="35"/>
      <c r="G5" s="35"/>
    </row>
    <row r="6" spans="2:10" s="1" customFormat="1" ht="35.1" customHeight="1" thickBot="1" x14ac:dyDescent="0.3">
      <c r="B6" s="36" t="s">
        <v>10</v>
      </c>
      <c r="C6" s="37"/>
      <c r="D6" s="37"/>
      <c r="E6" s="37"/>
      <c r="F6" s="37"/>
      <c r="G6" s="37"/>
    </row>
    <row r="7" spans="2:10" ht="39" thickTop="1" x14ac:dyDescent="0.25">
      <c r="B7" s="4" t="s">
        <v>2</v>
      </c>
      <c r="C7" s="5" t="s">
        <v>3</v>
      </c>
      <c r="D7" s="5" t="s">
        <v>4</v>
      </c>
      <c r="E7" s="6" t="s">
        <v>5</v>
      </c>
      <c r="F7" s="7" t="s">
        <v>6</v>
      </c>
      <c r="G7" s="7" t="s">
        <v>7</v>
      </c>
    </row>
    <row r="8" spans="2:10" ht="38.25" x14ac:dyDescent="0.2">
      <c r="B8" s="9">
        <v>1</v>
      </c>
      <c r="C8" s="17" t="s">
        <v>11</v>
      </c>
      <c r="D8" s="18" t="s">
        <v>8</v>
      </c>
      <c r="E8" s="10">
        <v>0.19</v>
      </c>
      <c r="F8" s="11">
        <v>5990</v>
      </c>
      <c r="G8" s="26">
        <f t="shared" ref="G8:G39" si="0">F8*E8+F8</f>
        <v>7128.1</v>
      </c>
      <c r="I8" s="15"/>
      <c r="J8" s="16"/>
    </row>
    <row r="9" spans="2:10" x14ac:dyDescent="0.2">
      <c r="B9" s="9">
        <v>2</v>
      </c>
      <c r="C9" s="17" t="s">
        <v>12</v>
      </c>
      <c r="D9" s="18" t="s">
        <v>85</v>
      </c>
      <c r="E9" s="10">
        <v>0.19</v>
      </c>
      <c r="F9" s="11">
        <v>650</v>
      </c>
      <c r="G9" s="26">
        <f t="shared" si="0"/>
        <v>773.5</v>
      </c>
      <c r="I9" s="15"/>
      <c r="J9" s="16"/>
    </row>
    <row r="10" spans="2:10" ht="38.25" x14ac:dyDescent="0.2">
      <c r="B10" s="9">
        <v>3</v>
      </c>
      <c r="C10" s="17" t="s">
        <v>86</v>
      </c>
      <c r="D10" s="18" t="s">
        <v>87</v>
      </c>
      <c r="E10" s="10">
        <v>0.19</v>
      </c>
      <c r="F10" s="11">
        <v>2990</v>
      </c>
      <c r="G10" s="26">
        <f t="shared" si="0"/>
        <v>3558.1</v>
      </c>
      <c r="I10" s="15"/>
      <c r="J10" s="16"/>
    </row>
    <row r="11" spans="2:10" ht="25.5" x14ac:dyDescent="0.2">
      <c r="B11" s="9">
        <v>4</v>
      </c>
      <c r="C11" s="17" t="s">
        <v>13</v>
      </c>
      <c r="D11" s="18" t="s">
        <v>8</v>
      </c>
      <c r="E11" s="10">
        <v>0.19</v>
      </c>
      <c r="F11" s="11">
        <v>900</v>
      </c>
      <c r="G11" s="26">
        <f t="shared" si="0"/>
        <v>1071</v>
      </c>
      <c r="I11" s="15"/>
      <c r="J11" s="16"/>
    </row>
    <row r="12" spans="2:10" x14ac:dyDescent="0.2">
      <c r="B12" s="9">
        <v>5</v>
      </c>
      <c r="C12" s="17" t="s">
        <v>14</v>
      </c>
      <c r="D12" s="18" t="s">
        <v>8</v>
      </c>
      <c r="E12" s="10">
        <v>0.19</v>
      </c>
      <c r="F12" s="11">
        <v>990</v>
      </c>
      <c r="G12" s="26">
        <f t="shared" si="0"/>
        <v>1178.0999999999999</v>
      </c>
      <c r="I12" s="15"/>
      <c r="J12" s="16"/>
    </row>
    <row r="13" spans="2:10" x14ac:dyDescent="0.2">
      <c r="B13" s="9">
        <v>6</v>
      </c>
      <c r="C13" s="17" t="s">
        <v>15</v>
      </c>
      <c r="D13" s="18" t="s">
        <v>8</v>
      </c>
      <c r="E13" s="10">
        <v>0.19</v>
      </c>
      <c r="F13" s="11">
        <v>990</v>
      </c>
      <c r="G13" s="26">
        <f t="shared" si="0"/>
        <v>1178.0999999999999</v>
      </c>
      <c r="I13" s="15"/>
      <c r="J13" s="16"/>
    </row>
    <row r="14" spans="2:10" x14ac:dyDescent="0.2">
      <c r="B14" s="9">
        <v>7</v>
      </c>
      <c r="C14" s="17" t="s">
        <v>16</v>
      </c>
      <c r="D14" s="18" t="s">
        <v>8</v>
      </c>
      <c r="E14" s="10">
        <v>0.19</v>
      </c>
      <c r="F14" s="11">
        <v>390</v>
      </c>
      <c r="G14" s="26">
        <f t="shared" si="0"/>
        <v>464.1</v>
      </c>
      <c r="I14" s="15"/>
      <c r="J14" s="16"/>
    </row>
    <row r="15" spans="2:10" ht="25.5" x14ac:dyDescent="0.2">
      <c r="B15" s="9">
        <v>8</v>
      </c>
      <c r="C15" s="17" t="s">
        <v>17</v>
      </c>
      <c r="D15" s="18" t="s">
        <v>8</v>
      </c>
      <c r="E15" s="10">
        <v>0.19</v>
      </c>
      <c r="F15" s="11">
        <v>1500</v>
      </c>
      <c r="G15" s="26">
        <f t="shared" si="0"/>
        <v>1785</v>
      </c>
      <c r="I15" s="15"/>
      <c r="J15" s="16"/>
    </row>
    <row r="16" spans="2:10" ht="25.5" x14ac:dyDescent="0.2">
      <c r="B16" s="9">
        <v>9</v>
      </c>
      <c r="C16" s="17" t="s">
        <v>18</v>
      </c>
      <c r="D16" s="18" t="s">
        <v>8</v>
      </c>
      <c r="E16" s="10">
        <v>0.19</v>
      </c>
      <c r="F16" s="11">
        <v>5990</v>
      </c>
      <c r="G16" s="26">
        <f t="shared" si="0"/>
        <v>7128.1</v>
      </c>
      <c r="I16" s="15"/>
      <c r="J16" s="16"/>
    </row>
    <row r="17" spans="2:10" ht="25.5" x14ac:dyDescent="0.2">
      <c r="B17" s="9">
        <v>10</v>
      </c>
      <c r="C17" s="17" t="s">
        <v>19</v>
      </c>
      <c r="D17" s="18" t="s">
        <v>8</v>
      </c>
      <c r="E17" s="10">
        <v>0.19</v>
      </c>
      <c r="F17" s="11">
        <v>6990</v>
      </c>
      <c r="G17" s="26">
        <f t="shared" si="0"/>
        <v>8318.1</v>
      </c>
      <c r="I17" s="15"/>
      <c r="J17" s="16"/>
    </row>
    <row r="18" spans="2:10" ht="25.5" x14ac:dyDescent="0.2">
      <c r="B18" s="9">
        <v>11</v>
      </c>
      <c r="C18" s="17" t="s">
        <v>20</v>
      </c>
      <c r="D18" s="18" t="s">
        <v>8</v>
      </c>
      <c r="E18" s="10">
        <v>0.19</v>
      </c>
      <c r="F18" s="11">
        <v>8990</v>
      </c>
      <c r="G18" s="26">
        <f t="shared" si="0"/>
        <v>10698.1</v>
      </c>
      <c r="I18" s="15"/>
      <c r="J18" s="16"/>
    </row>
    <row r="19" spans="2:10" ht="25.5" x14ac:dyDescent="0.2">
      <c r="B19" s="9">
        <v>12</v>
      </c>
      <c r="C19" s="17" t="s">
        <v>21</v>
      </c>
      <c r="D19" s="18" t="s">
        <v>8</v>
      </c>
      <c r="E19" s="10">
        <v>0.19</v>
      </c>
      <c r="F19" s="11">
        <v>105400</v>
      </c>
      <c r="G19" s="26">
        <f t="shared" si="0"/>
        <v>125426</v>
      </c>
      <c r="I19" s="15"/>
      <c r="J19" s="16"/>
    </row>
    <row r="20" spans="2:10" ht="25.5" x14ac:dyDescent="0.2">
      <c r="B20" s="9">
        <v>13</v>
      </c>
      <c r="C20" s="17" t="s">
        <v>22</v>
      </c>
      <c r="D20" s="18" t="s">
        <v>88</v>
      </c>
      <c r="E20" s="10">
        <v>0.19</v>
      </c>
      <c r="F20" s="11">
        <v>44000</v>
      </c>
      <c r="G20" s="26">
        <f t="shared" si="0"/>
        <v>52360</v>
      </c>
      <c r="I20" s="15"/>
      <c r="J20" s="16"/>
    </row>
    <row r="21" spans="2:10" ht="25.5" x14ac:dyDescent="0.2">
      <c r="B21" s="9">
        <v>14</v>
      </c>
      <c r="C21" s="17" t="s">
        <v>23</v>
      </c>
      <c r="D21" s="18" t="s">
        <v>89</v>
      </c>
      <c r="E21" s="10">
        <v>0.19</v>
      </c>
      <c r="F21" s="11">
        <v>39900</v>
      </c>
      <c r="G21" s="26">
        <f t="shared" si="0"/>
        <v>47481</v>
      </c>
      <c r="I21" s="15"/>
      <c r="J21" s="16"/>
    </row>
    <row r="22" spans="2:10" ht="38.25" x14ac:dyDescent="0.2">
      <c r="B22" s="9">
        <v>15</v>
      </c>
      <c r="C22" s="17" t="s">
        <v>24</v>
      </c>
      <c r="D22" s="18" t="s">
        <v>8</v>
      </c>
      <c r="E22" s="10">
        <v>0.19</v>
      </c>
      <c r="F22" s="11">
        <v>2900</v>
      </c>
      <c r="G22" s="26">
        <f t="shared" si="0"/>
        <v>3451</v>
      </c>
      <c r="I22" s="15"/>
      <c r="J22" s="16"/>
    </row>
    <row r="23" spans="2:10" x14ac:dyDescent="0.2">
      <c r="B23" s="9">
        <v>16</v>
      </c>
      <c r="C23" s="17" t="s">
        <v>25</v>
      </c>
      <c r="D23" s="18" t="s">
        <v>90</v>
      </c>
      <c r="E23" s="10">
        <v>0.19</v>
      </c>
      <c r="F23" s="11">
        <v>1500</v>
      </c>
      <c r="G23" s="26">
        <f t="shared" si="0"/>
        <v>1785</v>
      </c>
      <c r="I23" s="15"/>
      <c r="J23" s="16"/>
    </row>
    <row r="24" spans="2:10" x14ac:dyDescent="0.2">
      <c r="B24" s="9">
        <v>17</v>
      </c>
      <c r="C24" s="17" t="s">
        <v>26</v>
      </c>
      <c r="D24" s="18" t="s">
        <v>90</v>
      </c>
      <c r="E24" s="10">
        <v>0.19</v>
      </c>
      <c r="F24" s="11">
        <v>5900</v>
      </c>
      <c r="G24" s="26">
        <f t="shared" si="0"/>
        <v>7021</v>
      </c>
      <c r="I24" s="15"/>
      <c r="J24" s="16"/>
    </row>
    <row r="25" spans="2:10" x14ac:dyDescent="0.2">
      <c r="B25" s="9">
        <v>18</v>
      </c>
      <c r="C25" s="17" t="s">
        <v>27</v>
      </c>
      <c r="D25" s="18" t="s">
        <v>90</v>
      </c>
      <c r="E25" s="10">
        <v>0.19</v>
      </c>
      <c r="F25" s="11">
        <v>5400</v>
      </c>
      <c r="G25" s="26">
        <f t="shared" si="0"/>
        <v>6426</v>
      </c>
      <c r="I25" s="15"/>
      <c r="J25" s="16"/>
    </row>
    <row r="26" spans="2:10" x14ac:dyDescent="0.2">
      <c r="B26" s="9">
        <v>19</v>
      </c>
      <c r="C26" s="17" t="s">
        <v>28</v>
      </c>
      <c r="D26" s="18" t="s">
        <v>90</v>
      </c>
      <c r="E26" s="10">
        <v>0.19</v>
      </c>
      <c r="F26" s="11">
        <v>2200</v>
      </c>
      <c r="G26" s="26">
        <f t="shared" si="0"/>
        <v>2618</v>
      </c>
      <c r="I26" s="15"/>
      <c r="J26" s="16"/>
    </row>
    <row r="27" spans="2:10" x14ac:dyDescent="0.2">
      <c r="B27" s="9">
        <v>20</v>
      </c>
      <c r="C27" s="17" t="s">
        <v>29</v>
      </c>
      <c r="D27" s="18" t="s">
        <v>90</v>
      </c>
      <c r="E27" s="10">
        <v>0.19</v>
      </c>
      <c r="F27" s="11">
        <v>750</v>
      </c>
      <c r="G27" s="26">
        <f t="shared" si="0"/>
        <v>892.5</v>
      </c>
      <c r="I27" s="15"/>
      <c r="J27" s="16"/>
    </row>
    <row r="28" spans="2:10" x14ac:dyDescent="0.2">
      <c r="B28" s="9">
        <v>21</v>
      </c>
      <c r="C28" s="17" t="s">
        <v>30</v>
      </c>
      <c r="D28" s="18" t="s">
        <v>91</v>
      </c>
      <c r="E28" s="10">
        <v>0.19</v>
      </c>
      <c r="F28" s="11">
        <v>850</v>
      </c>
      <c r="G28" s="26">
        <f t="shared" si="0"/>
        <v>1011.5</v>
      </c>
      <c r="I28" s="15"/>
      <c r="J28" s="16"/>
    </row>
    <row r="29" spans="2:10" x14ac:dyDescent="0.2">
      <c r="B29" s="9">
        <v>22</v>
      </c>
      <c r="C29" s="17" t="s">
        <v>31</v>
      </c>
      <c r="D29" s="18" t="s">
        <v>92</v>
      </c>
      <c r="E29" s="10">
        <v>0.19</v>
      </c>
      <c r="F29" s="11">
        <v>1990</v>
      </c>
      <c r="G29" s="26">
        <f t="shared" si="0"/>
        <v>2368.1</v>
      </c>
      <c r="I29" s="15"/>
      <c r="J29" s="16"/>
    </row>
    <row r="30" spans="2:10" x14ac:dyDescent="0.2">
      <c r="B30" s="9">
        <v>23</v>
      </c>
      <c r="C30" s="17" t="s">
        <v>32</v>
      </c>
      <c r="D30" s="18" t="s">
        <v>93</v>
      </c>
      <c r="E30" s="10">
        <v>0.19</v>
      </c>
      <c r="F30" s="11">
        <v>1850</v>
      </c>
      <c r="G30" s="26">
        <f t="shared" si="0"/>
        <v>2201.5</v>
      </c>
      <c r="I30" s="15"/>
      <c r="J30" s="16"/>
    </row>
    <row r="31" spans="2:10" ht="25.5" x14ac:dyDescent="0.2">
      <c r="B31" s="9">
        <v>24</v>
      </c>
      <c r="C31" s="17" t="s">
        <v>33</v>
      </c>
      <c r="D31" s="18" t="s">
        <v>8</v>
      </c>
      <c r="E31" s="10">
        <v>0.19</v>
      </c>
      <c r="F31" s="11">
        <v>2100</v>
      </c>
      <c r="G31" s="26">
        <f t="shared" si="0"/>
        <v>2499</v>
      </c>
      <c r="I31" s="15"/>
      <c r="J31" s="16"/>
    </row>
    <row r="32" spans="2:10" ht="38.25" x14ac:dyDescent="0.2">
      <c r="B32" s="9">
        <v>25</v>
      </c>
      <c r="C32" s="17" t="s">
        <v>34</v>
      </c>
      <c r="D32" s="18" t="s">
        <v>8</v>
      </c>
      <c r="E32" s="10">
        <v>0.19</v>
      </c>
      <c r="F32" s="11">
        <v>13500</v>
      </c>
      <c r="G32" s="26">
        <f t="shared" si="0"/>
        <v>16065</v>
      </c>
      <c r="I32" s="15"/>
      <c r="J32" s="16"/>
    </row>
    <row r="33" spans="2:10" x14ac:dyDescent="0.2">
      <c r="B33" s="9">
        <v>26</v>
      </c>
      <c r="C33" s="17" t="s">
        <v>35</v>
      </c>
      <c r="D33" s="18" t="s">
        <v>8</v>
      </c>
      <c r="E33" s="10">
        <v>0.19</v>
      </c>
      <c r="F33" s="11">
        <v>29900</v>
      </c>
      <c r="G33" s="26">
        <f t="shared" si="0"/>
        <v>35581</v>
      </c>
      <c r="I33" s="15"/>
      <c r="J33" s="16"/>
    </row>
    <row r="34" spans="2:10" ht="25.5" x14ac:dyDescent="0.2">
      <c r="B34" s="9">
        <v>27</v>
      </c>
      <c r="C34" s="17" t="s">
        <v>137</v>
      </c>
      <c r="D34" s="18" t="s">
        <v>94</v>
      </c>
      <c r="E34" s="10">
        <v>0.19</v>
      </c>
      <c r="F34" s="11">
        <v>26500</v>
      </c>
      <c r="G34" s="26">
        <f t="shared" si="0"/>
        <v>31535</v>
      </c>
      <c r="I34" s="15"/>
      <c r="J34" s="16"/>
    </row>
    <row r="35" spans="2:10" x14ac:dyDescent="0.2">
      <c r="B35" s="9">
        <v>28</v>
      </c>
      <c r="C35" s="17" t="s">
        <v>36</v>
      </c>
      <c r="D35" s="18" t="s">
        <v>8</v>
      </c>
      <c r="E35" s="10">
        <v>0.19</v>
      </c>
      <c r="F35" s="11">
        <v>1000</v>
      </c>
      <c r="G35" s="26">
        <f t="shared" si="0"/>
        <v>1190</v>
      </c>
      <c r="I35" s="15"/>
      <c r="J35" s="16"/>
    </row>
    <row r="36" spans="2:10" x14ac:dyDescent="0.2">
      <c r="B36" s="9">
        <v>29</v>
      </c>
      <c r="C36" s="17" t="s">
        <v>37</v>
      </c>
      <c r="D36" s="18" t="s">
        <v>87</v>
      </c>
      <c r="E36" s="10">
        <v>0.19</v>
      </c>
      <c r="F36" s="11">
        <v>10000</v>
      </c>
      <c r="G36" s="26">
        <f t="shared" si="0"/>
        <v>11900</v>
      </c>
      <c r="I36" s="15"/>
      <c r="J36" s="16"/>
    </row>
    <row r="37" spans="2:10" ht="25.5" x14ac:dyDescent="0.2">
      <c r="B37" s="9">
        <v>30</v>
      </c>
      <c r="C37" s="17" t="s">
        <v>95</v>
      </c>
      <c r="D37" s="18" t="s">
        <v>96</v>
      </c>
      <c r="E37" s="10">
        <v>0.19</v>
      </c>
      <c r="F37" s="11">
        <v>1990</v>
      </c>
      <c r="G37" s="26">
        <f t="shared" si="0"/>
        <v>2368.1</v>
      </c>
      <c r="I37" s="15"/>
      <c r="J37" s="16"/>
    </row>
    <row r="38" spans="2:10" ht="25.5" x14ac:dyDescent="0.2">
      <c r="B38" s="9">
        <v>31</v>
      </c>
      <c r="C38" s="17" t="s">
        <v>38</v>
      </c>
      <c r="D38" s="18" t="s">
        <v>97</v>
      </c>
      <c r="E38" s="10">
        <v>0.19</v>
      </c>
      <c r="F38" s="11">
        <v>2100</v>
      </c>
      <c r="G38" s="26">
        <f t="shared" si="0"/>
        <v>2499</v>
      </c>
      <c r="I38" s="15"/>
      <c r="J38" s="16"/>
    </row>
    <row r="39" spans="2:10" ht="25.5" x14ac:dyDescent="0.2">
      <c r="B39" s="9">
        <v>32</v>
      </c>
      <c r="C39" s="17" t="s">
        <v>39</v>
      </c>
      <c r="D39" s="18" t="s">
        <v>98</v>
      </c>
      <c r="E39" s="10">
        <v>0.19</v>
      </c>
      <c r="F39" s="11">
        <v>3990</v>
      </c>
      <c r="G39" s="26">
        <f t="shared" si="0"/>
        <v>4748.1000000000004</v>
      </c>
      <c r="I39" s="15"/>
      <c r="J39" s="16"/>
    </row>
    <row r="40" spans="2:10" ht="25.5" x14ac:dyDescent="0.2">
      <c r="B40" s="9">
        <v>33</v>
      </c>
      <c r="C40" s="17" t="s">
        <v>40</v>
      </c>
      <c r="D40" s="18" t="s">
        <v>98</v>
      </c>
      <c r="E40" s="10">
        <v>0.19</v>
      </c>
      <c r="F40" s="11">
        <v>3990</v>
      </c>
      <c r="G40" s="26">
        <f t="shared" ref="G40:G71" si="1">F40*E40+F40</f>
        <v>4748.1000000000004</v>
      </c>
      <c r="I40" s="15"/>
      <c r="J40" s="16"/>
    </row>
    <row r="41" spans="2:10" x14ac:dyDescent="0.2">
      <c r="B41" s="9">
        <v>34</v>
      </c>
      <c r="C41" s="17" t="s">
        <v>41</v>
      </c>
      <c r="D41" s="18" t="s">
        <v>8</v>
      </c>
      <c r="E41" s="10">
        <v>0.19</v>
      </c>
      <c r="F41" s="11">
        <v>39990</v>
      </c>
      <c r="G41" s="26">
        <f t="shared" si="1"/>
        <v>47588.1</v>
      </c>
      <c r="I41" s="15"/>
      <c r="J41" s="16"/>
    </row>
    <row r="42" spans="2:10" ht="25.5" x14ac:dyDescent="0.2">
      <c r="B42" s="9">
        <v>35</v>
      </c>
      <c r="C42" s="17" t="s">
        <v>42</v>
      </c>
      <c r="D42" s="18" t="s">
        <v>99</v>
      </c>
      <c r="E42" s="10">
        <v>0.19</v>
      </c>
      <c r="F42" s="11">
        <v>75000</v>
      </c>
      <c r="G42" s="26">
        <f t="shared" si="1"/>
        <v>89250</v>
      </c>
      <c r="I42" s="15"/>
      <c r="J42" s="16"/>
    </row>
    <row r="43" spans="2:10" ht="63.75" x14ac:dyDescent="0.2">
      <c r="B43" s="9">
        <v>36</v>
      </c>
      <c r="C43" s="17" t="s">
        <v>43</v>
      </c>
      <c r="D43" s="18" t="s">
        <v>100</v>
      </c>
      <c r="E43" s="10">
        <v>0</v>
      </c>
      <c r="F43" s="11">
        <v>550</v>
      </c>
      <c r="G43" s="26">
        <f t="shared" si="1"/>
        <v>550</v>
      </c>
      <c r="I43" s="15"/>
      <c r="J43" s="16"/>
    </row>
    <row r="44" spans="2:10" ht="63.75" x14ac:dyDescent="0.2">
      <c r="B44" s="9">
        <v>37</v>
      </c>
      <c r="C44" s="17" t="s">
        <v>44</v>
      </c>
      <c r="D44" s="18" t="s">
        <v>100</v>
      </c>
      <c r="E44" s="10">
        <v>0</v>
      </c>
      <c r="F44" s="11">
        <v>600</v>
      </c>
      <c r="G44" s="26">
        <f t="shared" si="1"/>
        <v>600</v>
      </c>
      <c r="I44" s="15"/>
      <c r="J44" s="16"/>
    </row>
    <row r="45" spans="2:10" ht="25.5" x14ac:dyDescent="0.2">
      <c r="B45" s="9">
        <v>38</v>
      </c>
      <c r="C45" s="17" t="s">
        <v>45</v>
      </c>
      <c r="D45" s="18" t="s">
        <v>101</v>
      </c>
      <c r="E45" s="10">
        <v>0.19</v>
      </c>
      <c r="F45" s="11">
        <v>1800</v>
      </c>
      <c r="G45" s="26">
        <f t="shared" si="1"/>
        <v>2142</v>
      </c>
      <c r="I45" s="15"/>
      <c r="J45" s="16"/>
    </row>
    <row r="46" spans="2:10" ht="25.5" x14ac:dyDescent="0.2">
      <c r="B46" s="9">
        <v>39</v>
      </c>
      <c r="C46" s="17" t="s">
        <v>46</v>
      </c>
      <c r="D46" s="18" t="s">
        <v>102</v>
      </c>
      <c r="E46" s="10">
        <v>0.19</v>
      </c>
      <c r="F46" s="11">
        <v>1000</v>
      </c>
      <c r="G46" s="26">
        <f t="shared" si="1"/>
        <v>1190</v>
      </c>
      <c r="I46" s="15"/>
      <c r="J46" s="16"/>
    </row>
    <row r="47" spans="2:10" ht="76.5" x14ac:dyDescent="0.2">
      <c r="B47" s="9">
        <v>40</v>
      </c>
      <c r="C47" s="17" t="s">
        <v>47</v>
      </c>
      <c r="D47" s="18" t="s">
        <v>103</v>
      </c>
      <c r="E47" s="10">
        <v>0.19</v>
      </c>
      <c r="F47" s="11">
        <v>1000</v>
      </c>
      <c r="G47" s="26">
        <f t="shared" si="1"/>
        <v>1190</v>
      </c>
      <c r="I47" s="15"/>
      <c r="J47" s="16"/>
    </row>
    <row r="48" spans="2:10" ht="51" x14ac:dyDescent="0.2">
      <c r="B48" s="9">
        <v>41</v>
      </c>
      <c r="C48" s="17" t="s">
        <v>48</v>
      </c>
      <c r="D48" s="18" t="s">
        <v>103</v>
      </c>
      <c r="E48" s="10">
        <v>0.19</v>
      </c>
      <c r="F48" s="11">
        <v>1200</v>
      </c>
      <c r="G48" s="26">
        <f t="shared" si="1"/>
        <v>1428</v>
      </c>
      <c r="I48" s="15"/>
      <c r="J48" s="16"/>
    </row>
    <row r="49" spans="2:10" x14ac:dyDescent="0.2">
      <c r="B49" s="9">
        <v>42</v>
      </c>
      <c r="C49" s="17" t="s">
        <v>104</v>
      </c>
      <c r="D49" s="18" t="s">
        <v>105</v>
      </c>
      <c r="E49" s="10">
        <v>0.19</v>
      </c>
      <c r="F49" s="11">
        <v>26900</v>
      </c>
      <c r="G49" s="26">
        <f t="shared" si="1"/>
        <v>32011</v>
      </c>
      <c r="I49" s="15"/>
      <c r="J49" s="16"/>
    </row>
    <row r="50" spans="2:10" ht="25.5" x14ac:dyDescent="0.2">
      <c r="B50" s="9">
        <v>43</v>
      </c>
      <c r="C50" s="17" t="s">
        <v>49</v>
      </c>
      <c r="D50" s="18" t="s">
        <v>103</v>
      </c>
      <c r="E50" s="10">
        <v>0.19</v>
      </c>
      <c r="F50" s="11">
        <v>9900</v>
      </c>
      <c r="G50" s="26">
        <f t="shared" si="1"/>
        <v>11781</v>
      </c>
      <c r="I50" s="15"/>
      <c r="J50" s="16"/>
    </row>
    <row r="51" spans="2:10" x14ac:dyDescent="0.2">
      <c r="B51" s="9">
        <v>44</v>
      </c>
      <c r="C51" s="17" t="s">
        <v>106</v>
      </c>
      <c r="D51" s="18" t="s">
        <v>103</v>
      </c>
      <c r="E51" s="10">
        <v>0.19</v>
      </c>
      <c r="F51" s="11">
        <v>10000</v>
      </c>
      <c r="G51" s="26">
        <f t="shared" si="1"/>
        <v>11900</v>
      </c>
      <c r="I51" s="15"/>
      <c r="J51" s="16"/>
    </row>
    <row r="52" spans="2:10" ht="25.5" x14ac:dyDescent="0.2">
      <c r="B52" s="9">
        <v>45</v>
      </c>
      <c r="C52" s="17" t="s">
        <v>50</v>
      </c>
      <c r="D52" s="18" t="s">
        <v>107</v>
      </c>
      <c r="E52" s="10">
        <v>0.19</v>
      </c>
      <c r="F52" s="11">
        <v>119900</v>
      </c>
      <c r="G52" s="26">
        <f t="shared" si="1"/>
        <v>142681</v>
      </c>
      <c r="I52" s="15"/>
      <c r="J52" s="16"/>
    </row>
    <row r="53" spans="2:10" ht="25.5" x14ac:dyDescent="0.2">
      <c r="B53" s="9">
        <v>46</v>
      </c>
      <c r="C53" s="17" t="s">
        <v>51</v>
      </c>
      <c r="D53" s="18" t="s">
        <v>107</v>
      </c>
      <c r="E53" s="10">
        <v>0.19</v>
      </c>
      <c r="F53" s="11">
        <v>149900</v>
      </c>
      <c r="G53" s="26">
        <f t="shared" si="1"/>
        <v>178381</v>
      </c>
      <c r="I53" s="15"/>
      <c r="J53" s="16"/>
    </row>
    <row r="54" spans="2:10" x14ac:dyDescent="0.2">
      <c r="B54" s="9">
        <v>47</v>
      </c>
      <c r="C54" s="17" t="s">
        <v>52</v>
      </c>
      <c r="D54" s="18" t="s">
        <v>108</v>
      </c>
      <c r="E54" s="10">
        <v>0</v>
      </c>
      <c r="F54" s="11">
        <v>300</v>
      </c>
      <c r="G54" s="26">
        <f t="shared" si="1"/>
        <v>300</v>
      </c>
      <c r="I54" s="15"/>
      <c r="J54" s="16"/>
    </row>
    <row r="55" spans="2:10" ht="25.5" x14ac:dyDescent="0.2">
      <c r="B55" s="9">
        <v>48</v>
      </c>
      <c r="C55" s="17" t="s">
        <v>109</v>
      </c>
      <c r="D55" s="18" t="s">
        <v>110</v>
      </c>
      <c r="E55" s="10">
        <v>0.19</v>
      </c>
      <c r="F55" s="11">
        <v>49900</v>
      </c>
      <c r="G55" s="26">
        <f t="shared" si="1"/>
        <v>59381</v>
      </c>
      <c r="I55" s="15"/>
      <c r="J55" s="16"/>
    </row>
    <row r="56" spans="2:10" ht="25.5" x14ac:dyDescent="0.2">
      <c r="B56" s="9">
        <v>49</v>
      </c>
      <c r="C56" s="17" t="s">
        <v>138</v>
      </c>
      <c r="D56" s="18" t="s">
        <v>110</v>
      </c>
      <c r="E56" s="10">
        <v>0.19</v>
      </c>
      <c r="F56" s="11">
        <v>69900</v>
      </c>
      <c r="G56" s="26">
        <f t="shared" si="1"/>
        <v>83181</v>
      </c>
      <c r="I56" s="15"/>
      <c r="J56" s="16"/>
    </row>
    <row r="57" spans="2:10" x14ac:dyDescent="0.2">
      <c r="B57" s="9">
        <v>50</v>
      </c>
      <c r="C57" s="17" t="s">
        <v>53</v>
      </c>
      <c r="D57" s="18" t="s">
        <v>111</v>
      </c>
      <c r="E57" s="10">
        <v>0.19</v>
      </c>
      <c r="F57" s="11">
        <v>15000</v>
      </c>
      <c r="G57" s="26">
        <f t="shared" si="1"/>
        <v>17850</v>
      </c>
      <c r="I57" s="15"/>
      <c r="J57" s="16"/>
    </row>
    <row r="58" spans="2:10" ht="38.25" x14ac:dyDescent="0.2">
      <c r="B58" s="9">
        <v>51</v>
      </c>
      <c r="C58" s="17" t="s">
        <v>139</v>
      </c>
      <c r="D58" s="18" t="s">
        <v>8</v>
      </c>
      <c r="E58" s="10">
        <v>0.19</v>
      </c>
      <c r="F58" s="11">
        <v>2020</v>
      </c>
      <c r="G58" s="26">
        <f t="shared" si="1"/>
        <v>2403.8000000000002</v>
      </c>
      <c r="I58" s="15"/>
      <c r="J58" s="16"/>
    </row>
    <row r="59" spans="2:10" ht="51" x14ac:dyDescent="0.2">
      <c r="B59" s="9">
        <v>52</v>
      </c>
      <c r="C59" s="17" t="s">
        <v>54</v>
      </c>
      <c r="D59" s="18" t="s">
        <v>8</v>
      </c>
      <c r="E59" s="10">
        <v>0.19</v>
      </c>
      <c r="F59" s="11">
        <v>1500</v>
      </c>
      <c r="G59" s="26">
        <f t="shared" si="1"/>
        <v>1785</v>
      </c>
      <c r="I59" s="15"/>
      <c r="J59" s="16"/>
    </row>
    <row r="60" spans="2:10" ht="25.5" x14ac:dyDescent="0.2">
      <c r="B60" s="9">
        <v>53</v>
      </c>
      <c r="C60" s="17" t="s">
        <v>55</v>
      </c>
      <c r="D60" s="18" t="s">
        <v>8</v>
      </c>
      <c r="E60" s="10">
        <v>0.19</v>
      </c>
      <c r="F60" s="11">
        <v>10900</v>
      </c>
      <c r="G60" s="26">
        <f t="shared" si="1"/>
        <v>12971</v>
      </c>
      <c r="I60" s="15"/>
      <c r="J60" s="16"/>
    </row>
    <row r="61" spans="2:10" ht="38.25" x14ac:dyDescent="0.2">
      <c r="B61" s="9">
        <v>54</v>
      </c>
      <c r="C61" s="17" t="s">
        <v>56</v>
      </c>
      <c r="D61" s="18" t="s">
        <v>8</v>
      </c>
      <c r="E61" s="10">
        <v>0.19</v>
      </c>
      <c r="F61" s="11">
        <v>69900</v>
      </c>
      <c r="G61" s="26">
        <f t="shared" si="1"/>
        <v>83181</v>
      </c>
      <c r="I61" s="15"/>
      <c r="J61" s="16"/>
    </row>
    <row r="62" spans="2:10" ht="25.5" x14ac:dyDescent="0.2">
      <c r="B62" s="9">
        <v>55</v>
      </c>
      <c r="C62" s="17" t="s">
        <v>112</v>
      </c>
      <c r="D62" s="18" t="s">
        <v>8</v>
      </c>
      <c r="E62" s="10">
        <v>0.19</v>
      </c>
      <c r="F62" s="11">
        <v>25000</v>
      </c>
      <c r="G62" s="26">
        <f t="shared" si="1"/>
        <v>29750</v>
      </c>
      <c r="I62" s="15"/>
      <c r="J62" s="16"/>
    </row>
    <row r="63" spans="2:10" x14ac:dyDescent="0.2">
      <c r="B63" s="9">
        <v>56</v>
      </c>
      <c r="C63" s="17" t="s">
        <v>57</v>
      </c>
      <c r="D63" s="18" t="s">
        <v>113</v>
      </c>
      <c r="E63" s="10">
        <v>0.19</v>
      </c>
      <c r="F63" s="11">
        <v>16500</v>
      </c>
      <c r="G63" s="26">
        <f t="shared" si="1"/>
        <v>19635</v>
      </c>
      <c r="I63" s="15"/>
      <c r="J63" s="16"/>
    </row>
    <row r="64" spans="2:10" x14ac:dyDescent="0.2">
      <c r="B64" s="9">
        <v>57</v>
      </c>
      <c r="C64" s="17" t="s">
        <v>58</v>
      </c>
      <c r="D64" s="18" t="s">
        <v>113</v>
      </c>
      <c r="E64" s="10">
        <v>0.19</v>
      </c>
      <c r="F64" s="11">
        <v>16500</v>
      </c>
      <c r="G64" s="26">
        <f t="shared" si="1"/>
        <v>19635</v>
      </c>
      <c r="I64" s="15"/>
      <c r="J64" s="16"/>
    </row>
    <row r="65" spans="2:10" x14ac:dyDescent="0.2">
      <c r="B65" s="9">
        <v>58</v>
      </c>
      <c r="C65" s="17" t="s">
        <v>59</v>
      </c>
      <c r="D65" s="18" t="s">
        <v>113</v>
      </c>
      <c r="E65" s="10">
        <v>0.19</v>
      </c>
      <c r="F65" s="11">
        <v>12500</v>
      </c>
      <c r="G65" s="26">
        <f t="shared" si="1"/>
        <v>14875</v>
      </c>
      <c r="I65" s="15"/>
      <c r="J65" s="16"/>
    </row>
    <row r="66" spans="2:10" ht="38.25" x14ac:dyDescent="0.2">
      <c r="B66" s="9">
        <v>59</v>
      </c>
      <c r="C66" s="17" t="s">
        <v>60</v>
      </c>
      <c r="D66" s="18" t="s">
        <v>8</v>
      </c>
      <c r="E66" s="10">
        <v>0.19</v>
      </c>
      <c r="F66" s="11">
        <v>350</v>
      </c>
      <c r="G66" s="26">
        <f t="shared" si="1"/>
        <v>416.5</v>
      </c>
      <c r="I66" s="15"/>
      <c r="J66" s="16"/>
    </row>
    <row r="67" spans="2:10" ht="25.5" x14ac:dyDescent="0.2">
      <c r="B67" s="9">
        <v>60</v>
      </c>
      <c r="C67" s="17" t="s">
        <v>114</v>
      </c>
      <c r="D67" s="18" t="s">
        <v>8</v>
      </c>
      <c r="E67" s="10">
        <v>0.19</v>
      </c>
      <c r="F67" s="11">
        <v>1980</v>
      </c>
      <c r="G67" s="26">
        <f t="shared" si="1"/>
        <v>2356.1999999999998</v>
      </c>
      <c r="I67" s="15"/>
      <c r="J67" s="16"/>
    </row>
    <row r="68" spans="2:10" x14ac:dyDescent="0.2">
      <c r="B68" s="9">
        <v>61</v>
      </c>
      <c r="C68" s="17" t="s">
        <v>61</v>
      </c>
      <c r="D68" s="18" t="s">
        <v>87</v>
      </c>
      <c r="E68" s="10">
        <v>0.19</v>
      </c>
      <c r="F68" s="11">
        <v>10000</v>
      </c>
      <c r="G68" s="26">
        <f t="shared" si="1"/>
        <v>11900</v>
      </c>
      <c r="I68" s="15"/>
      <c r="J68" s="16"/>
    </row>
    <row r="69" spans="2:10" x14ac:dyDescent="0.2">
      <c r="B69" s="9">
        <v>62</v>
      </c>
      <c r="C69" s="17" t="s">
        <v>62</v>
      </c>
      <c r="D69" s="18" t="s">
        <v>87</v>
      </c>
      <c r="E69" s="10">
        <v>0.19</v>
      </c>
      <c r="F69" s="11">
        <v>12000</v>
      </c>
      <c r="G69" s="26">
        <f t="shared" si="1"/>
        <v>14280</v>
      </c>
      <c r="I69" s="15"/>
      <c r="J69" s="16"/>
    </row>
    <row r="70" spans="2:10" x14ac:dyDescent="0.2">
      <c r="B70" s="9">
        <v>63</v>
      </c>
      <c r="C70" s="17" t="s">
        <v>63</v>
      </c>
      <c r="D70" s="18" t="s">
        <v>115</v>
      </c>
      <c r="E70" s="10">
        <v>0.19</v>
      </c>
      <c r="F70" s="11">
        <v>7500</v>
      </c>
      <c r="G70" s="26">
        <f t="shared" si="1"/>
        <v>8925</v>
      </c>
      <c r="I70" s="15"/>
      <c r="J70" s="16"/>
    </row>
    <row r="71" spans="2:10" x14ac:dyDescent="0.2">
      <c r="B71" s="9">
        <v>64</v>
      </c>
      <c r="C71" s="17" t="s">
        <v>64</v>
      </c>
      <c r="D71" s="18" t="s">
        <v>115</v>
      </c>
      <c r="E71" s="10">
        <v>0.19</v>
      </c>
      <c r="F71" s="11">
        <v>9500</v>
      </c>
      <c r="G71" s="26">
        <f t="shared" si="1"/>
        <v>11305</v>
      </c>
      <c r="I71" s="15"/>
      <c r="J71" s="16"/>
    </row>
    <row r="72" spans="2:10" ht="25.5" x14ac:dyDescent="0.2">
      <c r="B72" s="9">
        <v>65</v>
      </c>
      <c r="C72" s="17" t="s">
        <v>65</v>
      </c>
      <c r="D72" s="18" t="s">
        <v>87</v>
      </c>
      <c r="E72" s="10">
        <v>0.19</v>
      </c>
      <c r="F72" s="11">
        <v>20000</v>
      </c>
      <c r="G72" s="26">
        <f t="shared" ref="G72:G103" si="2">F72*E72+F72</f>
        <v>23800</v>
      </c>
      <c r="I72" s="15"/>
      <c r="J72" s="16"/>
    </row>
    <row r="73" spans="2:10" ht="25.5" x14ac:dyDescent="0.2">
      <c r="B73" s="9">
        <v>66</v>
      </c>
      <c r="C73" s="17" t="s">
        <v>66</v>
      </c>
      <c r="D73" s="18" t="s">
        <v>116</v>
      </c>
      <c r="E73" s="10">
        <v>0.19</v>
      </c>
      <c r="F73" s="11">
        <v>350</v>
      </c>
      <c r="G73" s="26">
        <f t="shared" si="2"/>
        <v>416.5</v>
      </c>
      <c r="I73" s="15"/>
      <c r="J73" s="16"/>
    </row>
    <row r="74" spans="2:10" ht="25.5" x14ac:dyDescent="0.2">
      <c r="B74" s="9">
        <v>67</v>
      </c>
      <c r="C74" s="17" t="s">
        <v>67</v>
      </c>
      <c r="D74" s="18" t="s">
        <v>117</v>
      </c>
      <c r="E74" s="10">
        <v>0.19</v>
      </c>
      <c r="F74" s="11">
        <v>390</v>
      </c>
      <c r="G74" s="26">
        <f t="shared" si="2"/>
        <v>464.1</v>
      </c>
      <c r="I74" s="15"/>
      <c r="J74" s="16"/>
    </row>
    <row r="75" spans="2:10" x14ac:dyDescent="0.2">
      <c r="B75" s="9">
        <v>68</v>
      </c>
      <c r="C75" s="17" t="s">
        <v>68</v>
      </c>
      <c r="D75" s="18" t="s">
        <v>8</v>
      </c>
      <c r="E75" s="10">
        <v>0.19</v>
      </c>
      <c r="F75" s="11">
        <v>89990</v>
      </c>
      <c r="G75" s="26">
        <f t="shared" si="2"/>
        <v>107088.1</v>
      </c>
      <c r="I75" s="15"/>
      <c r="J75" s="16"/>
    </row>
    <row r="76" spans="2:10" ht="38.25" x14ac:dyDescent="0.2">
      <c r="B76" s="9">
        <v>69</v>
      </c>
      <c r="C76" s="17" t="s">
        <v>140</v>
      </c>
      <c r="D76" s="18" t="s">
        <v>87</v>
      </c>
      <c r="E76" s="10">
        <v>0.19</v>
      </c>
      <c r="F76" s="11">
        <v>35500</v>
      </c>
      <c r="G76" s="26">
        <f t="shared" si="2"/>
        <v>42245</v>
      </c>
      <c r="I76" s="15"/>
      <c r="J76" s="16"/>
    </row>
    <row r="77" spans="2:10" x14ac:dyDescent="0.2">
      <c r="B77" s="9">
        <v>70</v>
      </c>
      <c r="C77" s="17" t="s">
        <v>69</v>
      </c>
      <c r="D77" s="18" t="s">
        <v>118</v>
      </c>
      <c r="E77" s="10">
        <v>0.19</v>
      </c>
      <c r="F77" s="11">
        <v>19900</v>
      </c>
      <c r="G77" s="26">
        <f t="shared" si="2"/>
        <v>23681</v>
      </c>
      <c r="I77" s="15"/>
      <c r="J77" s="16"/>
    </row>
    <row r="78" spans="2:10" ht="25.5" x14ac:dyDescent="0.2">
      <c r="B78" s="9">
        <v>71</v>
      </c>
      <c r="C78" s="17" t="s">
        <v>70</v>
      </c>
      <c r="D78" s="18" t="s">
        <v>8</v>
      </c>
      <c r="E78" s="10">
        <v>0.19</v>
      </c>
      <c r="F78" s="11">
        <v>2990</v>
      </c>
      <c r="G78" s="26">
        <f t="shared" si="2"/>
        <v>3558.1</v>
      </c>
      <c r="I78" s="15"/>
      <c r="J78" s="16"/>
    </row>
    <row r="79" spans="2:10" ht="25.5" x14ac:dyDescent="0.2">
      <c r="B79" s="9">
        <v>72</v>
      </c>
      <c r="C79" s="17" t="s">
        <v>71</v>
      </c>
      <c r="D79" s="18" t="s">
        <v>8</v>
      </c>
      <c r="E79" s="10">
        <v>0.19</v>
      </c>
      <c r="F79" s="11">
        <v>1500</v>
      </c>
      <c r="G79" s="26">
        <f t="shared" si="2"/>
        <v>1785</v>
      </c>
      <c r="I79" s="15"/>
      <c r="J79" s="16"/>
    </row>
    <row r="80" spans="2:10" ht="38.25" x14ac:dyDescent="0.2">
      <c r="B80" s="9">
        <v>73</v>
      </c>
      <c r="C80" s="17" t="s">
        <v>72</v>
      </c>
      <c r="D80" s="18" t="s">
        <v>8</v>
      </c>
      <c r="E80" s="10">
        <v>0.19</v>
      </c>
      <c r="F80" s="11">
        <v>6990</v>
      </c>
      <c r="G80" s="26">
        <f t="shared" si="2"/>
        <v>8318.1</v>
      </c>
      <c r="I80" s="15"/>
      <c r="J80" s="16"/>
    </row>
    <row r="81" spans="2:10" ht="38.25" x14ac:dyDescent="0.2">
      <c r="B81" s="9">
        <v>74</v>
      </c>
      <c r="C81" s="17" t="s">
        <v>119</v>
      </c>
      <c r="D81" s="18" t="s">
        <v>8</v>
      </c>
      <c r="E81" s="10">
        <v>0.19</v>
      </c>
      <c r="F81" s="11">
        <v>8990</v>
      </c>
      <c r="G81" s="26">
        <f t="shared" si="2"/>
        <v>10698.1</v>
      </c>
      <c r="I81" s="15"/>
      <c r="J81" s="16"/>
    </row>
    <row r="82" spans="2:10" ht="38.25" x14ac:dyDescent="0.2">
      <c r="B82" s="9">
        <v>75</v>
      </c>
      <c r="C82" s="17" t="s">
        <v>73</v>
      </c>
      <c r="D82" s="18" t="s">
        <v>120</v>
      </c>
      <c r="E82" s="10">
        <v>0.19</v>
      </c>
      <c r="F82" s="11">
        <v>850</v>
      </c>
      <c r="G82" s="26">
        <f t="shared" si="2"/>
        <v>1011.5</v>
      </c>
      <c r="I82" s="15"/>
      <c r="J82" s="16"/>
    </row>
    <row r="83" spans="2:10" ht="38.25" x14ac:dyDescent="0.2">
      <c r="B83" s="9">
        <v>76</v>
      </c>
      <c r="C83" s="17" t="s">
        <v>74</v>
      </c>
      <c r="D83" s="18" t="s">
        <v>8</v>
      </c>
      <c r="E83" s="10">
        <v>0.19</v>
      </c>
      <c r="F83" s="11">
        <v>139900</v>
      </c>
      <c r="G83" s="26">
        <f t="shared" si="2"/>
        <v>166481</v>
      </c>
      <c r="I83" s="15"/>
      <c r="J83" s="16"/>
    </row>
    <row r="84" spans="2:10" ht="25.5" x14ac:dyDescent="0.2">
      <c r="B84" s="9">
        <v>77</v>
      </c>
      <c r="C84" s="17" t="s">
        <v>121</v>
      </c>
      <c r="D84" s="18" t="s">
        <v>8</v>
      </c>
      <c r="E84" s="10">
        <v>0.19</v>
      </c>
      <c r="F84" s="11">
        <v>990</v>
      </c>
      <c r="G84" s="26">
        <f t="shared" si="2"/>
        <v>1178.0999999999999</v>
      </c>
      <c r="I84" s="15"/>
      <c r="J84" s="16"/>
    </row>
    <row r="85" spans="2:10" ht="25.5" x14ac:dyDescent="0.2">
      <c r="B85" s="9">
        <v>78</v>
      </c>
      <c r="C85" s="17" t="s">
        <v>122</v>
      </c>
      <c r="D85" s="18" t="s">
        <v>8</v>
      </c>
      <c r="E85" s="10">
        <v>0.19</v>
      </c>
      <c r="F85" s="11">
        <v>1150</v>
      </c>
      <c r="G85" s="26">
        <f t="shared" si="2"/>
        <v>1368.5</v>
      </c>
      <c r="I85" s="15"/>
      <c r="J85" s="16"/>
    </row>
    <row r="86" spans="2:10" ht="25.5" x14ac:dyDescent="0.2">
      <c r="B86" s="9">
        <v>79</v>
      </c>
      <c r="C86" s="17" t="s">
        <v>75</v>
      </c>
      <c r="D86" s="18" t="s">
        <v>8</v>
      </c>
      <c r="E86" s="10">
        <v>0.19</v>
      </c>
      <c r="F86" s="11">
        <v>500</v>
      </c>
      <c r="G86" s="26">
        <f t="shared" si="2"/>
        <v>595</v>
      </c>
      <c r="I86" s="15"/>
      <c r="J86" s="16"/>
    </row>
    <row r="87" spans="2:10" ht="25.5" x14ac:dyDescent="0.2">
      <c r="B87" s="9">
        <v>80</v>
      </c>
      <c r="C87" s="17" t="s">
        <v>76</v>
      </c>
      <c r="D87" s="18" t="s">
        <v>8</v>
      </c>
      <c r="E87" s="10">
        <v>0.19</v>
      </c>
      <c r="F87" s="11">
        <v>600</v>
      </c>
      <c r="G87" s="26">
        <f t="shared" si="2"/>
        <v>714</v>
      </c>
      <c r="I87" s="15"/>
      <c r="J87" s="16"/>
    </row>
    <row r="88" spans="2:10" x14ac:dyDescent="0.2">
      <c r="B88" s="9">
        <v>81</v>
      </c>
      <c r="C88" s="17" t="s">
        <v>77</v>
      </c>
      <c r="D88" s="18" t="s">
        <v>123</v>
      </c>
      <c r="E88" s="10">
        <v>0.19</v>
      </c>
      <c r="F88" s="11">
        <v>8900</v>
      </c>
      <c r="G88" s="26">
        <f t="shared" si="2"/>
        <v>10591</v>
      </c>
      <c r="I88" s="15"/>
      <c r="J88" s="16"/>
    </row>
    <row r="89" spans="2:10" ht="25.5" x14ac:dyDescent="0.2">
      <c r="B89" s="9">
        <v>82</v>
      </c>
      <c r="C89" s="17" t="s">
        <v>78</v>
      </c>
      <c r="D89" s="18" t="s">
        <v>8</v>
      </c>
      <c r="E89" s="10">
        <v>0.19</v>
      </c>
      <c r="F89" s="11">
        <v>29990</v>
      </c>
      <c r="G89" s="26">
        <f t="shared" si="2"/>
        <v>35688.1</v>
      </c>
      <c r="I89" s="15"/>
      <c r="J89" s="16"/>
    </row>
    <row r="90" spans="2:10" ht="38.25" x14ac:dyDescent="0.2">
      <c r="B90" s="9">
        <v>83</v>
      </c>
      <c r="C90" s="17" t="s">
        <v>124</v>
      </c>
      <c r="D90" s="18" t="s">
        <v>8</v>
      </c>
      <c r="E90" s="10">
        <v>0.19</v>
      </c>
      <c r="F90" s="11">
        <v>4100</v>
      </c>
      <c r="G90" s="26">
        <f t="shared" si="2"/>
        <v>4879</v>
      </c>
      <c r="I90" s="15"/>
      <c r="J90" s="16"/>
    </row>
    <row r="91" spans="2:10" x14ac:dyDescent="0.2">
      <c r="B91" s="9">
        <v>84</v>
      </c>
      <c r="C91" s="17" t="s">
        <v>79</v>
      </c>
      <c r="D91" s="18" t="s">
        <v>8</v>
      </c>
      <c r="E91" s="10">
        <v>0.19</v>
      </c>
      <c r="F91" s="11">
        <v>500</v>
      </c>
      <c r="G91" s="26">
        <f t="shared" si="2"/>
        <v>595</v>
      </c>
      <c r="I91" s="15"/>
      <c r="J91" s="16"/>
    </row>
    <row r="92" spans="2:10" x14ac:dyDescent="0.2">
      <c r="B92" s="9">
        <v>85</v>
      </c>
      <c r="C92" s="17" t="s">
        <v>125</v>
      </c>
      <c r="D92" s="18" t="s">
        <v>110</v>
      </c>
      <c r="E92" s="10">
        <v>0.19</v>
      </c>
      <c r="F92" s="11">
        <v>69900</v>
      </c>
      <c r="G92" s="26">
        <f t="shared" si="2"/>
        <v>83181</v>
      </c>
      <c r="I92" s="15"/>
      <c r="J92" s="16"/>
    </row>
    <row r="93" spans="2:10" x14ac:dyDescent="0.2">
      <c r="B93" s="9">
        <v>86</v>
      </c>
      <c r="C93" s="17" t="s">
        <v>126</v>
      </c>
      <c r="D93" s="18" t="s">
        <v>8</v>
      </c>
      <c r="E93" s="10">
        <v>0.19</v>
      </c>
      <c r="F93" s="11">
        <v>1009995</v>
      </c>
      <c r="G93" s="26">
        <f t="shared" si="2"/>
        <v>1201894.05</v>
      </c>
      <c r="I93" s="15"/>
      <c r="J93" s="16"/>
    </row>
    <row r="94" spans="2:10" ht="38.25" x14ac:dyDescent="0.2">
      <c r="B94" s="9">
        <v>87</v>
      </c>
      <c r="C94" s="17" t="s">
        <v>135</v>
      </c>
      <c r="D94" s="18" t="s">
        <v>8</v>
      </c>
      <c r="E94" s="10">
        <v>0.19</v>
      </c>
      <c r="F94" s="11">
        <v>3100</v>
      </c>
      <c r="G94" s="26">
        <f t="shared" si="2"/>
        <v>3689</v>
      </c>
      <c r="I94" s="15"/>
      <c r="J94" s="16"/>
    </row>
    <row r="95" spans="2:10" ht="38.25" x14ac:dyDescent="0.2">
      <c r="B95" s="9">
        <v>88</v>
      </c>
      <c r="C95" s="17" t="s">
        <v>136</v>
      </c>
      <c r="D95" s="18" t="s">
        <v>127</v>
      </c>
      <c r="E95" s="10">
        <v>0.19</v>
      </c>
      <c r="F95" s="11">
        <v>2990</v>
      </c>
      <c r="G95" s="26">
        <f t="shared" si="2"/>
        <v>3558.1</v>
      </c>
      <c r="I95" s="15"/>
      <c r="J95" s="16"/>
    </row>
    <row r="96" spans="2:10" x14ac:dyDescent="0.2">
      <c r="B96" s="9">
        <v>89</v>
      </c>
      <c r="C96" s="17" t="s">
        <v>128</v>
      </c>
      <c r="D96" s="18" t="s">
        <v>123</v>
      </c>
      <c r="E96" s="10">
        <v>0.19</v>
      </c>
      <c r="F96" s="11">
        <v>10000</v>
      </c>
      <c r="G96" s="26">
        <f t="shared" si="2"/>
        <v>11900</v>
      </c>
      <c r="I96" s="15"/>
      <c r="J96" s="16"/>
    </row>
    <row r="97" spans="2:10" x14ac:dyDescent="0.2">
      <c r="B97" s="9">
        <v>90</v>
      </c>
      <c r="C97" s="17" t="s">
        <v>80</v>
      </c>
      <c r="D97" s="18" t="s">
        <v>8</v>
      </c>
      <c r="E97" s="10">
        <v>0.19</v>
      </c>
      <c r="F97" s="11">
        <v>5690</v>
      </c>
      <c r="G97" s="26">
        <f t="shared" si="2"/>
        <v>6771.1</v>
      </c>
      <c r="I97" s="15"/>
      <c r="J97" s="16"/>
    </row>
    <row r="98" spans="2:10" x14ac:dyDescent="0.2">
      <c r="B98" s="9">
        <v>91</v>
      </c>
      <c r="C98" s="17" t="s">
        <v>129</v>
      </c>
      <c r="D98" s="18" t="s">
        <v>123</v>
      </c>
      <c r="E98" s="10">
        <v>0.19</v>
      </c>
      <c r="F98" s="11">
        <v>8900</v>
      </c>
      <c r="G98" s="26">
        <f t="shared" si="2"/>
        <v>10591</v>
      </c>
      <c r="I98" s="15"/>
      <c r="J98" s="16"/>
    </row>
    <row r="99" spans="2:10" x14ac:dyDescent="0.2">
      <c r="B99" s="9">
        <v>92</v>
      </c>
      <c r="C99" s="17" t="s">
        <v>130</v>
      </c>
      <c r="D99" s="18" t="s">
        <v>8</v>
      </c>
      <c r="E99" s="10">
        <v>0.19</v>
      </c>
      <c r="F99" s="11">
        <v>499900</v>
      </c>
      <c r="G99" s="26">
        <f t="shared" si="2"/>
        <v>594881</v>
      </c>
      <c r="I99" s="15"/>
      <c r="J99" s="16"/>
    </row>
    <row r="100" spans="2:10" x14ac:dyDescent="0.2">
      <c r="B100" s="9">
        <v>93</v>
      </c>
      <c r="C100" s="17" t="s">
        <v>81</v>
      </c>
      <c r="D100" s="18" t="s">
        <v>8</v>
      </c>
      <c r="E100" s="10">
        <v>0.19</v>
      </c>
      <c r="F100" s="11">
        <v>69900</v>
      </c>
      <c r="G100" s="26">
        <f t="shared" si="2"/>
        <v>83181</v>
      </c>
      <c r="I100" s="15"/>
      <c r="J100" s="16"/>
    </row>
    <row r="101" spans="2:10" x14ac:dyDescent="0.2">
      <c r="B101" s="9">
        <v>94</v>
      </c>
      <c r="C101" s="17" t="s">
        <v>131</v>
      </c>
      <c r="D101" s="18" t="s">
        <v>8</v>
      </c>
      <c r="E101" s="10">
        <v>0.19</v>
      </c>
      <c r="F101" s="11">
        <v>109900</v>
      </c>
      <c r="G101" s="26">
        <f t="shared" si="2"/>
        <v>130781</v>
      </c>
      <c r="I101" s="15"/>
      <c r="J101" s="16"/>
    </row>
    <row r="102" spans="2:10" x14ac:dyDescent="0.2">
      <c r="B102" s="9">
        <v>95</v>
      </c>
      <c r="C102" s="17" t="s">
        <v>82</v>
      </c>
      <c r="D102" s="18" t="s">
        <v>132</v>
      </c>
      <c r="E102" s="10">
        <v>0.19</v>
      </c>
      <c r="F102" s="11">
        <v>9980</v>
      </c>
      <c r="G102" s="26">
        <f t="shared" si="2"/>
        <v>11876.2</v>
      </c>
      <c r="I102" s="15"/>
      <c r="J102" s="16"/>
    </row>
    <row r="103" spans="2:10" x14ac:dyDescent="0.2">
      <c r="B103" s="9">
        <v>96</v>
      </c>
      <c r="C103" s="17" t="s">
        <v>83</v>
      </c>
      <c r="D103" s="18" t="s">
        <v>8</v>
      </c>
      <c r="E103" s="10">
        <v>0.19</v>
      </c>
      <c r="F103" s="11">
        <v>1500</v>
      </c>
      <c r="G103" s="26">
        <f t="shared" si="2"/>
        <v>1785</v>
      </c>
      <c r="I103" s="15"/>
      <c r="J103" s="16"/>
    </row>
    <row r="104" spans="2:10" x14ac:dyDescent="0.2">
      <c r="B104" s="9">
        <v>97</v>
      </c>
      <c r="C104" s="17" t="s">
        <v>133</v>
      </c>
      <c r="D104" s="18" t="s">
        <v>8</v>
      </c>
      <c r="E104" s="10">
        <v>0.19</v>
      </c>
      <c r="F104" s="11">
        <v>1500</v>
      </c>
      <c r="G104" s="26">
        <f t="shared" ref="G104:G135" si="3">F104*E104+F104</f>
        <v>1785</v>
      </c>
      <c r="I104" s="15"/>
      <c r="J104" s="16"/>
    </row>
    <row r="105" spans="2:10" ht="26.25" thickBot="1" x14ac:dyDescent="0.25">
      <c r="B105" s="19">
        <v>98</v>
      </c>
      <c r="C105" s="20" t="s">
        <v>84</v>
      </c>
      <c r="D105" s="21" t="s">
        <v>134</v>
      </c>
      <c r="E105" s="22">
        <v>0.19</v>
      </c>
      <c r="F105" s="23">
        <v>1350</v>
      </c>
      <c r="G105" s="27">
        <f t="shared" si="3"/>
        <v>1606.5</v>
      </c>
      <c r="I105" s="15"/>
      <c r="J105" s="16"/>
    </row>
    <row r="106" spans="2:10" ht="24.95" customHeight="1" thickBot="1" x14ac:dyDescent="0.3">
      <c r="B106" s="28" t="s">
        <v>9</v>
      </c>
      <c r="C106" s="29"/>
      <c r="D106" s="29"/>
      <c r="E106" s="30"/>
      <c r="F106" s="24"/>
      <c r="G106" s="25">
        <f>SUM(G8:G105)</f>
        <v>3916912.9500000011</v>
      </c>
    </row>
    <row r="107" spans="2:10" s="12" customFormat="1" ht="13.5" thickTop="1" x14ac:dyDescent="0.25">
      <c r="F107" s="13"/>
      <c r="G107" s="13"/>
    </row>
    <row r="108" spans="2:10" s="12" customFormat="1" x14ac:dyDescent="0.25">
      <c r="F108" s="13"/>
      <c r="G108" s="13"/>
    </row>
  </sheetData>
  <mergeCells count="5">
    <mergeCell ref="B106:E106"/>
    <mergeCell ref="B2:G2"/>
    <mergeCell ref="B3:G3"/>
    <mergeCell ref="B5:G5"/>
    <mergeCell ref="B6:G6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HP</cp:lastModifiedBy>
  <dcterms:created xsi:type="dcterms:W3CDTF">2021-06-09T11:14:35Z</dcterms:created>
  <dcterms:modified xsi:type="dcterms:W3CDTF">2021-08-04T22:43:27Z</dcterms:modified>
</cp:coreProperties>
</file>