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1037629121\Documents\OTROS PROCESOS 2018\SUBASTA 2018 PP Y OTROS\EDITABLES DEFINITIVOS\"/>
    </mc:Choice>
  </mc:AlternateContent>
  <bookViews>
    <workbookView xWindow="0" yWindow="0" windowWidth="28800" windowHeight="11235"/>
  </bookViews>
  <sheets>
    <sheet name="Hoja1" sheetId="1" r:id="rId1"/>
  </sheets>
  <definedNames>
    <definedName name="_xlnm._FilterDatabase" localSheetId="0" hidden="1">Hoja1!$A$2:$H$30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1" i="1" l="1"/>
  <c r="H10" i="1" l="1"/>
  <c r="H6" i="1"/>
  <c r="H7" i="1"/>
  <c r="H8" i="1"/>
  <c r="H9" i="1"/>
  <c r="H11" i="1"/>
  <c r="H12" i="1"/>
  <c r="H13" i="1"/>
  <c r="H14" i="1"/>
  <c r="H15" i="1"/>
  <c r="H16" i="1"/>
  <c r="H17" i="1"/>
  <c r="H18" i="1"/>
  <c r="H19" i="1"/>
  <c r="H20" i="1"/>
  <c r="H22" i="1"/>
  <c r="H23" i="1"/>
  <c r="H24" i="1"/>
  <c r="H25" i="1"/>
  <c r="H26" i="1"/>
  <c r="H27" i="1"/>
  <c r="H28" i="1"/>
  <c r="H29" i="1"/>
  <c r="H30" i="1"/>
  <c r="H5" i="1"/>
</calcChain>
</file>

<file path=xl/sharedStrings.xml><?xml version="1.0" encoding="utf-8"?>
<sst xmlns="http://schemas.openxmlformats.org/spreadsheetml/2006/main" count="90" uniqueCount="67">
  <si>
    <t>item</t>
  </si>
  <si>
    <t>ELEMENTO</t>
  </si>
  <si>
    <t>UNIDAD</t>
  </si>
  <si>
    <t>CANT</t>
  </si>
  <si>
    <t>2.1</t>
  </si>
  <si>
    <t>Unidad</t>
  </si>
  <si>
    <t>2.2</t>
  </si>
  <si>
    <t>Kit escolar actividades de regresos a clases: conformado por 01 morral con logos institucionales, 5 cuadernos argollados, cartuchera con 12 colores doble punta, 01 lápiz número 2, 01 borrador de nata, 01 taja lápiz, 02 lapiceros negro 02 lapiceros  tinta rojo, 01 regla flexible de 30 centímetros.</t>
  </si>
  <si>
    <t>2.3</t>
  </si>
  <si>
    <t>Certificados de participación  "Espacios pedagógicos" en opalina  de 200 gramos, tamaño 21,5 cm x 14 (Media carta) la Policía Nacional  entregará las artes de las mismas</t>
  </si>
  <si>
    <t>2.4</t>
  </si>
  <si>
    <t>2.5</t>
  </si>
  <si>
    <t>2.6</t>
  </si>
  <si>
    <t>2.7</t>
  </si>
  <si>
    <t>Lámina: imantada  ensanduchada en laminada de imán tamaño 19x14 cm, tintas 4 x 0, material adhesivo 80/ seguridad. Resp. Kraff con la información  institucional suministrada por la Secretaría de Seguridad y Convivencia .Marcador pequeño de tinta negra borrable con tapa imantada para pegar sobre nevera o superficies metálicas.</t>
  </si>
  <si>
    <t>2.8</t>
  </si>
  <si>
    <t>Lapiceros tinta negra retráctiles con logos personalizado de la alcaldía de Medellín y PP grabados a una tinta (Negra) grueso de acuerdo a las especificaciones realizadas por la secretaría de seguridad y Convivencia</t>
  </si>
  <si>
    <t>2.9</t>
  </si>
  <si>
    <t>2.10</t>
  </si>
  <si>
    <t>2.11</t>
  </si>
  <si>
    <t>2.12</t>
  </si>
  <si>
    <t>Kit escolar actividades de regresos a clases: conformado por 01 morral con logos del programa abre tus ojos y marcación con los superamigos, 5 cuadernos cosidos con logos institucionales y supoeramigos, cartuchera con colores doble punta, 01 lápiz número 2, 01 borrador de nata, 01 taja lápiz, 02 lapiceros negro 02 lapiceros  tinta rojo, 01 regla de 30 centímetros.</t>
  </si>
  <si>
    <t>2.13</t>
  </si>
  <si>
    <t>2.14</t>
  </si>
  <si>
    <t>Souvenir: conformado por un muñeco en porcelana donde se vea reflejado una familia policial con infancia y adolescencia (Mujer policía, niña y Niño)</t>
  </si>
  <si>
    <t>2.15</t>
  </si>
  <si>
    <t>Bolsa de papel impreso Con información institucional del programa de infancia y adolescencia (arte por definir) con los correspondientes logos de la Policía Nacional y programa infancia y adolescencia. El diseño será establecido por el programa institucional Infancia y Adolescencia</t>
  </si>
  <si>
    <t>2.16</t>
  </si>
  <si>
    <t>Mug redondo con exterior blanco con la estampación del escudo de la Policía Nacional y los súper amigos de la policía, al interior de diferentes colores, Capacidad de 11 Oz, Material: Cerámica, medidas de Diámetro 8,2 superior x Diámetro 8 base x 9,5 cm, marcación en cuatro tientas.</t>
  </si>
  <si>
    <t>2.17</t>
  </si>
  <si>
    <t>2.18</t>
  </si>
  <si>
    <t>2.19</t>
  </si>
  <si>
    <t>2.20</t>
  </si>
  <si>
    <t>2.21</t>
  </si>
  <si>
    <t>2.22</t>
  </si>
  <si>
    <t>2.23</t>
  </si>
  <si>
    <t>2.24</t>
  </si>
  <si>
    <t>2.25</t>
  </si>
  <si>
    <t>2.26</t>
  </si>
  <si>
    <t>Paquete</t>
  </si>
  <si>
    <t>Kit</t>
  </si>
  <si>
    <t>ANEXO ESTUDIO DE MERCADO LOTE 2</t>
  </si>
  <si>
    <t>COTIZACION 1</t>
  </si>
  <si>
    <t>COTIZACION 2</t>
  </si>
  <si>
    <t>COTIZACION 3</t>
  </si>
  <si>
    <t>PROMEDIO</t>
  </si>
  <si>
    <t>WILLIAM ESCOBAR MARIN</t>
  </si>
  <si>
    <t>Logistico</t>
  </si>
  <si>
    <t xml:space="preserve">Banner de exhibición roll up para las diferentes actividades de derechos humanos y atención a personas víctimas del desplazamiento para colocar pendones medidas 2 metros de alto por 1 metro de ancho  </t>
  </si>
  <si>
    <t>Manilla en cinta falla 30 cm ancho, diseños establecidos para prevención a personas víctimas de la violencia y el conflicto armado El arte será proporcionado por el organismo</t>
  </si>
  <si>
    <t>Cartillas (programa escolarizado prevención consumo de drogas): la caratula en policromía, tiro y retiro (por ambos lados), en papel propalcote 240 gramos, las páginas interiores (44 páginas) en papel propalibros a color, la cartilla abierta es de tamaño oficio. Acabados: Cosido al caballete 3 ganchos con refuerzo inferior en propalcote de 200 gr. de largo de la cartilla x  2cm de ancho. La secretaría de seguridad entregará las artes de la misma. El contratista deberá tramitar el visto bueno de la oficina de comunicaciones. (4 referencias diferentes)</t>
  </si>
  <si>
    <t>Certificados de participación  programa escolarizado prevención consumo de drogas en opalina  de 200 gramos, tamaño 21,5 cm x 14 (Media carta)   los diseños deberán estar acordes con el Manual de Imagen del Municipio de Medellín</t>
  </si>
  <si>
    <t>Escudo: fotograbado en cobre 0.9 milímetros, pintado, forma irregular, baño de oro, broche y puntilla de 5X4, en metal alto relieve a todo color, con la figura del Escudo de la Policía y la inscripción dorado con letra color negra y con un terminado en esmalte brillante, con la sigla “CIVICA ”.</t>
  </si>
  <si>
    <t>Globos R-12: estampación 1 tinta, 2 caras, colores surtidos, con los correspondientes logos de la Alcaldía de Medellín,  y programa policía Nacional "Abre tus ojos" incluye varillas con copa.</t>
  </si>
  <si>
    <t>Pasacalle:   de identificación con los correspondientes logos de la Alcaldía de Medellín, programa Pl. y PP elaborado  en lona banner, 3,00 mts x 1 mt, en policromía a 4 tintas con varillas en los bordes superior e inferior para colgar. Arte será establecido por la Policía Nacional</t>
  </si>
  <si>
    <t>Pendón: de identificación con los correspondientes  en lona banner, 1,50 x 2.00, en policromía a 4 tintas con varillas en los bordes superior e inferior para colgar, incluye porta pendón (Rollup), para el desarrollo de Campañas Preventivas y Educativas. Arte será establecido por la Policía Nacional</t>
  </si>
  <si>
    <t>Cuaderno: 1/2 carta en pasta dura con argolla alemana de 16mm en 2 tramos de 4 loots, carátula y contra carátula en cartón industrial de 1,5mm ensanduchado con Propalcote de 200 gramos con impresión a 4x0 tintas y laminado mate, guarda interior en Propalcote de 200 gramos sin impresión. 100 hojas internas en papel ecológico Earth Pack de 75 - 90 gramos impresas a 1x1 tintas en cuatro frases intercaladas alusivas la seguridad.  Los diseños deberán estar acordes a lo establecido por la Secretaría de Seguridad y Convivencia o el Organismo correspondientes, quienes suministraran los artes. (4 referencias diferentes)</t>
  </si>
  <si>
    <t>Stikers full color redondos. Tamaño 8x8 de diámetro, tintas 4 x 0 en papel ADH permanente, pretroquelado redondo  con los correspondientes logos de la Policía Nacional y programa infancia y adolescencia  (arte por definir), El diseño será establecido por cada programa, grupo o unidad del Organismo correspondiente PAQUETE POR 1.000 UNIDADES</t>
  </si>
  <si>
    <t>Lona de 170 x 400 full color, con ojaletes para los diferentes eventos y campañas alusivas a los derechos humanos atención victimas del desplazamiento, El arte será proporcionado por el organismo</t>
  </si>
  <si>
    <t>Cartilla Guía de atención a mujeres víctimas de la violencia la cartilla en policromía tiro y tiro por ambos lados en papel propalcote  240 gr las páginas interiores   60 páginas en papel propalibros a una la cartilla abierta es la de tamaño oficio acabados cocidos al caballete 3 gancho con refuerzo interior propalcote  de 200 gr de largo de la cartilla x 2 centímetros de ancho la con argollas alemana de 16cm en 2 tramos de 4  caratula y contra caratula en cartón industrial de 1.5 en san duchado con propalcote de 200 gramos con impresión a 4x0 tintas y laminado mate guarda interior en propalcote de 200 gramos sin impresión 100 hojas internas en bond de 75 gramos impresas a 1x1 tintas en cuadro francés intercaladas alusivas a la seguridad, el diseño será proporcionado por el organismo.</t>
  </si>
  <si>
    <t xml:space="preserve">Folletos portafolios de servicios (ofertas institucional sensibilización en promoción, difusión y respeto por los derechos humanos en policarbonato a 4 tintas diseños proporcionados por el organismo.      </t>
  </si>
  <si>
    <t>Suvenires (placas de reconocimiento) incluye la elaboración de diseño, el cual deberá ser aprobado por el organismo.</t>
  </si>
  <si>
    <t>Agendas para sensibilización en promoción y difusión y respeto por os derechos humanos tipo cuaderno ½ carta en pasta dura tamaño  21x14 propalcote  155 gramos tintas 4x0 en policromía con información institucional para el desarrollo de la atención a poblaciones en situación de vulnerabilidad proporcionados por el organismo.</t>
  </si>
  <si>
    <t>Botón publicitario botón gancho 4,5 cms x4,5 cms de diámetro cms metálico tradicional full color redondo tamaño 8x8 de diámetro tintas 4x0. Cuyo diseño y aprobación deberá ser concertada con el organismo.</t>
  </si>
  <si>
    <t>kit reten: vallas informativas con la frase retén militar a 200 metros, retén militar a 100 metros, pare retén militar(juego por 7) paleta reflectiva octogonal: pare y siga, despacio y pare dos paletas por kit, chalecos con cintas reflectivas horizontales 8 por kit, polainas reflectivas 8 por kit, braceros reflectivos 8 por kit, conos grandes reflectivos 6 por kit, linternas de señales 2 por kit, espejo bastón para inspección ocular con linterna 1 por kit, resalto en caucho portátil 6 por kit y pito negro con cadena 6 por kit. Cuyo diseño, colores y demás asuntos, deberán ser aprobados por el organismo.</t>
  </si>
  <si>
    <t>cartilla de 23x15 cms en papel propalcote, 50 páginas con gráficos a color pasta argollada CD con bolsillo, los diseños serán aprobados por la UNP</t>
  </si>
  <si>
    <t>LOTE 2 - Material Pedagógico Impreso y POP</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</si>
</sst>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64" formatCode="&quot;$&quot;\ #,##0.000"/>
    <numFmt numFmtId="165" formatCode="#,##0.000"/>
    <numFmt numFmtId="166" formatCode="&quot;$&quot;#,##0.000"/>
    <numFmt numFmtId="167" formatCode="_-* #,##0.00_-;\-* #,##0.00_-;_-* &quot;-&quot;_-;_-@_-"/>
    <numFmt numFmtId="168" formatCode="_-* #,##0.000_-;\-* #,##0.000_-;_-* &quot;-&quot;_-;_-@_-"/>
  </numFmts>
  <fonts count="12" x14ac:knownFonts="1">
    <font>
      <sz val="11"/>
      <color theme="1"/>
      <name val="Calibri"/>
      <family val="2"/>
      <scheme val="minor"/>
    </font>
    <font>
      <sz val="10"/>
      <name val="MS Sans Serif"/>
      <family val="2"/>
    </font>
    <font>
      <sz val="10"/>
      <color theme="1"/>
      <name val="Segoe UI"/>
      <family val="2"/>
    </font>
    <font>
      <b/>
      <sz val="10"/>
      <color theme="1"/>
      <name val="Segoe UI"/>
      <family val="2"/>
    </font>
    <font>
      <sz val="10"/>
      <name val="Segoe UI"/>
      <family val="2"/>
    </font>
    <font>
      <sz val="10"/>
      <color theme="1"/>
      <name val="Calibri"/>
      <family val="2"/>
      <scheme val="minor"/>
    </font>
    <font>
      <b/>
      <sz val="12"/>
      <color theme="1"/>
      <name val="Segoe UI"/>
      <family val="2"/>
    </font>
    <font>
      <b/>
      <sz val="11"/>
      <name val="Segoe UI"/>
      <family val="2"/>
    </font>
    <font>
      <b/>
      <sz val="11"/>
      <color theme="1"/>
      <name val="Segoe UI"/>
      <family val="2"/>
    </font>
    <font>
      <sz val="11"/>
      <color theme="1"/>
      <name val="Segoe UI"/>
      <family val="2"/>
    </font>
    <font>
      <sz val="11"/>
      <color theme="1"/>
      <name val="Calibri"/>
      <family val="2"/>
      <scheme val="minor"/>
    </font>
    <font>
      <sz val="11"/>
      <color rgb="FF000000"/>
      <name val="Segoe UI"/>
      <family val="2"/>
    </font>
  </fonts>
  <fills count="5">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rgb="FFFFFFFF"/>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3">
    <xf numFmtId="0" fontId="0" fillId="0" borderId="0"/>
    <xf numFmtId="0" fontId="1" fillId="0" borderId="0"/>
    <xf numFmtId="41" fontId="10" fillId="0" borderId="0" applyFont="0" applyFill="0" applyBorder="0" applyAlignment="0" applyProtection="0"/>
  </cellStyleXfs>
  <cellXfs count="59">
    <xf numFmtId="0" fontId="0" fillId="0" borderId="0" xfId="0"/>
    <xf numFmtId="0" fontId="2" fillId="2" borderId="2" xfId="0" applyFont="1" applyFill="1" applyBorder="1" applyAlignment="1">
      <alignment horizontal="center" vertical="center"/>
    </xf>
    <xf numFmtId="0" fontId="5" fillId="0" borderId="0" xfId="0" applyFont="1"/>
    <xf numFmtId="0" fontId="2" fillId="0" borderId="0" xfId="0" applyFont="1"/>
    <xf numFmtId="0" fontId="2" fillId="2" borderId="4" xfId="0" applyFont="1" applyFill="1" applyBorder="1" applyAlignment="1">
      <alignment horizontal="center" vertical="center"/>
    </xf>
    <xf numFmtId="0" fontId="8" fillId="0" borderId="0" xfId="0" applyFont="1"/>
    <xf numFmtId="0" fontId="9" fillId="0" borderId="0" xfId="0" applyFont="1"/>
    <xf numFmtId="41" fontId="5" fillId="0" borderId="0" xfId="2" applyFont="1" applyAlignment="1">
      <alignment vertical="center"/>
    </xf>
    <xf numFmtId="166" fontId="5" fillId="0" borderId="0" xfId="0" applyNumberFormat="1" applyFont="1" applyAlignment="1">
      <alignment vertical="center"/>
    </xf>
    <xf numFmtId="0" fontId="5" fillId="0" borderId="0" xfId="0" applyFont="1" applyAlignment="1">
      <alignment vertical="center"/>
    </xf>
    <xf numFmtId="41" fontId="5" fillId="0" borderId="0" xfId="2" applyFont="1" applyAlignment="1">
      <alignment horizontal="center" vertical="center"/>
    </xf>
    <xf numFmtId="41" fontId="5" fillId="0" borderId="0" xfId="0" applyNumberFormat="1" applyFont="1" applyAlignment="1">
      <alignment vertical="center"/>
    </xf>
    <xf numFmtId="167" fontId="5" fillId="0" borderId="0" xfId="2" applyNumberFormat="1" applyFont="1" applyAlignment="1">
      <alignment vertical="center"/>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2" fillId="2" borderId="14" xfId="0" applyFont="1" applyFill="1" applyBorder="1" applyAlignment="1">
      <alignment horizontal="center" vertical="center"/>
    </xf>
    <xf numFmtId="0" fontId="3" fillId="3" borderId="12" xfId="0" applyFont="1" applyFill="1" applyBorder="1" applyAlignment="1">
      <alignment horizontal="center" vertical="center" wrapText="1"/>
    </xf>
    <xf numFmtId="0" fontId="9" fillId="4" borderId="17" xfId="0" applyFont="1" applyFill="1" applyBorder="1" applyAlignment="1">
      <alignment horizontal="justify" vertical="center" wrapText="1"/>
    </xf>
    <xf numFmtId="0" fontId="11" fillId="4" borderId="8" xfId="0" applyFont="1" applyFill="1" applyBorder="1" applyAlignment="1">
      <alignment horizontal="justify" vertical="center" wrapText="1"/>
    </xf>
    <xf numFmtId="0" fontId="9" fillId="4" borderId="8" xfId="0" applyFont="1" applyFill="1" applyBorder="1" applyAlignment="1">
      <alignment horizontal="justify" vertical="center" wrapText="1"/>
    </xf>
    <xf numFmtId="0" fontId="11" fillId="4" borderId="8" xfId="0" applyFont="1" applyFill="1" applyBorder="1" applyAlignment="1">
      <alignment horizontal="justify" vertical="center"/>
    </xf>
    <xf numFmtId="0" fontId="11" fillId="4" borderId="9" xfId="0" applyFont="1" applyFill="1" applyBorder="1" applyAlignment="1">
      <alignment horizontal="justify" vertical="center" wrapText="1"/>
    </xf>
    <xf numFmtId="1" fontId="3" fillId="3" borderId="11" xfId="0" applyNumberFormat="1" applyFont="1" applyFill="1" applyBorder="1" applyAlignment="1">
      <alignment horizontal="center" vertical="center" wrapText="1"/>
    </xf>
    <xf numFmtId="0" fontId="4" fillId="2" borderId="14" xfId="0" applyFont="1" applyFill="1" applyBorder="1" applyAlignment="1">
      <alignment horizontal="center" vertical="center" wrapText="1"/>
    </xf>
    <xf numFmtId="3" fontId="4" fillId="2" borderId="16"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3" fontId="4" fillId="2" borderId="3" xfId="0" applyNumberFormat="1" applyFont="1" applyFill="1" applyBorder="1" applyAlignment="1">
      <alignment horizontal="center" vertical="center" wrapText="1"/>
    </xf>
    <xf numFmtId="3" fontId="4" fillId="2" borderId="2" xfId="0" applyNumberFormat="1" applyFont="1" applyFill="1" applyBorder="1" applyAlignment="1" applyProtection="1">
      <alignment horizontal="center" vertical="center" wrapText="1"/>
    </xf>
    <xf numFmtId="0" fontId="2" fillId="2" borderId="3" xfId="0" applyNumberFormat="1" applyFont="1" applyFill="1" applyBorder="1" applyAlignment="1">
      <alignment horizontal="center" vertical="center"/>
    </xf>
    <xf numFmtId="3" fontId="2" fillId="2" borderId="3" xfId="0" applyNumberFormat="1"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1" fontId="2" fillId="2" borderId="3" xfId="0" applyNumberFormat="1" applyFont="1" applyFill="1" applyBorder="1" applyAlignment="1">
      <alignment horizontal="center" vertical="center"/>
    </xf>
    <xf numFmtId="1" fontId="2" fillId="2" borderId="6" xfId="0" applyNumberFormat="1" applyFont="1" applyFill="1" applyBorder="1" applyAlignment="1">
      <alignment horizontal="center" vertical="center"/>
    </xf>
    <xf numFmtId="0" fontId="3" fillId="3" borderId="18" xfId="0" applyFont="1" applyFill="1" applyBorder="1" applyAlignment="1">
      <alignment horizontal="center" vertical="center" wrapText="1"/>
    </xf>
    <xf numFmtId="164" fontId="3" fillId="0" borderId="19" xfId="0" applyNumberFormat="1" applyFont="1" applyBorder="1" applyAlignment="1">
      <alignment horizontal="center" vertical="center"/>
    </xf>
    <xf numFmtId="164" fontId="3" fillId="0" borderId="20" xfId="0" applyNumberFormat="1" applyFont="1" applyBorder="1" applyAlignment="1">
      <alignment horizontal="center" vertical="center"/>
    </xf>
    <xf numFmtId="164" fontId="3" fillId="0" borderId="20" xfId="0" applyNumberFormat="1" applyFont="1" applyFill="1" applyBorder="1" applyAlignment="1">
      <alignment horizontal="center" vertical="center"/>
    </xf>
    <xf numFmtId="164" fontId="3" fillId="0" borderId="21" xfId="0" applyNumberFormat="1" applyFont="1" applyBorder="1" applyAlignment="1">
      <alignment horizontal="center" vertical="center"/>
    </xf>
    <xf numFmtId="168" fontId="2" fillId="0" borderId="14" xfId="2" applyNumberFormat="1" applyFont="1" applyBorder="1" applyAlignment="1">
      <alignment horizontal="center" vertical="center"/>
    </xf>
    <xf numFmtId="168" fontId="2" fillId="0" borderId="15" xfId="2" applyNumberFormat="1" applyFont="1" applyBorder="1" applyAlignment="1">
      <alignment horizontal="center" vertical="center"/>
    </xf>
    <xf numFmtId="168" fontId="2" fillId="0" borderId="16" xfId="2" applyNumberFormat="1" applyFont="1" applyBorder="1" applyAlignment="1">
      <alignment horizontal="center" vertical="center"/>
    </xf>
    <xf numFmtId="168" fontId="2" fillId="2" borderId="2" xfId="2" applyNumberFormat="1" applyFont="1" applyFill="1" applyBorder="1" applyAlignment="1">
      <alignment horizontal="center" vertical="center"/>
    </xf>
    <xf numFmtId="168" fontId="2" fillId="2" borderId="1" xfId="2" applyNumberFormat="1" applyFont="1" applyFill="1" applyBorder="1" applyAlignment="1">
      <alignment horizontal="center" vertical="center"/>
    </xf>
    <xf numFmtId="168" fontId="2" fillId="2" borderId="3" xfId="2" applyNumberFormat="1" applyFont="1" applyFill="1" applyBorder="1" applyAlignment="1">
      <alignment horizontal="center" vertical="center"/>
    </xf>
    <xf numFmtId="168" fontId="2" fillId="0" borderId="2" xfId="2" applyNumberFormat="1" applyFont="1" applyBorder="1" applyAlignment="1">
      <alignment horizontal="center" vertical="center"/>
    </xf>
    <xf numFmtId="168" fontId="2" fillId="0" borderId="1" xfId="2" applyNumberFormat="1" applyFont="1" applyBorder="1" applyAlignment="1">
      <alignment horizontal="center" vertical="center"/>
    </xf>
    <xf numFmtId="168" fontId="2" fillId="0" borderId="3" xfId="2" applyNumberFormat="1" applyFont="1" applyBorder="1" applyAlignment="1">
      <alignment horizontal="center" vertical="center"/>
    </xf>
    <xf numFmtId="168" fontId="2" fillId="0" borderId="2" xfId="2" applyNumberFormat="1" applyFont="1" applyFill="1" applyBorder="1" applyAlignment="1">
      <alignment horizontal="center" vertical="center"/>
    </xf>
    <xf numFmtId="168" fontId="2" fillId="0" borderId="1" xfId="2" applyNumberFormat="1" applyFont="1" applyFill="1" applyBorder="1" applyAlignment="1">
      <alignment horizontal="center" vertical="center"/>
    </xf>
    <xf numFmtId="168" fontId="2" fillId="0" borderId="3" xfId="2" applyNumberFormat="1" applyFont="1" applyFill="1" applyBorder="1" applyAlignment="1">
      <alignment horizontal="center" vertical="center"/>
    </xf>
    <xf numFmtId="168" fontId="2" fillId="0" borderId="4" xfId="2" applyNumberFormat="1" applyFont="1" applyBorder="1" applyAlignment="1">
      <alignment horizontal="center" vertical="center"/>
    </xf>
    <xf numFmtId="168" fontId="2" fillId="0" borderId="5" xfId="2" applyNumberFormat="1" applyFont="1" applyBorder="1" applyAlignment="1">
      <alignment horizontal="center" vertical="center"/>
    </xf>
    <xf numFmtId="168" fontId="2" fillId="0" borderId="6" xfId="2" applyNumberFormat="1" applyFont="1" applyBorder="1" applyAlignment="1">
      <alignment horizontal="center" vertical="center"/>
    </xf>
    <xf numFmtId="1" fontId="2" fillId="0" borderId="3" xfId="0" applyNumberFormat="1" applyFont="1" applyFill="1" applyBorder="1" applyAlignment="1">
      <alignment horizontal="center" vertical="center"/>
    </xf>
    <xf numFmtId="165" fontId="6" fillId="0" borderId="0" xfId="0" applyNumberFormat="1" applyFont="1" applyBorder="1" applyAlignment="1">
      <alignment horizontal="center" vertical="center"/>
    </xf>
    <xf numFmtId="3" fontId="7" fillId="2" borderId="7" xfId="0" applyNumberFormat="1" applyFont="1" applyFill="1" applyBorder="1" applyAlignment="1" applyProtection="1">
      <alignment horizontal="center" vertical="center" wrapText="1"/>
    </xf>
    <xf numFmtId="3" fontId="7" fillId="2" borderId="0" xfId="0" applyNumberFormat="1" applyFont="1" applyFill="1" applyBorder="1" applyAlignment="1" applyProtection="1">
      <alignment horizontal="center" vertical="center" wrapText="1"/>
    </xf>
  </cellXfs>
  <cellStyles count="3">
    <cellStyle name="Millares [0]" xfId="2" builtinId="6"/>
    <cellStyle name="Normal" xfId="0" builtinId="0"/>
    <cellStyle name="Normal 2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7"/>
  <sheetViews>
    <sheetView showGridLines="0" tabSelected="1" topLeftCell="A2" zoomScale="90" zoomScaleNormal="90" workbookViewId="0">
      <pane xSplit="1" ySplit="3" topLeftCell="B5" activePane="bottomRight" state="frozen"/>
      <selection activeCell="A2" sqref="A2"/>
      <selection pane="topRight" activeCell="B2" sqref="B2"/>
      <selection pane="bottomLeft" activeCell="A9" sqref="A9"/>
      <selection pane="bottomRight" activeCell="J20" sqref="J20"/>
    </sheetView>
  </sheetViews>
  <sheetFormatPr baseColWidth="10" defaultRowHeight="12.75" x14ac:dyDescent="0.2"/>
  <cols>
    <col min="1" max="1" width="5.7109375" style="2" customWidth="1"/>
    <col min="2" max="2" width="52.85546875" style="2" customWidth="1"/>
    <col min="3" max="4" width="11.42578125" style="2"/>
    <col min="5" max="7" width="15.42578125" style="2" bestFit="1" customWidth="1"/>
    <col min="8" max="8" width="15.140625" style="2" customWidth="1"/>
    <col min="9" max="11" width="11.42578125" style="2"/>
    <col min="12" max="12" width="11.42578125" style="9"/>
    <col min="13" max="16384" width="11.42578125" style="2"/>
  </cols>
  <sheetData>
    <row r="1" spans="1:8" ht="17.25" x14ac:dyDescent="0.2">
      <c r="A1" s="56"/>
      <c r="B1" s="56"/>
      <c r="C1" s="56"/>
      <c r="D1" s="56"/>
      <c r="E1" s="56"/>
      <c r="F1" s="56"/>
      <c r="G1" s="56"/>
      <c r="H1" s="56"/>
    </row>
    <row r="2" spans="1:8" ht="24.75" customHeight="1" x14ac:dyDescent="0.2">
      <c r="A2" s="56" t="s">
        <v>41</v>
      </c>
      <c r="B2" s="56"/>
      <c r="C2" s="56"/>
      <c r="D2" s="56"/>
      <c r="E2" s="56"/>
      <c r="F2" s="56"/>
      <c r="G2" s="56"/>
      <c r="H2" s="56"/>
    </row>
    <row r="3" spans="1:8" ht="21" customHeight="1" thickBot="1" x14ac:dyDescent="0.25">
      <c r="A3" s="57" t="s">
        <v>66</v>
      </c>
      <c r="B3" s="58"/>
      <c r="C3" s="58"/>
      <c r="D3" s="58"/>
      <c r="E3" s="58"/>
      <c r="F3" s="58"/>
      <c r="G3" s="58"/>
      <c r="H3" s="58"/>
    </row>
    <row r="4" spans="1:8" ht="32.25" customHeight="1" thickBot="1" x14ac:dyDescent="0.25">
      <c r="A4" s="13" t="s">
        <v>0</v>
      </c>
      <c r="B4" s="17" t="s">
        <v>1</v>
      </c>
      <c r="C4" s="13" t="s">
        <v>2</v>
      </c>
      <c r="D4" s="23" t="s">
        <v>3</v>
      </c>
      <c r="E4" s="13" t="s">
        <v>42</v>
      </c>
      <c r="F4" s="15" t="s">
        <v>43</v>
      </c>
      <c r="G4" s="14" t="s">
        <v>44</v>
      </c>
      <c r="H4" s="35" t="s">
        <v>45</v>
      </c>
    </row>
    <row r="5" spans="1:8" ht="181.5" x14ac:dyDescent="0.2">
      <c r="A5" s="16" t="s">
        <v>4</v>
      </c>
      <c r="B5" s="18" t="s">
        <v>50</v>
      </c>
      <c r="C5" s="24" t="s">
        <v>5</v>
      </c>
      <c r="D5" s="25">
        <v>2990</v>
      </c>
      <c r="E5" s="40">
        <v>21000</v>
      </c>
      <c r="F5" s="41">
        <v>20000</v>
      </c>
      <c r="G5" s="42">
        <v>22000</v>
      </c>
      <c r="H5" s="36">
        <f>AVERAGE(E5:G5)</f>
        <v>21000</v>
      </c>
    </row>
    <row r="6" spans="1:8" ht="99" x14ac:dyDescent="0.2">
      <c r="A6" s="1" t="s">
        <v>6</v>
      </c>
      <c r="B6" s="19" t="s">
        <v>7</v>
      </c>
      <c r="C6" s="26" t="s">
        <v>5</v>
      </c>
      <c r="D6" s="27">
        <v>1463</v>
      </c>
      <c r="E6" s="43">
        <v>55798.066999999988</v>
      </c>
      <c r="F6" s="44">
        <v>82500</v>
      </c>
      <c r="G6" s="45">
        <v>45970</v>
      </c>
      <c r="H6" s="37">
        <f t="shared" ref="H6:H30" si="0">AVERAGE(E6:G6)</f>
        <v>61422.688999999991</v>
      </c>
    </row>
    <row r="7" spans="1:8" ht="66" x14ac:dyDescent="0.2">
      <c r="A7" s="1" t="s">
        <v>8</v>
      </c>
      <c r="B7" s="20" t="s">
        <v>9</v>
      </c>
      <c r="C7" s="28" t="s">
        <v>5</v>
      </c>
      <c r="D7" s="29">
        <v>150</v>
      </c>
      <c r="E7" s="43">
        <v>10000</v>
      </c>
      <c r="F7" s="44">
        <v>3500</v>
      </c>
      <c r="G7" s="45">
        <v>3141.1770000000015</v>
      </c>
      <c r="H7" s="37">
        <f t="shared" si="0"/>
        <v>5547.0590000000011</v>
      </c>
    </row>
    <row r="8" spans="1:8" ht="82.5" x14ac:dyDescent="0.2">
      <c r="A8" s="1" t="s">
        <v>10</v>
      </c>
      <c r="B8" s="20" t="s">
        <v>51</v>
      </c>
      <c r="C8" s="26" t="s">
        <v>5</v>
      </c>
      <c r="D8" s="27">
        <v>2990</v>
      </c>
      <c r="E8" s="43">
        <v>9941.1770000000015</v>
      </c>
      <c r="F8" s="44">
        <v>3500</v>
      </c>
      <c r="G8" s="45">
        <v>3200</v>
      </c>
      <c r="H8" s="37">
        <f t="shared" si="0"/>
        <v>5547.0590000000011</v>
      </c>
    </row>
    <row r="9" spans="1:8" ht="99" x14ac:dyDescent="0.2">
      <c r="A9" s="1" t="s">
        <v>11</v>
      </c>
      <c r="B9" s="20" t="s">
        <v>52</v>
      </c>
      <c r="C9" s="28" t="s">
        <v>5</v>
      </c>
      <c r="D9" s="29">
        <v>2200</v>
      </c>
      <c r="E9" s="43">
        <v>9298.3189999999995</v>
      </c>
      <c r="F9" s="44">
        <v>8300</v>
      </c>
      <c r="G9" s="45">
        <v>6800</v>
      </c>
      <c r="H9" s="37">
        <f t="shared" si="0"/>
        <v>8132.7730000000001</v>
      </c>
    </row>
    <row r="10" spans="1:8" ht="66" x14ac:dyDescent="0.2">
      <c r="A10" s="1" t="s">
        <v>12</v>
      </c>
      <c r="B10" s="20" t="s">
        <v>53</v>
      </c>
      <c r="C10" s="26" t="s">
        <v>5</v>
      </c>
      <c r="D10" s="27">
        <v>16000</v>
      </c>
      <c r="E10" s="46">
        <v>1898.9090000000001</v>
      </c>
      <c r="F10" s="47">
        <v>690</v>
      </c>
      <c r="G10" s="48">
        <v>880</v>
      </c>
      <c r="H10" s="37">
        <f>AVERAGE(E10:G10)</f>
        <v>1156.3030000000001</v>
      </c>
    </row>
    <row r="11" spans="1:8" ht="115.5" x14ac:dyDescent="0.2">
      <c r="A11" s="1" t="s">
        <v>13</v>
      </c>
      <c r="B11" s="19" t="s">
        <v>14</v>
      </c>
      <c r="C11" s="28" t="s">
        <v>5</v>
      </c>
      <c r="D11" s="30">
        <v>1521</v>
      </c>
      <c r="E11" s="46">
        <v>2799.4959999999996</v>
      </c>
      <c r="F11" s="47">
        <v>2900</v>
      </c>
      <c r="G11" s="48">
        <v>3240</v>
      </c>
      <c r="H11" s="37">
        <f t="shared" si="0"/>
        <v>2979.8319999999999</v>
      </c>
    </row>
    <row r="12" spans="1:8" ht="82.5" x14ac:dyDescent="0.2">
      <c r="A12" s="1" t="s">
        <v>15</v>
      </c>
      <c r="B12" s="20" t="s">
        <v>16</v>
      </c>
      <c r="C12" s="28" t="s">
        <v>5</v>
      </c>
      <c r="D12" s="30">
        <v>1317</v>
      </c>
      <c r="E12" s="49">
        <v>5400</v>
      </c>
      <c r="F12" s="50">
        <v>4999.9999999999991</v>
      </c>
      <c r="G12" s="51">
        <v>4900</v>
      </c>
      <c r="H12" s="38">
        <f t="shared" si="0"/>
        <v>5100</v>
      </c>
    </row>
    <row r="13" spans="1:8" ht="99" x14ac:dyDescent="0.2">
      <c r="A13" s="1" t="s">
        <v>17</v>
      </c>
      <c r="B13" s="20" t="s">
        <v>54</v>
      </c>
      <c r="C13" s="28" t="s">
        <v>5</v>
      </c>
      <c r="D13" s="29">
        <v>3</v>
      </c>
      <c r="E13" s="46">
        <v>180000</v>
      </c>
      <c r="F13" s="47">
        <v>120000</v>
      </c>
      <c r="G13" s="48">
        <v>279998.31900000008</v>
      </c>
      <c r="H13" s="37">
        <f t="shared" si="0"/>
        <v>193332.77300000004</v>
      </c>
    </row>
    <row r="14" spans="1:8" ht="99" x14ac:dyDescent="0.2">
      <c r="A14" s="1" t="s">
        <v>18</v>
      </c>
      <c r="B14" s="19" t="s">
        <v>55</v>
      </c>
      <c r="C14" s="31" t="s">
        <v>5</v>
      </c>
      <c r="D14" s="32">
        <v>35</v>
      </c>
      <c r="E14" s="46">
        <v>150000</v>
      </c>
      <c r="F14" s="47">
        <v>175000</v>
      </c>
      <c r="G14" s="48">
        <v>189999.16099999999</v>
      </c>
      <c r="H14" s="37">
        <f t="shared" si="0"/>
        <v>171666.38699999999</v>
      </c>
    </row>
    <row r="15" spans="1:8" ht="214.5" x14ac:dyDescent="0.2">
      <c r="A15" s="1" t="s">
        <v>19</v>
      </c>
      <c r="B15" s="19" t="s">
        <v>56</v>
      </c>
      <c r="C15" s="28" t="s">
        <v>5</v>
      </c>
      <c r="D15" s="30">
        <v>1802</v>
      </c>
      <c r="E15" s="46">
        <v>9898.3189999999959</v>
      </c>
      <c r="F15" s="47">
        <v>12800</v>
      </c>
      <c r="G15" s="48">
        <v>9800</v>
      </c>
      <c r="H15" s="37">
        <f t="shared" si="0"/>
        <v>10832.772999999999</v>
      </c>
    </row>
    <row r="16" spans="1:8" ht="132" x14ac:dyDescent="0.2">
      <c r="A16" s="1" t="s">
        <v>20</v>
      </c>
      <c r="B16" s="21" t="s">
        <v>21</v>
      </c>
      <c r="C16" s="1" t="s">
        <v>5</v>
      </c>
      <c r="D16" s="33">
        <v>518</v>
      </c>
      <c r="E16" s="43">
        <v>55800</v>
      </c>
      <c r="F16" s="44">
        <v>82500</v>
      </c>
      <c r="G16" s="45">
        <v>45968.066999999988</v>
      </c>
      <c r="H16" s="37">
        <f t="shared" si="0"/>
        <v>61422.688999999991</v>
      </c>
    </row>
    <row r="17" spans="1:12" ht="132" x14ac:dyDescent="0.2">
      <c r="A17" s="1" t="s">
        <v>22</v>
      </c>
      <c r="B17" s="21" t="s">
        <v>57</v>
      </c>
      <c r="C17" s="1" t="s">
        <v>39</v>
      </c>
      <c r="D17" s="33">
        <v>13</v>
      </c>
      <c r="E17" s="43">
        <v>84000</v>
      </c>
      <c r="F17" s="44">
        <v>302000</v>
      </c>
      <c r="G17" s="45">
        <v>448000</v>
      </c>
      <c r="H17" s="37">
        <f t="shared" si="0"/>
        <v>278000</v>
      </c>
    </row>
    <row r="18" spans="1:12" ht="49.5" x14ac:dyDescent="0.2">
      <c r="A18" s="1" t="s">
        <v>23</v>
      </c>
      <c r="B18" s="21" t="s">
        <v>24</v>
      </c>
      <c r="C18" s="1" t="s">
        <v>5</v>
      </c>
      <c r="D18" s="33">
        <v>50</v>
      </c>
      <c r="E18" s="43">
        <v>48000</v>
      </c>
      <c r="F18" s="44">
        <v>42000</v>
      </c>
      <c r="G18" s="45">
        <v>39000</v>
      </c>
      <c r="H18" s="37">
        <f t="shared" si="0"/>
        <v>43000</v>
      </c>
    </row>
    <row r="19" spans="1:12" ht="99" x14ac:dyDescent="0.2">
      <c r="A19" s="1" t="s">
        <v>25</v>
      </c>
      <c r="B19" s="21" t="s">
        <v>26</v>
      </c>
      <c r="C19" s="1" t="s">
        <v>5</v>
      </c>
      <c r="D19" s="33">
        <v>1200</v>
      </c>
      <c r="E19" s="43">
        <v>2390</v>
      </c>
      <c r="F19" s="44">
        <v>4300</v>
      </c>
      <c r="G19" s="45">
        <v>9300.7560000000012</v>
      </c>
      <c r="H19" s="37">
        <f t="shared" si="0"/>
        <v>5330.2520000000004</v>
      </c>
    </row>
    <row r="20" spans="1:12" ht="99" x14ac:dyDescent="0.2">
      <c r="A20" s="1" t="s">
        <v>27</v>
      </c>
      <c r="B20" s="19" t="s">
        <v>28</v>
      </c>
      <c r="C20" s="1" t="s">
        <v>5</v>
      </c>
      <c r="D20" s="33">
        <v>500</v>
      </c>
      <c r="E20" s="43">
        <v>14600</v>
      </c>
      <c r="F20" s="44">
        <v>7500</v>
      </c>
      <c r="G20" s="45">
        <v>8999.1610000000037</v>
      </c>
      <c r="H20" s="37">
        <f t="shared" si="0"/>
        <v>10366.387000000001</v>
      </c>
    </row>
    <row r="21" spans="1:12" ht="49.5" x14ac:dyDescent="0.2">
      <c r="A21" s="1" t="s">
        <v>29</v>
      </c>
      <c r="B21" s="19" t="s">
        <v>65</v>
      </c>
      <c r="C21" s="1" t="s">
        <v>5</v>
      </c>
      <c r="D21" s="55">
        <v>862</v>
      </c>
      <c r="E21" s="43">
        <v>14900</v>
      </c>
      <c r="F21" s="44">
        <v>17437.807000000001</v>
      </c>
      <c r="G21" s="45">
        <v>15879</v>
      </c>
      <c r="H21" s="37">
        <f>AVERAGE(E21:G21)</f>
        <v>16072.269</v>
      </c>
    </row>
    <row r="22" spans="1:12" ht="66" x14ac:dyDescent="0.2">
      <c r="A22" s="1" t="s">
        <v>30</v>
      </c>
      <c r="B22" s="21" t="s">
        <v>49</v>
      </c>
      <c r="C22" s="1" t="s">
        <v>5</v>
      </c>
      <c r="D22" s="33">
        <v>5185</v>
      </c>
      <c r="E22" s="43">
        <v>2700</v>
      </c>
      <c r="F22" s="44">
        <v>2500</v>
      </c>
      <c r="G22" s="45">
        <v>1117.6460000000004</v>
      </c>
      <c r="H22" s="37">
        <f t="shared" si="0"/>
        <v>2105.8820000000001</v>
      </c>
    </row>
    <row r="23" spans="1:12" ht="82.5" x14ac:dyDescent="0.2">
      <c r="A23" s="1" t="s">
        <v>31</v>
      </c>
      <c r="B23" s="19" t="s">
        <v>58</v>
      </c>
      <c r="C23" s="1" t="s">
        <v>5</v>
      </c>
      <c r="D23" s="33">
        <v>1</v>
      </c>
      <c r="E23" s="43">
        <v>320000</v>
      </c>
      <c r="F23" s="44">
        <v>220000</v>
      </c>
      <c r="G23" s="45">
        <v>195000</v>
      </c>
      <c r="H23" s="37">
        <f t="shared" si="0"/>
        <v>245000</v>
      </c>
    </row>
    <row r="24" spans="1:12" ht="264" x14ac:dyDescent="0.2">
      <c r="A24" s="1" t="s">
        <v>32</v>
      </c>
      <c r="B24" s="21" t="s">
        <v>59</v>
      </c>
      <c r="C24" s="1" t="s">
        <v>5</v>
      </c>
      <c r="D24" s="33">
        <v>657</v>
      </c>
      <c r="E24" s="43">
        <v>8200</v>
      </c>
      <c r="F24" s="44">
        <v>12500</v>
      </c>
      <c r="G24" s="45">
        <v>17639.495999999999</v>
      </c>
      <c r="H24" s="37">
        <f t="shared" si="0"/>
        <v>12779.832</v>
      </c>
    </row>
    <row r="25" spans="1:12" ht="66" x14ac:dyDescent="0.2">
      <c r="A25" s="1" t="s">
        <v>33</v>
      </c>
      <c r="B25" s="19" t="s">
        <v>60</v>
      </c>
      <c r="C25" s="1" t="s">
        <v>5</v>
      </c>
      <c r="D25" s="33">
        <v>470</v>
      </c>
      <c r="E25" s="43">
        <v>12600</v>
      </c>
      <c r="F25" s="44">
        <v>17000</v>
      </c>
      <c r="G25" s="45">
        <v>15498.318999999996</v>
      </c>
      <c r="H25" s="37">
        <f t="shared" si="0"/>
        <v>15032.772999999999</v>
      </c>
    </row>
    <row r="26" spans="1:12" ht="82.5" x14ac:dyDescent="0.2">
      <c r="A26" s="1" t="s">
        <v>34</v>
      </c>
      <c r="B26" s="19" t="s">
        <v>48</v>
      </c>
      <c r="C26" s="1" t="s">
        <v>5</v>
      </c>
      <c r="D26" s="33">
        <v>8</v>
      </c>
      <c r="E26" s="43"/>
      <c r="F26" s="44">
        <v>160000</v>
      </c>
      <c r="G26" s="45">
        <v>143998.31899999993</v>
      </c>
      <c r="H26" s="37">
        <f t="shared" si="0"/>
        <v>151999.15949999995</v>
      </c>
      <c r="J26" s="12"/>
      <c r="K26" s="8"/>
      <c r="L26" s="11"/>
    </row>
    <row r="27" spans="1:12" ht="49.5" x14ac:dyDescent="0.2">
      <c r="A27" s="1" t="s">
        <v>35</v>
      </c>
      <c r="B27" s="19" t="s">
        <v>61</v>
      </c>
      <c r="C27" s="1" t="s">
        <v>5</v>
      </c>
      <c r="D27" s="33">
        <v>70</v>
      </c>
      <c r="E27" s="46">
        <v>78000</v>
      </c>
      <c r="F27" s="47">
        <v>58000</v>
      </c>
      <c r="G27" s="48">
        <v>45800</v>
      </c>
      <c r="H27" s="37">
        <f t="shared" si="0"/>
        <v>60600</v>
      </c>
      <c r="K27" s="9"/>
    </row>
    <row r="28" spans="1:12" ht="115.5" x14ac:dyDescent="0.2">
      <c r="A28" s="1" t="s">
        <v>36</v>
      </c>
      <c r="B28" s="19" t="s">
        <v>62</v>
      </c>
      <c r="C28" s="1" t="s">
        <v>5</v>
      </c>
      <c r="D28" s="33">
        <v>370</v>
      </c>
      <c r="E28" s="46">
        <v>12600</v>
      </c>
      <c r="F28" s="47"/>
      <c r="G28" s="48">
        <v>22000</v>
      </c>
      <c r="H28" s="37">
        <f t="shared" si="0"/>
        <v>17300</v>
      </c>
      <c r="J28" s="7"/>
      <c r="K28" s="8"/>
      <c r="L28" s="11"/>
    </row>
    <row r="29" spans="1:12" ht="66" x14ac:dyDescent="0.2">
      <c r="A29" s="1" t="s">
        <v>37</v>
      </c>
      <c r="B29" s="19" t="s">
        <v>63</v>
      </c>
      <c r="C29" s="1" t="s">
        <v>5</v>
      </c>
      <c r="D29" s="33">
        <v>2000</v>
      </c>
      <c r="E29" s="46">
        <v>718.90900000000011</v>
      </c>
      <c r="F29" s="47">
        <v>850</v>
      </c>
      <c r="G29" s="48"/>
      <c r="H29" s="37">
        <f t="shared" si="0"/>
        <v>784.45450000000005</v>
      </c>
      <c r="J29" s="10"/>
      <c r="K29" s="8"/>
      <c r="L29" s="11"/>
    </row>
    <row r="30" spans="1:12" ht="198.75" thickBot="1" x14ac:dyDescent="0.25">
      <c r="A30" s="4" t="s">
        <v>38</v>
      </c>
      <c r="B30" s="22" t="s">
        <v>64</v>
      </c>
      <c r="C30" s="4" t="s">
        <v>40</v>
      </c>
      <c r="D30" s="34">
        <v>8</v>
      </c>
      <c r="E30" s="52">
        <v>1570800</v>
      </c>
      <c r="F30" s="53">
        <v>2855998.3189999997</v>
      </c>
      <c r="G30" s="54">
        <v>2500000</v>
      </c>
      <c r="H30" s="39">
        <f t="shared" si="0"/>
        <v>2308932.773</v>
      </c>
    </row>
    <row r="35" spans="2:2" ht="16.5" x14ac:dyDescent="0.3">
      <c r="B35" s="5" t="s">
        <v>46</v>
      </c>
    </row>
    <row r="36" spans="2:2" ht="16.5" x14ac:dyDescent="0.3">
      <c r="B36" s="6" t="s">
        <v>47</v>
      </c>
    </row>
    <row r="37" spans="2:2" ht="14.25" x14ac:dyDescent="0.25">
      <c r="B37" s="3"/>
    </row>
  </sheetData>
  <mergeCells count="3">
    <mergeCell ref="A1:H1"/>
    <mergeCell ref="A3:H3"/>
    <mergeCell ref="A2:H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Alcaldía de Medellín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Willy Giovany Agudo Ortega</dc:creator>
  <cp:lastModifiedBy>William Escobar Marin</cp:lastModifiedBy>
  <dcterms:created xsi:type="dcterms:W3CDTF">2018-08-14T16:48:32Z</dcterms:created>
  <dcterms:modified xsi:type="dcterms:W3CDTF">2018-09-06T20:53:43Z</dcterms:modified>
</cp:coreProperties>
</file>