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801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aricapa\Documents\Documentos\CONTRATACIÓN\PROCESOS DE CONTRATACIÓN\PROCESOS 2021\03. SA-MC-DT-CAL-003-2021\04. Adjudicación\ORDEN DE ELEGIBILIDAD\Publicar\"/>
    </mc:Choice>
  </mc:AlternateContent>
  <xr:revisionPtr revIDLastSave="0" documentId="13_ncr:1_{57FA77C2-2AFC-438D-94B6-E83006DFB0A2}" xr6:coauthVersionLast="46" xr6:coauthVersionMax="46" xr10:uidLastSave="{00000000-0000-0000-0000-000000000000}"/>
  <bookViews>
    <workbookView xWindow="-120" yWindow="-120" windowWidth="29040" windowHeight="15840" tabRatio="597" firstSheet="1" activeTab="4" xr2:uid="{00000000-000D-0000-FFFF-FFFF00000000}"/>
  </bookViews>
  <sheets>
    <sheet name="PAB" sheetId="108" state="hidden" r:id="rId1"/>
    <sheet name="RESUMEN" sheetId="13" r:id="rId2"/>
    <sheet name="VR-PROP" sheetId="15" r:id="rId3"/>
    <sheet name="FORMULA" sheetId="107" r:id="rId4"/>
    <sheet name="ELEGIBILIDAD" sheetId="10" r:id="rId5"/>
    <sheet name="Listas" sheetId="106" state="veryHidden" r:id="rId6"/>
  </sheets>
  <externalReferences>
    <externalReference r:id="rId7"/>
  </externalReferences>
  <definedNames>
    <definedName name="_xlnm._FilterDatabase" localSheetId="2" hidden="1">'VR-PROP'!$I$47:$K$51</definedName>
    <definedName name="_xlnm.Print_Area" localSheetId="4">ELEGIBILIDAD!$A$1:$U$215</definedName>
    <definedName name="_xlnm.Print_Area" localSheetId="1">RESUMEN!$B$1:$H$27</definedName>
    <definedName name="_xlnm.Print_Area" localSheetId="2">'VR-PROP'!$A$1:$K$123</definedName>
    <definedName name="DEPENDENCIAS" localSheetId="0">[1]Listas!$B$2:$B$16</definedName>
    <definedName name="DEPENDENCIAS">Listas!$B$2:$B$16</definedName>
    <definedName name="METEVA" localSheetId="0">[1]Listas!$D$2:$D$7</definedName>
    <definedName name="METEVA">Listas!$D$2:$D$7</definedName>
    <definedName name="RESULTADO" localSheetId="0">[1]Listas!$C$2:$C$4</definedName>
    <definedName name="RESULTADO">Listas!$C$2:$C$4</definedName>
    <definedName name="_xlnm.Print_Titles" localSheetId="4">ELEGIBILIDAD!$1:$15</definedName>
    <definedName name="_xlnm.Print_Titles" localSheetId="3">FORMULA!$1:$11</definedName>
    <definedName name="_xlnm.Print_Titles" localSheetId="0">PAB!#REF!</definedName>
    <definedName name="_xlnm.Print_Titles" localSheetId="2">'VR-PROP'!$B:$H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45" i="108" l="1"/>
  <c r="L47" i="108" s="1"/>
  <c r="E39" i="108"/>
  <c r="E38" i="108"/>
  <c r="H37" i="108"/>
  <c r="E37" i="108" s="1"/>
  <c r="H36" i="108"/>
  <c r="I41" i="108" s="1"/>
  <c r="H35" i="108"/>
  <c r="H41" i="108" s="1"/>
  <c r="E35" i="108"/>
  <c r="G34" i="108"/>
  <c r="J41" i="108" s="1"/>
  <c r="E34" i="108"/>
  <c r="E33" i="108"/>
  <c r="E32" i="108"/>
  <c r="E31" i="108"/>
  <c r="E30" i="108"/>
  <c r="E29" i="108"/>
  <c r="E28" i="108"/>
  <c r="E27" i="108"/>
  <c r="I66" i="108" l="1"/>
  <c r="I62" i="108"/>
  <c r="I58" i="108"/>
  <c r="I54" i="108"/>
  <c r="I50" i="108"/>
  <c r="I45" i="108"/>
  <c r="I70" i="108"/>
  <c r="I46" i="108"/>
  <c r="I67" i="108"/>
  <c r="I63" i="108"/>
  <c r="I59" i="108"/>
  <c r="I55" i="108"/>
  <c r="I51" i="108"/>
  <c r="I42" i="108"/>
  <c r="I47" i="108"/>
  <c r="I68" i="108"/>
  <c r="I64" i="108"/>
  <c r="I60" i="108"/>
  <c r="I56" i="108"/>
  <c r="I52" i="108"/>
  <c r="I48" i="108"/>
  <c r="I43" i="108"/>
  <c r="I69" i="108"/>
  <c r="I65" i="108"/>
  <c r="I61" i="108"/>
  <c r="I57" i="108"/>
  <c r="I53" i="108"/>
  <c r="I49" i="108"/>
  <c r="I44" i="108"/>
  <c r="H69" i="108"/>
  <c r="H65" i="108"/>
  <c r="H61" i="108"/>
  <c r="H57" i="108"/>
  <c r="H53" i="108"/>
  <c r="H49" i="108"/>
  <c r="H44" i="108"/>
  <c r="H70" i="108"/>
  <c r="H66" i="108"/>
  <c r="H62" i="108"/>
  <c r="H58" i="108"/>
  <c r="H54" i="108"/>
  <c r="H50" i="108"/>
  <c r="H45" i="108"/>
  <c r="H46" i="108"/>
  <c r="H67" i="108"/>
  <c r="H63" i="108"/>
  <c r="H59" i="108"/>
  <c r="H55" i="108"/>
  <c r="H51" i="108"/>
  <c r="H42" i="108"/>
  <c r="H47" i="108"/>
  <c r="H68" i="108"/>
  <c r="H64" i="108"/>
  <c r="H60" i="108"/>
  <c r="H56" i="108"/>
  <c r="H52" i="108"/>
  <c r="H48" i="108"/>
  <c r="H43" i="108"/>
  <c r="J70" i="108"/>
  <c r="J66" i="108"/>
  <c r="J62" i="108"/>
  <c r="J58" i="108"/>
  <c r="J54" i="108"/>
  <c r="J50" i="108"/>
  <c r="J45" i="108"/>
  <c r="H40" i="108"/>
  <c r="J46" i="108"/>
  <c r="J67" i="108"/>
  <c r="J63" i="108"/>
  <c r="J59" i="108"/>
  <c r="J55" i="108"/>
  <c r="J51" i="108"/>
  <c r="J42" i="108"/>
  <c r="J47" i="108"/>
  <c r="J68" i="108"/>
  <c r="J64" i="108"/>
  <c r="J60" i="108"/>
  <c r="J56" i="108"/>
  <c r="J52" i="108"/>
  <c r="J48" i="108"/>
  <c r="J43" i="108"/>
  <c r="J69" i="108"/>
  <c r="J65" i="108"/>
  <c r="J61" i="108"/>
  <c r="J57" i="108"/>
  <c r="J53" i="108"/>
  <c r="J49" i="108"/>
  <c r="J44" i="108"/>
  <c r="I40" i="108"/>
  <c r="I36" i="108"/>
  <c r="F68" i="108" l="1"/>
  <c r="F64" i="108"/>
  <c r="F60" i="108"/>
  <c r="F56" i="108"/>
  <c r="F52" i="108"/>
  <c r="F48" i="108"/>
  <c r="F43" i="108"/>
  <c r="F37" i="108"/>
  <c r="F32" i="108"/>
  <c r="F28" i="108"/>
  <c r="F22" i="108"/>
  <c r="F14" i="108"/>
  <c r="F6" i="108"/>
  <c r="F40" i="108"/>
  <c r="F18" i="108"/>
  <c r="F8" i="108"/>
  <c r="F23" i="108"/>
  <c r="F7" i="108"/>
  <c r="F35" i="108"/>
  <c r="F21" i="108"/>
  <c r="F13" i="108"/>
  <c r="F31" i="108"/>
  <c r="F27" i="108"/>
  <c r="F20" i="108"/>
  <c r="F12" i="108"/>
  <c r="F19" i="108"/>
  <c r="F11" i="108"/>
  <c r="F34" i="108"/>
  <c r="F30" i="108"/>
  <c r="F26" i="108"/>
  <c r="F10" i="108"/>
  <c r="F69" i="108"/>
  <c r="F65" i="108"/>
  <c r="F61" i="108"/>
  <c r="F57" i="108"/>
  <c r="F53" i="108"/>
  <c r="F49" i="108"/>
  <c r="F44" i="108"/>
  <c r="J36" i="108"/>
  <c r="E36" i="108" s="1"/>
  <c r="G41" i="108"/>
  <c r="F39" i="108"/>
  <c r="F70" i="108"/>
  <c r="F66" i="108"/>
  <c r="F62" i="108"/>
  <c r="F58" i="108"/>
  <c r="F54" i="108"/>
  <c r="F50" i="108"/>
  <c r="F45" i="108"/>
  <c r="F41" i="108"/>
  <c r="F46" i="108"/>
  <c r="F38" i="108"/>
  <c r="F36" i="108"/>
  <c r="F25" i="108"/>
  <c r="F17" i="108"/>
  <c r="F9" i="108"/>
  <c r="F29" i="108"/>
  <c r="F16" i="108"/>
  <c r="F15" i="108"/>
  <c r="F67" i="108"/>
  <c r="F63" i="108"/>
  <c r="F59" i="108"/>
  <c r="F55" i="108"/>
  <c r="F51" i="108"/>
  <c r="F42" i="108"/>
  <c r="F33" i="108"/>
  <c r="F24" i="108"/>
  <c r="F47" i="108"/>
  <c r="J40" i="108"/>
  <c r="E40" i="108" s="1"/>
  <c r="G65" i="108" l="1"/>
  <c r="E65" i="108" s="1"/>
  <c r="G61" i="108"/>
  <c r="E61" i="108" s="1"/>
  <c r="G57" i="108"/>
  <c r="E57" i="108" s="1"/>
  <c r="G53" i="108"/>
  <c r="E53" i="108" s="1"/>
  <c r="G49" i="108"/>
  <c r="E49" i="108" s="1"/>
  <c r="G44" i="108"/>
  <c r="E44" i="108" s="1"/>
  <c r="G69" i="108"/>
  <c r="E69" i="108" s="1"/>
  <c r="G70" i="108"/>
  <c r="E70" i="108" s="1"/>
  <c r="G66" i="108"/>
  <c r="E66" i="108" s="1"/>
  <c r="G62" i="108"/>
  <c r="E62" i="108" s="1"/>
  <c r="G58" i="108"/>
  <c r="E58" i="108" s="1"/>
  <c r="G54" i="108"/>
  <c r="E54" i="108" s="1"/>
  <c r="G50" i="108"/>
  <c r="E50" i="108" s="1"/>
  <c r="G45" i="108"/>
  <c r="E45" i="108" s="1"/>
  <c r="G46" i="108"/>
  <c r="E46" i="108" s="1"/>
  <c r="G67" i="108"/>
  <c r="E67" i="108" s="1"/>
  <c r="G63" i="108"/>
  <c r="E63" i="108" s="1"/>
  <c r="G59" i="108"/>
  <c r="E59" i="108" s="1"/>
  <c r="G55" i="108"/>
  <c r="E55" i="108" s="1"/>
  <c r="G51" i="108"/>
  <c r="E51" i="108" s="1"/>
  <c r="G42" i="108"/>
  <c r="E41" i="108"/>
  <c r="G47" i="108"/>
  <c r="E47" i="108" s="1"/>
  <c r="G68" i="108"/>
  <c r="E68" i="108" s="1"/>
  <c r="G64" i="108"/>
  <c r="E64" i="108" s="1"/>
  <c r="G60" i="108"/>
  <c r="E60" i="108" s="1"/>
  <c r="G56" i="108"/>
  <c r="E56" i="108" s="1"/>
  <c r="G52" i="108"/>
  <c r="E52" i="108" s="1"/>
  <c r="G48" i="108"/>
  <c r="E48" i="108" s="1"/>
  <c r="G43" i="108"/>
  <c r="E43" i="108" s="1"/>
  <c r="E42" i="108" l="1"/>
  <c r="K35" i="108"/>
  <c r="J221" i="106" l="1"/>
  <c r="I221" i="106"/>
  <c r="J220" i="106"/>
  <c r="I220" i="106"/>
  <c r="J219" i="106"/>
  <c r="I219" i="106"/>
  <c r="J218" i="106"/>
  <c r="I218" i="106"/>
  <c r="J217" i="106"/>
  <c r="I217" i="106"/>
  <c r="J216" i="106"/>
  <c r="I216" i="106"/>
  <c r="J215" i="106"/>
  <c r="I215" i="106"/>
  <c r="J214" i="106"/>
  <c r="I214" i="106"/>
  <c r="J213" i="106"/>
  <c r="I213" i="106"/>
  <c r="J212" i="106"/>
  <c r="I212" i="106"/>
  <c r="J211" i="106"/>
  <c r="I211" i="106"/>
  <c r="J210" i="106"/>
  <c r="I210" i="106"/>
  <c r="J209" i="106"/>
  <c r="I209" i="106"/>
  <c r="J208" i="106"/>
  <c r="I208" i="106"/>
  <c r="J207" i="106"/>
  <c r="I207" i="106"/>
  <c r="J206" i="106"/>
  <c r="I206" i="106"/>
  <c r="J205" i="106"/>
  <c r="I205" i="106"/>
  <c r="J204" i="106"/>
  <c r="I204" i="106"/>
  <c r="J203" i="106"/>
  <c r="I203" i="106"/>
  <c r="J202" i="106"/>
  <c r="I202" i="106"/>
  <c r="J201" i="106"/>
  <c r="I201" i="106"/>
  <c r="J200" i="106"/>
  <c r="I200" i="106"/>
  <c r="J199" i="106"/>
  <c r="I199" i="106"/>
  <c r="J198" i="106"/>
  <c r="I198" i="106"/>
  <c r="J197" i="106"/>
  <c r="I197" i="106"/>
  <c r="J196" i="106"/>
  <c r="I196" i="106"/>
  <c r="J195" i="106"/>
  <c r="I195" i="106"/>
  <c r="J194" i="106"/>
  <c r="I194" i="106"/>
  <c r="J193" i="106"/>
  <c r="I193" i="106"/>
  <c r="J192" i="106"/>
  <c r="I192" i="106"/>
  <c r="J191" i="106"/>
  <c r="I191" i="106"/>
  <c r="J190" i="106"/>
  <c r="I190" i="106"/>
  <c r="J189" i="106"/>
  <c r="I189" i="106"/>
  <c r="J188" i="106"/>
  <c r="I188" i="106"/>
  <c r="J187" i="106"/>
  <c r="I187" i="106"/>
  <c r="J186" i="106"/>
  <c r="I186" i="106"/>
  <c r="J185" i="106"/>
  <c r="I185" i="106"/>
  <c r="J184" i="106"/>
  <c r="I184" i="106"/>
  <c r="J183" i="106"/>
  <c r="I183" i="106"/>
  <c r="J182" i="106"/>
  <c r="I182" i="106"/>
  <c r="J181" i="106"/>
  <c r="I181" i="106"/>
  <c r="J180" i="106"/>
  <c r="I180" i="106"/>
  <c r="J179" i="106"/>
  <c r="I179" i="106"/>
  <c r="J178" i="106"/>
  <c r="I178" i="106"/>
  <c r="J177" i="106"/>
  <c r="I177" i="106"/>
  <c r="J176" i="106"/>
  <c r="I176" i="106"/>
  <c r="J175" i="106"/>
  <c r="I175" i="106"/>
  <c r="J174" i="106"/>
  <c r="I174" i="106"/>
  <c r="J173" i="106"/>
  <c r="I173" i="106"/>
  <c r="J172" i="106"/>
  <c r="I172" i="106"/>
  <c r="J171" i="106"/>
  <c r="I171" i="106"/>
  <c r="J170" i="106"/>
  <c r="I170" i="106"/>
  <c r="J169" i="106"/>
  <c r="I169" i="106"/>
  <c r="J168" i="106"/>
  <c r="I168" i="106"/>
  <c r="J167" i="106"/>
  <c r="I167" i="106"/>
  <c r="J166" i="106"/>
  <c r="I166" i="106"/>
  <c r="J165" i="106"/>
  <c r="I165" i="106"/>
  <c r="J164" i="106"/>
  <c r="I164" i="106"/>
  <c r="J163" i="106"/>
  <c r="I163" i="106"/>
  <c r="J162" i="106"/>
  <c r="I162" i="106"/>
  <c r="J161" i="106"/>
  <c r="I161" i="106"/>
  <c r="J160" i="106"/>
  <c r="I160" i="106"/>
  <c r="J159" i="106"/>
  <c r="I159" i="106"/>
  <c r="J158" i="106"/>
  <c r="I158" i="106"/>
  <c r="J157" i="106"/>
  <c r="I157" i="106"/>
  <c r="J156" i="106"/>
  <c r="I156" i="106"/>
  <c r="J155" i="106"/>
  <c r="I155" i="106"/>
  <c r="J154" i="106"/>
  <c r="I154" i="106"/>
  <c r="J153" i="106"/>
  <c r="I153" i="106"/>
  <c r="J152" i="106"/>
  <c r="I152" i="106"/>
  <c r="J151" i="106"/>
  <c r="I151" i="106"/>
  <c r="J150" i="106"/>
  <c r="I150" i="106"/>
  <c r="J149" i="106"/>
  <c r="I149" i="106"/>
  <c r="J148" i="106"/>
  <c r="I148" i="106"/>
  <c r="J147" i="106"/>
  <c r="I147" i="106"/>
  <c r="J146" i="106"/>
  <c r="I146" i="106"/>
  <c r="J145" i="106"/>
  <c r="I145" i="106"/>
  <c r="J144" i="106"/>
  <c r="I144" i="106"/>
  <c r="J143" i="106"/>
  <c r="I143" i="106"/>
  <c r="J142" i="106"/>
  <c r="I142" i="106"/>
  <c r="J141" i="106"/>
  <c r="I141" i="106"/>
  <c r="J140" i="106"/>
  <c r="I140" i="106"/>
  <c r="J139" i="106"/>
  <c r="I139" i="106"/>
  <c r="J138" i="106"/>
  <c r="I138" i="106"/>
  <c r="J137" i="106"/>
  <c r="I137" i="106"/>
  <c r="J136" i="106"/>
  <c r="I136" i="106"/>
  <c r="J135" i="106"/>
  <c r="I135" i="106"/>
  <c r="J134" i="106"/>
  <c r="I134" i="106"/>
  <c r="J133" i="106"/>
  <c r="I133" i="106"/>
  <c r="J132" i="106"/>
  <c r="I132" i="106"/>
  <c r="J131" i="106"/>
  <c r="I131" i="106"/>
  <c r="J130" i="106"/>
  <c r="I130" i="106"/>
  <c r="J129" i="106"/>
  <c r="I129" i="106"/>
  <c r="J128" i="106"/>
  <c r="I128" i="106"/>
  <c r="J127" i="106"/>
  <c r="I127" i="106"/>
  <c r="J126" i="106"/>
  <c r="I126" i="106"/>
  <c r="J125" i="106"/>
  <c r="I125" i="106"/>
  <c r="J124" i="106"/>
  <c r="I124" i="106"/>
  <c r="J123" i="106"/>
  <c r="I123" i="106"/>
  <c r="J122" i="106"/>
  <c r="I122" i="106"/>
  <c r="J121" i="106"/>
  <c r="I121" i="106"/>
  <c r="J120" i="106"/>
  <c r="I120" i="106"/>
  <c r="J119" i="106"/>
  <c r="I119" i="106"/>
  <c r="J118" i="106"/>
  <c r="I118" i="106"/>
  <c r="J117" i="106"/>
  <c r="I117" i="106"/>
  <c r="J116" i="106"/>
  <c r="I116" i="106"/>
  <c r="J115" i="106"/>
  <c r="I115" i="106"/>
  <c r="J114" i="106"/>
  <c r="I114" i="106"/>
  <c r="J113" i="106"/>
  <c r="I113" i="106"/>
  <c r="J112" i="106"/>
  <c r="I112" i="106"/>
  <c r="J111" i="106"/>
  <c r="I111" i="106"/>
  <c r="J110" i="106"/>
  <c r="I110" i="106"/>
  <c r="J109" i="106"/>
  <c r="I109" i="106"/>
  <c r="J108" i="106"/>
  <c r="I108" i="106"/>
  <c r="J107" i="106"/>
  <c r="I107" i="106"/>
  <c r="J106" i="106"/>
  <c r="I106" i="106"/>
  <c r="J105" i="106"/>
  <c r="I105" i="106"/>
  <c r="J104" i="106"/>
  <c r="I104" i="106"/>
  <c r="J103" i="106"/>
  <c r="I103" i="106"/>
  <c r="J102" i="106"/>
  <c r="I102" i="106"/>
  <c r="J101" i="106"/>
  <c r="I101" i="106"/>
  <c r="J100" i="106"/>
  <c r="I100" i="106"/>
  <c r="J99" i="106"/>
  <c r="I99" i="106"/>
  <c r="J98" i="106"/>
  <c r="I98" i="106"/>
  <c r="J97" i="106"/>
  <c r="I97" i="106"/>
  <c r="J96" i="106"/>
  <c r="I96" i="106"/>
  <c r="J95" i="106"/>
  <c r="I95" i="106"/>
  <c r="J94" i="106"/>
  <c r="I94" i="106"/>
  <c r="J93" i="106"/>
  <c r="I93" i="106"/>
  <c r="J92" i="106"/>
  <c r="I92" i="106"/>
  <c r="J91" i="106"/>
  <c r="I91" i="106"/>
  <c r="J90" i="106"/>
  <c r="I90" i="106"/>
  <c r="J89" i="106"/>
  <c r="I89" i="106"/>
  <c r="J88" i="106"/>
  <c r="I88" i="106"/>
  <c r="J87" i="106"/>
  <c r="I87" i="106"/>
  <c r="J86" i="106"/>
  <c r="I86" i="106"/>
  <c r="J85" i="106"/>
  <c r="I85" i="106"/>
  <c r="J84" i="106"/>
  <c r="I84" i="106"/>
  <c r="J83" i="106"/>
  <c r="I83" i="106"/>
  <c r="J82" i="106"/>
  <c r="I82" i="106"/>
  <c r="J81" i="106"/>
  <c r="I81" i="106"/>
  <c r="J80" i="106"/>
  <c r="I80" i="106"/>
  <c r="J79" i="106"/>
  <c r="I79" i="106"/>
  <c r="J78" i="106"/>
  <c r="I78" i="106"/>
  <c r="J77" i="106"/>
  <c r="I77" i="106"/>
  <c r="J76" i="106"/>
  <c r="I76" i="106"/>
  <c r="J75" i="106"/>
  <c r="I75" i="106"/>
  <c r="J74" i="106"/>
  <c r="I74" i="106"/>
  <c r="J73" i="106"/>
  <c r="I73" i="106"/>
  <c r="J72" i="106"/>
  <c r="I72" i="106"/>
  <c r="J71" i="106"/>
  <c r="I71" i="106"/>
  <c r="J70" i="106"/>
  <c r="I70" i="106"/>
  <c r="J69" i="106"/>
  <c r="I69" i="106"/>
  <c r="J68" i="106"/>
  <c r="I68" i="106"/>
  <c r="J67" i="106"/>
  <c r="I67" i="106"/>
  <c r="J66" i="106"/>
  <c r="I66" i="106"/>
  <c r="J65" i="106"/>
  <c r="I65" i="106"/>
  <c r="J64" i="106"/>
  <c r="I64" i="106"/>
  <c r="J63" i="106"/>
  <c r="I63" i="106"/>
  <c r="J62" i="106"/>
  <c r="I62" i="106"/>
  <c r="J61" i="106"/>
  <c r="I61" i="106"/>
  <c r="J60" i="106"/>
  <c r="I60" i="106"/>
  <c r="J59" i="106"/>
  <c r="I59" i="106"/>
  <c r="J58" i="106"/>
  <c r="I58" i="106"/>
  <c r="J57" i="106"/>
  <c r="I57" i="106"/>
  <c r="J56" i="106"/>
  <c r="I56" i="106"/>
  <c r="J55" i="106"/>
  <c r="I55" i="106"/>
  <c r="J54" i="106"/>
  <c r="I54" i="106"/>
  <c r="J53" i="106"/>
  <c r="I53" i="106"/>
  <c r="J52" i="106"/>
  <c r="I52" i="106"/>
  <c r="J51" i="106"/>
  <c r="I51" i="106"/>
  <c r="J50" i="106"/>
  <c r="I50" i="106"/>
  <c r="J49" i="106"/>
  <c r="I49" i="106"/>
  <c r="J48" i="106"/>
  <c r="I48" i="106"/>
  <c r="J47" i="106"/>
  <c r="I47" i="106"/>
  <c r="J46" i="106"/>
  <c r="I46" i="106"/>
  <c r="J45" i="106"/>
  <c r="I45" i="106"/>
  <c r="J44" i="106"/>
  <c r="I44" i="106"/>
  <c r="J43" i="106"/>
  <c r="I43" i="106"/>
  <c r="J42" i="106"/>
  <c r="I42" i="106"/>
  <c r="J41" i="106"/>
  <c r="I41" i="106"/>
  <c r="J40" i="106"/>
  <c r="I40" i="106"/>
  <c r="J39" i="106"/>
  <c r="I39" i="106"/>
  <c r="J38" i="106"/>
  <c r="I38" i="106"/>
  <c r="J37" i="106"/>
  <c r="I37" i="106"/>
  <c r="J36" i="106"/>
  <c r="I36" i="106"/>
  <c r="J35" i="106"/>
  <c r="I35" i="106"/>
  <c r="J34" i="106"/>
  <c r="I34" i="106"/>
  <c r="J33" i="106"/>
  <c r="I33" i="106"/>
  <c r="J32" i="106"/>
  <c r="I32" i="106"/>
  <c r="J31" i="106"/>
  <c r="I31" i="106"/>
  <c r="J30" i="106"/>
  <c r="I30" i="106"/>
  <c r="J29" i="106"/>
  <c r="I29" i="106"/>
  <c r="J28" i="106"/>
  <c r="I28" i="106"/>
  <c r="J27" i="106"/>
  <c r="I27" i="106"/>
  <c r="J26" i="106"/>
  <c r="I26" i="106"/>
  <c r="J25" i="106"/>
  <c r="I25" i="106"/>
  <c r="J24" i="106"/>
  <c r="I24" i="106"/>
  <c r="J23" i="106"/>
  <c r="I23" i="106"/>
  <c r="J22" i="106"/>
  <c r="I22" i="106"/>
  <c r="J21" i="106"/>
  <c r="I21" i="106"/>
  <c r="J20" i="106"/>
  <c r="I20" i="106"/>
  <c r="J19" i="106"/>
  <c r="I19" i="106"/>
  <c r="J18" i="106"/>
  <c r="I18" i="106"/>
  <c r="J17" i="106"/>
  <c r="I17" i="106"/>
  <c r="J16" i="106"/>
  <c r="I16" i="106"/>
  <c r="J15" i="106"/>
  <c r="I15" i="106"/>
  <c r="J14" i="106"/>
  <c r="I14" i="106"/>
  <c r="J13" i="106"/>
  <c r="I13" i="106"/>
  <c r="J12" i="106"/>
  <c r="I12" i="106"/>
  <c r="J11" i="106"/>
  <c r="I11" i="106"/>
  <c r="J10" i="106"/>
  <c r="I10" i="106"/>
  <c r="J9" i="106"/>
  <c r="I9" i="106"/>
  <c r="J8" i="106"/>
  <c r="I8" i="106"/>
  <c r="J7" i="106"/>
  <c r="I7" i="106"/>
  <c r="J6" i="106"/>
  <c r="I6" i="106"/>
  <c r="J5" i="106"/>
  <c r="I5" i="106"/>
  <c r="J4" i="106"/>
  <c r="I4" i="106"/>
  <c r="J3" i="106"/>
  <c r="I3" i="106"/>
  <c r="J2" i="106"/>
  <c r="I2" i="106"/>
</calcChain>
</file>

<file path=xl/sharedStrings.xml><?xml version="1.0" encoding="utf-8"?>
<sst xmlns="http://schemas.openxmlformats.org/spreadsheetml/2006/main" count="623" uniqueCount="205">
  <si>
    <t>PRESUPUESTO OFICIAL</t>
  </si>
  <si>
    <t>UNIDAD</t>
  </si>
  <si>
    <t>P/UNIT</t>
  </si>
  <si>
    <t>VR PARCIAL</t>
  </si>
  <si>
    <t>PU vs PO</t>
  </si>
  <si>
    <t xml:space="preserve"> </t>
  </si>
  <si>
    <t>PUNTAJE</t>
  </si>
  <si>
    <t>PROPONENTE</t>
  </si>
  <si>
    <t>CANTIDAD</t>
  </si>
  <si>
    <t>NO ADMISIBLE</t>
  </si>
  <si>
    <t>ADMISIBLE</t>
  </si>
  <si>
    <t>JERARQUIA</t>
  </si>
  <si>
    <t>No.</t>
  </si>
  <si>
    <t>PROP. No.</t>
  </si>
  <si>
    <t>RECHAZO</t>
  </si>
  <si>
    <t>Ítem
Pago</t>
  </si>
  <si>
    <t>(%)</t>
  </si>
  <si>
    <t>&lt;0</t>
  </si>
  <si>
    <t>RESULTADO FINAL DEL PROCESO DE EVALUACIÓN</t>
  </si>
  <si>
    <t>CALIFICACIÓN OBTENIDA</t>
  </si>
  <si>
    <t>PUNTAJES OTORGADOS A LOS SIGUIENTES CRITERIOS:</t>
  </si>
  <si>
    <t>TOTALES</t>
  </si>
  <si>
    <t>INSTITUTO NACIONAL DE VÍAS</t>
  </si>
  <si>
    <t>DIRECCIÓN GENERAL</t>
  </si>
  <si>
    <t>DEPENDENCIAS</t>
  </si>
  <si>
    <t>ID</t>
  </si>
  <si>
    <t>CUADRO No. 1</t>
  </si>
  <si>
    <t>CUADRO No. 3</t>
  </si>
  <si>
    <t>DETERMINACIÓN DEL PUNTAJE POR VALOR DE LA PROPUESTA</t>
  </si>
  <si>
    <t>PROPUESTA ECONÓMICA</t>
  </si>
  <si>
    <t>($)</t>
  </si>
  <si>
    <t>PORCENTAJE DE MEJORA</t>
  </si>
  <si>
    <t>RESULTADO</t>
  </si>
  <si>
    <t>CUADRO No. 4</t>
  </si>
  <si>
    <t>PROPUESTA NUMERO</t>
  </si>
  <si>
    <t>RESÚMEN DE LA PONDERACIÓN OTORGADA</t>
  </si>
  <si>
    <t>Precio</t>
  </si>
  <si>
    <t>PUNTAJE DEFINITIVO</t>
  </si>
  <si>
    <t>CIFRA DE AJUSTE</t>
  </si>
  <si>
    <t>CUADRO No. 5</t>
  </si>
  <si>
    <t>ORDEN DE ELEGIBILIDAD</t>
  </si>
  <si>
    <t>CONSECUTIVO</t>
  </si>
  <si>
    <t>NOTAS ACLARATORIAS PARA RECHAZO DE LA PROPUESTA ECONÓMICA</t>
  </si>
  <si>
    <t>TOTAL</t>
  </si>
  <si>
    <t>VR PARCIAL
(1)</t>
  </si>
  <si>
    <t>Determinación del Método para la Ponderación de la Propuesta Económica</t>
  </si>
  <si>
    <t xml:space="preserve">Valor = </t>
  </si>
  <si>
    <t>CENTESIMAS =</t>
  </si>
  <si>
    <t>Parámetros para la ponderación de la propuesta económica</t>
  </si>
  <si>
    <t>Número de propuestas válidas</t>
  </si>
  <si>
    <t>Puntaje propuesta Económica</t>
  </si>
  <si>
    <t>Mínimo</t>
  </si>
  <si>
    <t>Menor Valor (Vmin)</t>
  </si>
  <si>
    <t>Presupuesto Oficial</t>
  </si>
  <si>
    <t>Estadistico usado para ponderar :</t>
  </si>
  <si>
    <t>(Puntos)</t>
  </si>
  <si>
    <t>PONDERACIÓN</t>
  </si>
  <si>
    <t>Estado de la Ponderación</t>
  </si>
  <si>
    <t>Indicador</t>
  </si>
  <si>
    <t>Cantidad</t>
  </si>
  <si>
    <t>Número total de propuestas descartadas</t>
  </si>
  <si>
    <t>Número de propuestas superiores al estadistico de ponderación</t>
  </si>
  <si>
    <t>Número de propuestas inferiores o iguales al estadistico de ponderación</t>
  </si>
  <si>
    <t>Descuento de la propuesta con mayor ponderación</t>
  </si>
  <si>
    <t>Propuesta con mayor ponderación</t>
  </si>
  <si>
    <t>Apoyo a la industria nacional</t>
  </si>
  <si>
    <t>MÉTODO DE PONDERACIÓN =</t>
  </si>
  <si>
    <r>
      <t>($1x10</t>
    </r>
    <r>
      <rPr>
        <b/>
        <vertAlign val="superscript"/>
        <sz val="11"/>
        <rFont val="Arial"/>
        <family val="2"/>
      </rPr>
      <t>9</t>
    </r>
    <r>
      <rPr>
        <b/>
        <sz val="11"/>
        <rFont val="Arial"/>
        <family val="2"/>
      </rPr>
      <t>)</t>
    </r>
  </si>
  <si>
    <t>PROPONENTE NÚMERO</t>
  </si>
  <si>
    <t>NOMBRE PROPONENTE</t>
  </si>
  <si>
    <t>Número Propuesta</t>
  </si>
  <si>
    <t>Orden</t>
  </si>
  <si>
    <t>Factor de Calidad</t>
  </si>
  <si>
    <t>NOTAS ACLARATORIAS DE LA PROPUESTA ECONÓMICA</t>
  </si>
  <si>
    <t>MEDIA GEOMÉTRICA CON PRESUPUESTO OFICIAL</t>
  </si>
  <si>
    <t>MÉTODOS DE EVALUACIÓN</t>
  </si>
  <si>
    <t>MEDIA ARITMÉTICA ALTA</t>
  </si>
  <si>
    <t>MENOR VALOR</t>
  </si>
  <si>
    <t>SECRETARIA GENERAL - SUBDIRECCIÓN ADMINISTRATIVA</t>
  </si>
  <si>
    <t>SECRETARIA GENERAL - SUBDIRECCIÓN FINANCIERA</t>
  </si>
  <si>
    <t>DIRECCIÓN OPERATIVA - DIRECCIONES TERRITORIALES</t>
  </si>
  <si>
    <t>DIRECCIÓN OPERATIVA - GERENCIA DE GRANDES PROYECTOS</t>
  </si>
  <si>
    <t>DIRECCIÓN OPERATIVA - GRUPO PLAN 2500</t>
  </si>
  <si>
    <t>DIRECCIÓN TÉCNICA - SUBDIRECCIÓN DE ESTUDIOS DE INNOVACIÓN</t>
  </si>
  <si>
    <t>DIRECCIÓN TÉCNICA - SUBDIRECCIÓN DE MEDIO AMBIENTE Y GESTIÓN SOCIAL</t>
  </si>
  <si>
    <t>DIRECCIÓN TÉCNICA - SUBDIRECCIÓN DE PREVENCIÓN Y ATENCIÓN DE EMERGENCIAS</t>
  </si>
  <si>
    <t>DIRECCIÓN OPERATIVA - SUBDIRECCIÓN MARÍTIMA Y FLUVIAL</t>
  </si>
  <si>
    <t>DIRECCIÓN OPERATIVA - SUBDIRECCIÓN RED NACIONAL DE CARRETERAS</t>
  </si>
  <si>
    <t>DIRECCIÓN OPERATIVA - SUBDIRECCIÓN RED TERCIARIA Y FERREA</t>
  </si>
  <si>
    <t>DIRECCIÓN TÉCNICA</t>
  </si>
  <si>
    <t>DIRECCIÓN OPERATIVA - GRUPO TÚNEL DE LA LÍNEA</t>
  </si>
  <si>
    <t>DIRECCIÓN DE CONTRATACIÓN</t>
  </si>
  <si>
    <t>NO APLICA</t>
  </si>
  <si>
    <t>TRM DEL DÍA DE LA INSTALACIÓN DE LA AUDIENCIA DE ASIGNACIÓN DE PUNTAJE</t>
  </si>
  <si>
    <t>DIRECCIÓN OPERATIVA</t>
  </si>
  <si>
    <t>ADMINISTRACIÓN</t>
  </si>
  <si>
    <t>IMPREVISTOS</t>
  </si>
  <si>
    <t>UTILIDAD</t>
  </si>
  <si>
    <t>AIU</t>
  </si>
  <si>
    <t>PROPUESTA ECONÓMICA CORREGIDA</t>
  </si>
  <si>
    <t>PROPUESTA ECONÓMICA INICIAL</t>
  </si>
  <si>
    <t>% DE ERROR FRENTE AL VALOR DE LA OFERTA ECONÓMICA INICIAL</t>
  </si>
  <si>
    <t>VALOR INICIAL DE LA PROPUESTA ECONÓMICA SEGÚN FORMULARIO No. 1</t>
  </si>
  <si>
    <t>VALOR IVA (OBRA) (19% SOBRE UTILIDAD OBRA)</t>
  </si>
  <si>
    <t>DESCRIPCIÓN</t>
  </si>
  <si>
    <t>TOTAL OBRAS (INCLUYE IVA)</t>
  </si>
  <si>
    <t xml:space="preserve">VALOR TOTAL TOTAL DEL CONTRATO </t>
  </si>
  <si>
    <t>MEDIANA CON VALOR ABSOLUTO</t>
  </si>
  <si>
    <t>MEDIA ARITMÉTICA BAJA</t>
  </si>
  <si>
    <t>Media Aritmética = X</t>
  </si>
  <si>
    <t>3. Media Aritmética Baja</t>
  </si>
  <si>
    <r>
      <t>Media artimética baja (X</t>
    </r>
    <r>
      <rPr>
        <b/>
        <sz val="6"/>
        <rFont val="Arial"/>
        <family val="2"/>
      </rPr>
      <t>B</t>
    </r>
    <r>
      <rPr>
        <b/>
        <sz val="8"/>
        <rFont val="Arial"/>
        <family val="2"/>
      </rPr>
      <t>)</t>
    </r>
  </si>
  <si>
    <t>CUADRO No. 2 - VERIFICACIÓN DE LAS PROPUESTAS ECONÓMICAS</t>
  </si>
  <si>
    <t>*</t>
  </si>
  <si>
    <t>MOVILIZAR</t>
  </si>
  <si>
    <t>INMOVILIZAR</t>
  </si>
  <si>
    <t>4. Menor Valor</t>
  </si>
  <si>
    <t>SUBTOTAL BÁSICO DE OBRA</t>
  </si>
  <si>
    <t>PROPUESTA</t>
  </si>
  <si>
    <t>CONDICION DE LAS PROPUESTAS FRENTE AL MINIMO ACEPTABLE</t>
  </si>
  <si>
    <t/>
  </si>
  <si>
    <t>MEDIA ARITMETICA=</t>
  </si>
  <si>
    <t>VALOR MINIMO ACEPTABLE</t>
  </si>
  <si>
    <t>CON RESPECTO AL PO</t>
  </si>
  <si>
    <t>MEDIANA=</t>
  </si>
  <si>
    <t>DESVIACION ESTANDAR=</t>
  </si>
  <si>
    <t>ANALISIS DE ACUERDO A COLOMBIA COMPRA EFICIENTE</t>
  </si>
  <si>
    <t>PROMEDIO DE LOS TRES AÑOS COMO REFERENTE</t>
  </si>
  <si>
    <t>PROMEDIO</t>
  </si>
  <si>
    <t>MEDIANA</t>
  </si>
  <si>
    <t>PROMEDIO HISTORICO DE OFERTAS Y CONTRATOS DE LOS AÑOS 2017, 2018 y 2019 DE ADJUDICACIONES POR DEBAJO DEL PRESUPUESTO OFICIAL</t>
  </si>
  <si>
    <t>MINIMO ADMISIBLE</t>
  </si>
  <si>
    <t>AÑO 2017</t>
  </si>
  <si>
    <t>IPC-PROYECTADO PARA EL AÑO 2020 POR BANREPUBLICA</t>
  </si>
  <si>
    <t>AÑO 2018</t>
  </si>
  <si>
    <t>AÑO 2019</t>
  </si>
  <si>
    <t>IPC + PROMEDIO</t>
  </si>
  <si>
    <t>P</t>
  </si>
  <si>
    <t>MÍNIMO 5%</t>
  </si>
  <si>
    <t>1. Mediana con valor Absoluto</t>
  </si>
  <si>
    <t>2. Media Geometrica</t>
  </si>
  <si>
    <t>Mediana = Me</t>
  </si>
  <si>
    <t>¿Número de Propuestas Válidas es Par o Impar?</t>
  </si>
  <si>
    <t>Valor de la Propuesta más cercana al valor de la Media Geometrica:</t>
  </si>
  <si>
    <t>Media geométrica aproximada a números enteros = Mg</t>
  </si>
  <si>
    <t>Producto (1x109)</t>
  </si>
  <si>
    <t>MEDIA GEOMETRICA</t>
  </si>
  <si>
    <t>SA-MC-DT-CAL-003-2021</t>
  </si>
  <si>
    <t>Jorge Eivar Tulcan Losada</t>
  </si>
  <si>
    <t>Ingeniería OCIMACS S.A.S.</t>
  </si>
  <si>
    <t>Óscar Eduardo Ruiz Vidal</t>
  </si>
  <si>
    <t>Consorcio Vías EM 2021</t>
  </si>
  <si>
    <t>Guillermo León Acero Castellanos</t>
  </si>
  <si>
    <t>Fernando Arturo Ángel Pelaez</t>
  </si>
  <si>
    <t>Ingeart CV S.A.S.</t>
  </si>
  <si>
    <t>Construtop Ingeniería S.A.S.</t>
  </si>
  <si>
    <t>211.1</t>
  </si>
  <si>
    <t>330.1</t>
  </si>
  <si>
    <t>450.10</t>
  </si>
  <si>
    <t>465.1</t>
  </si>
  <si>
    <t>600.2.3</t>
  </si>
  <si>
    <t>630.4</t>
  </si>
  <si>
    <t>630.6</t>
  </si>
  <si>
    <t>630.7</t>
  </si>
  <si>
    <t>640.1</t>
  </si>
  <si>
    <t>2P</t>
  </si>
  <si>
    <t>900.3</t>
  </si>
  <si>
    <t>OBJETO: CONSTRUCCIÓN, MEJORAMIENTO Y MANTENIMIENTO DE LA VÍA CHINCHINÁ – ESTACIÓN URIBE, CÓDIGO 2902, ENTRE EL PR28+600 Y EL PR45+0000, JURISDICCIÓN DE LA DIRECCIÓN TERRITORIAL CALDAS.</t>
  </si>
  <si>
    <t>ÍTEMS</t>
  </si>
  <si>
    <t>REMOCION DE DERRUMBES</t>
  </si>
  <si>
    <t xml:space="preserve">BASE GRANULAR CLASE A        </t>
  </si>
  <si>
    <t>MEZCLA EN CALIENTE PARA BACHEO MSC-25</t>
  </si>
  <si>
    <t>EXCAVACION PARA REPARACION DE PAVIMENTO ASFALTICO EXISTENTE</t>
  </si>
  <si>
    <t>EXCAVACIONES VARIAS EN MATERIAL COMUN EN SECO</t>
  </si>
  <si>
    <t>RELLENOS PARA ESTRUCTURAS CON RECEBO</t>
  </si>
  <si>
    <t>PILOTES DE CONCRETO VACIADOS IN SITU, DE DIAMETRO 0,35 MT</t>
  </si>
  <si>
    <t>Perforación Para Anclajes En Tierra Con Equipo Manual Longitud Menor A 10 M Tubería 4'' - (Incluye Inyección con Mortero  1:2, para Anclaje Pantallas Pasivas.)</t>
  </si>
  <si>
    <t>CONCRETO CLASE D 21 MPA</t>
  </si>
  <si>
    <t>CONCRETO CLASE F 14 MPA</t>
  </si>
  <si>
    <t>CONCRETO CLASE G 14 MPA</t>
  </si>
  <si>
    <t>ACERO DE REFUERZO FY=420 MPA</t>
  </si>
  <si>
    <t>MALLA ELECTRO SOLDADA</t>
  </si>
  <si>
    <t>DREN HORIZONTAL DE LONGITUD MAYOR A DIEZ (10) METROS</t>
  </si>
  <si>
    <t>TRINCHOS EN GUADUA</t>
  </si>
  <si>
    <t xml:space="preserve">LINEA DE DEMARCACION CON PINTURA EN FRIO </t>
  </si>
  <si>
    <t>SEÑAL VERTICAL DE TRANSITO TIPO 1, CON LAMINA RETRORREFLECTIVA TIPO III (75*75) Cm.</t>
  </si>
  <si>
    <t>TRANSPORTE DE MATERIALES PROVENIENTES DE DERRUMBES</t>
  </si>
  <si>
    <t>m3</t>
  </si>
  <si>
    <t>m</t>
  </si>
  <si>
    <t>Kg</t>
  </si>
  <si>
    <t>m2</t>
  </si>
  <si>
    <t>Und</t>
  </si>
  <si>
    <t>m3-Km</t>
  </si>
  <si>
    <t>AJUSTES Y/O ELABORACIÓN DE  ESTUDIOS Y DISEÑOS PARA MEJORAMIENTO Y MANTENIMIENTO DE CARRETERAS</t>
  </si>
  <si>
    <t xml:space="preserve">NO MODIFICAR </t>
  </si>
  <si>
    <t>TOTAL IVA DE ESTUDIOS Y DISEÑOS PARA MEJORAMIENTO Y MENTENIMIENTO DE CARRETERAS 19%</t>
  </si>
  <si>
    <t>Número de la propuesta con mayor ponderación</t>
  </si>
  <si>
    <t>CORRECTO</t>
  </si>
  <si>
    <t>VÁLIDA</t>
  </si>
  <si>
    <t>NO VÁLIDA</t>
  </si>
  <si>
    <t>DESCARTADO</t>
  </si>
  <si>
    <t>MEDIA GEOMÉTRICA</t>
  </si>
  <si>
    <t>Par</t>
  </si>
  <si>
    <t>Valor de la Propuesta Inmediatamente por debajo del Valor de la Mediana</t>
  </si>
  <si>
    <t>MÍNIMO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</si>
</sst>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8">
    <numFmt numFmtId="42" formatCode="_-&quot;$&quot;\ * #,##0_-;\-&quot;$&quot;\ * #,##0_-;_-&quot;$&quot;\ * &quot;-&quot;_-;_-@_-"/>
    <numFmt numFmtId="41" formatCode="_-* #,##0_-;\-* #,##0_-;_-* &quot;-&quot;_-;_-@_-"/>
    <numFmt numFmtId="164" formatCode="_(* #,##0_);_(* \(#,##0\);_(* &quot;-&quot;_);_(@_)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(&quot;$&quot;* #,##0.00_);_(&quot;$&quot;* \(#,##0.00\);_(&quot;$&quot;* &quot;-&quot;??_);_(@_)"/>
    <numFmt numFmtId="168" formatCode="_-* #,##0.00\ &quot;Pts&quot;_-;\-* #,##0.00\ &quot;Pts&quot;_-;_-* &quot;-&quot;??\ &quot;Pts&quot;_-;_-@_-"/>
    <numFmt numFmtId="169" formatCode="_-* #,##0.00\ _P_t_s_-;\-* #,##0.00\ _P_t_s_-;_-* &quot;-&quot;??\ _P_t_s_-;_-@_-"/>
    <numFmt numFmtId="170" formatCode="#,##0.0"/>
    <numFmt numFmtId="171" formatCode="#,##0.00;[Red]#,##0.00"/>
    <numFmt numFmtId="172" formatCode="&quot;NN&quot;\ 0"/>
    <numFmt numFmtId="173" formatCode="0.0%"/>
    <numFmt numFmtId="174" formatCode="&quot;VALOR PARA EL CONTRATO=$&quot;\ #,##0.00"/>
    <numFmt numFmtId="175" formatCode="#,##0&quot;º&quot;"/>
    <numFmt numFmtId="176" formatCode="0.0000000"/>
    <numFmt numFmtId="177" formatCode="_ [$€-2]\ * #,##0.00_ ;_ [$€-2]\ * \-#,##0.00_ ;_ [$€-2]\ * &quot;-&quot;??_ "/>
    <numFmt numFmtId="178" formatCode="_(* #,##0_);_(* \(#,##0\);_(* &quot;-&quot;??_);_(@_)"/>
    <numFmt numFmtId="179" formatCode="0.0000E+00"/>
    <numFmt numFmtId="180" formatCode="_([$$-240A]\ * #,##0.00_);_([$$-240A]\ * \(#,##0.00\);_([$$-240A]\ * &quot;-&quot;??_);_(@_)"/>
    <numFmt numFmtId="181" formatCode="_-* #,##0\ _P_t_s_-;\-* #,##0\ _P_t_s_-;_-* &quot;-&quot;??\ _P_t_s_-;_-@_-"/>
    <numFmt numFmtId="182" formatCode="0.000E+00"/>
    <numFmt numFmtId="183" formatCode="##0"/>
    <numFmt numFmtId="184" formatCode="0.000"/>
    <numFmt numFmtId="185" formatCode="0.0000"/>
    <numFmt numFmtId="186" formatCode="0.00%;\-0.00%;&quot;&quot;"/>
    <numFmt numFmtId="187" formatCode="&quot;$&quot;#,##0\ ;\(&quot;$&quot;#,##0\)"/>
    <numFmt numFmtId="188" formatCode="\(0%\)"/>
    <numFmt numFmtId="189" formatCode="d\ \d\e\ mmmm\ \d\e\ yyyy"/>
    <numFmt numFmtId="190" formatCode="000\°00&quot;´&quot;00&quot;´´&quot;"/>
    <numFmt numFmtId="191" formatCode="0%;\-0%;&quot;&quot;"/>
    <numFmt numFmtId="192" formatCode="#0&quot;.&quot;000&quot;´&quot;000&quot;.&quot;000"/>
    <numFmt numFmtId="193" formatCode="##0&quot;.&quot;000"/>
    <numFmt numFmtId="194" formatCode="&quot;$&quot;\ #,##0.00"/>
    <numFmt numFmtId="195" formatCode="#,##0.0000"/>
    <numFmt numFmtId="196" formatCode="_-* #,##0.00\ _€_-;\-* #,##0.00\ _€_-;_-* &quot;-&quot;??\ _€_-;_-@_-"/>
    <numFmt numFmtId="197" formatCode="_-* #,##0.00\ _P_t_a_-;\-* #,##0.00\ _P_t_a_-;_-* &quot;-&quot;??\ _P_t_a_-;_-@_-"/>
    <numFmt numFmtId="198" formatCode="_ * #,##0.00_ ;_ * \-#,##0.00_ ;_ * &quot;-&quot;??_ ;_ @_ "/>
    <numFmt numFmtId="199" formatCode="##0&quot;´&quot;000&quot;.&quot;000"/>
    <numFmt numFmtId="200" formatCode="[$$-240A]\ #,##0.00"/>
    <numFmt numFmtId="201" formatCode="_ &quot;$&quot;* #,##0.00_ ;_ &quot;$&quot;* \-#,##0.00_ ;_ &quot;$&quot;* &quot;-&quot;??_ ;_ @_ "/>
    <numFmt numFmtId="202" formatCode="#.##\ \K\g"/>
    <numFmt numFmtId="203" formatCode="_(* #,##0.0_);_(* \(#,##0.0\);_(* &quot;-&quot;??_);_(@_)"/>
    <numFmt numFmtId="204" formatCode="#0&quot;.&quot;"/>
    <numFmt numFmtId="205" formatCode="0.0%;\-0.0%;&quot;&quot;"/>
    <numFmt numFmtId="206" formatCode="_([$€]* #,##0.00_);_([$€]* \(#,##0.00\);_([$€]* &quot;-&quot;??_);_(@_)"/>
    <numFmt numFmtId="207" formatCode="&quot;$&quot;\ #,##0.00;&quot;$&quot;\ \-#,##0.00"/>
    <numFmt numFmtId="208" formatCode="0\+000"/>
    <numFmt numFmtId="209" formatCode="#,##0.0000000"/>
    <numFmt numFmtId="210" formatCode="0.0000%"/>
    <numFmt numFmtId="211" formatCode="#,##0.000"/>
    <numFmt numFmtId="212" formatCode="_([$$-240A]\ * #,##0.0000000_);_([$$-240A]\ * \(#,##0.0000000\);_([$$-240A]\ * &quot;-&quot;??_);_(@_)"/>
    <numFmt numFmtId="213" formatCode="_-&quot;$&quot;\ * #,##0.00_-;\-&quot;$&quot;\ * #,##0.00_-;_-&quot;$&quot;\ * &quot;-&quot;_-;_-@_-"/>
    <numFmt numFmtId="214" formatCode="&quot;$&quot;\ #,##0.000"/>
    <numFmt numFmtId="215" formatCode="0.000%"/>
    <numFmt numFmtId="216" formatCode="&quot;$&quot;\ \ \ #,##0.00"/>
    <numFmt numFmtId="217" formatCode="&quot;(PO-P½  )/PO= &quot;0.000%"/>
    <numFmt numFmtId="218" formatCode="&quot;(PO-½ANA ) = &quot;0\ .000%"/>
    <numFmt numFmtId="219" formatCode="&quot;(PO - MinAC)/PO = &quot;0.000%"/>
  </numFmts>
  <fonts count="76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0"/>
      <name val="Arial"/>
      <family val="2"/>
    </font>
    <font>
      <i/>
      <sz val="8"/>
      <name val="Arial"/>
      <family val="2"/>
    </font>
    <font>
      <sz val="11"/>
      <name val="Arial"/>
      <family val="2"/>
    </font>
    <font>
      <b/>
      <sz val="7"/>
      <name val="Arial"/>
      <family val="2"/>
    </font>
    <font>
      <sz val="7"/>
      <name val="Arial"/>
      <family val="2"/>
    </font>
    <font>
      <b/>
      <sz val="11"/>
      <name val="Arial"/>
      <family val="2"/>
    </font>
    <font>
      <b/>
      <sz val="12"/>
      <name val="Times New Roman"/>
      <family val="1"/>
    </font>
    <font>
      <b/>
      <sz val="16"/>
      <name val="Times New Roman"/>
      <family val="1"/>
    </font>
    <font>
      <sz val="12"/>
      <name val="Times New Roman"/>
      <family val="1"/>
    </font>
    <font>
      <sz val="14"/>
      <name val="Arial"/>
      <family val="2"/>
    </font>
    <font>
      <b/>
      <sz val="14"/>
      <name val="Times New Roman"/>
      <family val="1"/>
    </font>
    <font>
      <sz val="22"/>
      <name val="Arial"/>
      <family val="2"/>
    </font>
    <font>
      <b/>
      <sz val="14"/>
      <color indexed="10"/>
      <name val="Times New Roman"/>
      <family val="1"/>
    </font>
    <font>
      <sz val="10"/>
      <color indexed="8"/>
      <name val="Arial"/>
      <family val="2"/>
    </font>
    <font>
      <b/>
      <sz val="8"/>
      <color indexed="12"/>
      <name val="Arial"/>
      <family val="2"/>
    </font>
    <font>
      <b/>
      <i/>
      <sz val="10"/>
      <name val="Arial"/>
      <family val="2"/>
    </font>
    <font>
      <b/>
      <sz val="16"/>
      <name val="Arial"/>
      <family val="2"/>
    </font>
    <font>
      <b/>
      <sz val="6"/>
      <name val="Arial"/>
      <family val="2"/>
    </font>
    <font>
      <b/>
      <sz val="11"/>
      <color theme="1"/>
      <name val="Calibri"/>
      <family val="2"/>
      <scheme val="minor"/>
    </font>
    <font>
      <b/>
      <vertAlign val="superscript"/>
      <sz val="11"/>
      <name val="Arial"/>
      <family val="2"/>
    </font>
    <font>
      <i/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0"/>
      <color indexed="24"/>
      <name val="Modern"/>
      <family val="3"/>
      <charset val="255"/>
    </font>
    <font>
      <sz val="10"/>
      <name val="Helv"/>
    </font>
    <font>
      <b/>
      <sz val="11"/>
      <color indexed="8"/>
      <name val="Calibri"/>
      <family val="2"/>
    </font>
    <font>
      <i/>
      <sz val="11"/>
      <color indexed="23"/>
      <name val="Calibri"/>
      <family val="2"/>
    </font>
    <font>
      <sz val="1"/>
      <color indexed="8"/>
      <name val="Courier"/>
      <family val="3"/>
    </font>
    <font>
      <i/>
      <sz val="1"/>
      <color indexed="8"/>
      <name val="Courier"/>
      <family val="3"/>
    </font>
    <font>
      <sz val="11"/>
      <color indexed="17"/>
      <name val="Calibri"/>
      <family val="2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b/>
      <sz val="11"/>
      <color indexed="56"/>
      <name val="Calibri"/>
      <family val="2"/>
    </font>
    <font>
      <u/>
      <sz val="10"/>
      <color indexed="12"/>
      <name val="Arial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8"/>
      <name val="Arial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8"/>
      <color indexed="62"/>
      <name val="Cambria"/>
      <family val="2"/>
    </font>
    <font>
      <sz val="11"/>
      <color indexed="10"/>
      <name val="Calibri"/>
      <family val="2"/>
    </font>
    <font>
      <b/>
      <sz val="10"/>
      <color rgb="FFFF0000"/>
      <name val="Arial"/>
      <family val="2"/>
    </font>
    <font>
      <sz val="10"/>
      <name val="Arial"/>
      <family val="2"/>
    </font>
    <font>
      <sz val="10"/>
      <color theme="0"/>
      <name val="Arial"/>
      <family val="2"/>
    </font>
    <font>
      <b/>
      <sz val="20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b/>
      <sz val="20"/>
      <color rgb="FF0000FF"/>
      <name val="Swis721 BdOul BT"/>
      <family val="5"/>
    </font>
    <font>
      <b/>
      <sz val="11"/>
      <color rgb="FF000000"/>
      <name val="Calibri"/>
      <family val="2"/>
    </font>
    <font>
      <sz val="10"/>
      <color rgb="FFFFFFFF"/>
      <name val="Arial"/>
      <family val="2"/>
    </font>
    <font>
      <sz val="10"/>
      <color rgb="FF000000"/>
      <name val="Arial"/>
      <family val="2"/>
    </font>
    <font>
      <sz val="14"/>
      <color rgb="FF0000FF"/>
      <name val="Arial"/>
      <family val="2"/>
    </font>
    <font>
      <b/>
      <sz val="16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b/>
      <sz val="8"/>
      <name val="Calibri"/>
      <family val="2"/>
    </font>
    <font>
      <sz val="16"/>
      <name val="Calibri"/>
      <family val="2"/>
    </font>
    <font>
      <sz val="10"/>
      <name val="Calibri"/>
      <family val="2"/>
    </font>
    <font>
      <sz val="16"/>
      <color rgb="FF000000"/>
      <name val="Calibri"/>
      <family val="2"/>
    </font>
    <font>
      <b/>
      <sz val="18"/>
      <color rgb="FF000000"/>
      <name val="Calibri"/>
      <family val="2"/>
    </font>
    <font>
      <b/>
      <sz val="20"/>
      <color rgb="FF000000"/>
      <name val="Calibri"/>
      <family val="2"/>
    </font>
    <font>
      <b/>
      <sz val="11"/>
      <color theme="2"/>
      <name val="Arial"/>
      <family val="2"/>
    </font>
    <font>
      <b/>
      <sz val="12"/>
      <color theme="0"/>
      <name val="Arial"/>
      <family val="2"/>
    </font>
    <font>
      <sz val="12"/>
      <name val="Arial Narrow"/>
      <family val="2"/>
    </font>
  </fonts>
  <fills count="6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CC81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27"/>
      </patternFill>
    </fill>
    <fill>
      <patternFill patternType="solid">
        <fgColor indexed="47"/>
        <bgColor indexed="47"/>
      </patternFill>
    </fill>
    <fill>
      <patternFill patternType="solid">
        <fgColor indexed="26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C8B4C8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96CC"/>
        <bgColor indexed="64"/>
      </patternFill>
    </fill>
    <fill>
      <patternFill patternType="solid">
        <fgColor rgb="FFFFC8C8"/>
        <bgColor indexed="64"/>
      </patternFill>
    </fill>
    <fill>
      <patternFill patternType="solid">
        <fgColor rgb="FF00FFCC"/>
        <bgColor rgb="FF000000"/>
      </patternFill>
    </fill>
    <fill>
      <patternFill patternType="solid">
        <fgColor rgb="FF66FF66"/>
        <bgColor rgb="FF000000"/>
      </patternFill>
    </fill>
    <fill>
      <patternFill patternType="solid">
        <fgColor theme="2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FFCC81"/>
        <bgColor rgb="FF000000"/>
      </patternFill>
    </fill>
    <fill>
      <patternFill patternType="solid">
        <fgColor rgb="FFC8B4C8"/>
        <bgColor rgb="FF000000"/>
      </patternFill>
    </fill>
    <fill>
      <patternFill patternType="solid">
        <fgColor rgb="FFE7E6E6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theme="2" tint="-9.9978637043366805E-2"/>
        <bgColor rgb="FF000000"/>
      </patternFill>
    </fill>
    <fill>
      <patternFill patternType="solid">
        <fgColor rgb="FFBFBFBF"/>
        <bgColor rgb="FF000000"/>
      </patternFill>
    </fill>
    <fill>
      <patternFill patternType="solid">
        <fgColor rgb="FFAEAAAA"/>
        <bgColor rgb="FF000000"/>
      </patternFill>
    </fill>
    <fill>
      <patternFill patternType="solid">
        <fgColor rgb="FFD0CECE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96C80A"/>
        <bgColor indexed="64"/>
      </patternFill>
    </fill>
    <fill>
      <patternFill patternType="solid">
        <fgColor rgb="FFC8FA96"/>
        <bgColor indexed="64"/>
      </patternFill>
    </fill>
    <fill>
      <patternFill patternType="solid">
        <fgColor theme="5" tint="0.39997558519241921"/>
        <bgColor indexed="64"/>
      </patternFill>
    </fill>
  </fills>
  <borders count="13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tted">
        <color indexed="64"/>
      </bottom>
      <diagonal/>
    </border>
    <border>
      <left style="double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uble">
        <color indexed="64"/>
      </right>
      <top style="dotted">
        <color indexed="64"/>
      </top>
      <bottom style="dotted">
        <color indexed="64"/>
      </bottom>
      <diagonal/>
    </border>
    <border>
      <left style="double">
        <color indexed="64"/>
      </left>
      <right style="thin">
        <color indexed="64"/>
      </right>
      <top style="dotted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tted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double">
        <color indexed="64"/>
      </right>
      <top style="dotted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dotted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tted">
        <color indexed="64"/>
      </bottom>
      <diagonal/>
    </border>
    <border>
      <left style="double">
        <color indexed="64"/>
      </left>
      <right style="double">
        <color indexed="64"/>
      </right>
      <top/>
      <bottom style="dotted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ashed">
        <color indexed="64"/>
      </bottom>
      <diagonal/>
    </border>
    <border>
      <left style="double">
        <color indexed="64"/>
      </left>
      <right style="double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indexed="64"/>
      </left>
      <right style="double">
        <color indexed="64"/>
      </right>
      <top style="dashed">
        <color indexed="64"/>
      </top>
      <bottom style="double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medium">
        <color indexed="64"/>
      </right>
      <top/>
      <bottom style="thin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dotted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32">
    <xf numFmtId="0" fontId="0" fillId="0" borderId="0"/>
    <xf numFmtId="0" fontId="22" fillId="0" borderId="0">
      <alignment vertical="top"/>
    </xf>
    <xf numFmtId="177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0" fontId="9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1" fillId="0" borderId="0"/>
    <xf numFmtId="0" fontId="30" fillId="9" borderId="0" applyNumberFormat="0" applyBorder="0" applyAlignment="0" applyProtection="0"/>
    <xf numFmtId="0" fontId="30" fillId="10" borderId="0" applyNumberFormat="0" applyBorder="0" applyAlignment="0" applyProtection="0"/>
    <xf numFmtId="0" fontId="30" fillId="11" borderId="0" applyNumberFormat="0" applyBorder="0" applyAlignment="0" applyProtection="0"/>
    <xf numFmtId="0" fontId="30" fillId="12" borderId="0" applyNumberFormat="0" applyBorder="0" applyAlignment="0" applyProtection="0"/>
    <xf numFmtId="0" fontId="30" fillId="13" borderId="0" applyNumberFormat="0" applyBorder="0" applyAlignment="0" applyProtection="0"/>
    <xf numFmtId="0" fontId="30" fillId="14" borderId="0" applyNumberFormat="0" applyBorder="0" applyAlignment="0" applyProtection="0"/>
    <xf numFmtId="2" fontId="2" fillId="0" borderId="0"/>
    <xf numFmtId="0" fontId="30" fillId="15" borderId="0" applyNumberFormat="0" applyBorder="0" applyAlignment="0" applyProtection="0"/>
    <xf numFmtId="0" fontId="30" fillId="16" borderId="0" applyNumberFormat="0" applyBorder="0" applyAlignment="0" applyProtection="0"/>
    <xf numFmtId="0" fontId="30" fillId="17" borderId="0" applyNumberFormat="0" applyBorder="0" applyAlignment="0" applyProtection="0"/>
    <xf numFmtId="0" fontId="30" fillId="12" borderId="0" applyNumberFormat="0" applyBorder="0" applyAlignment="0" applyProtection="0"/>
    <xf numFmtId="0" fontId="30" fillId="15" borderId="0" applyNumberFormat="0" applyBorder="0" applyAlignment="0" applyProtection="0"/>
    <xf numFmtId="0" fontId="30" fillId="18" borderId="0" applyNumberFormat="0" applyBorder="0" applyAlignment="0" applyProtection="0"/>
    <xf numFmtId="0" fontId="31" fillId="19" borderId="0" applyNumberFormat="0" applyBorder="0" applyAlignment="0" applyProtection="0"/>
    <xf numFmtId="0" fontId="31" fillId="16" borderId="0" applyNumberFormat="0" applyBorder="0" applyAlignment="0" applyProtection="0"/>
    <xf numFmtId="0" fontId="31" fillId="17" borderId="0" applyNumberFormat="0" applyBorder="0" applyAlignment="0" applyProtection="0"/>
    <xf numFmtId="0" fontId="31" fillId="20" borderId="0" applyNumberFormat="0" applyBorder="0" applyAlignment="0" applyProtection="0"/>
    <xf numFmtId="0" fontId="31" fillId="21" borderId="0" applyNumberFormat="0" applyBorder="0" applyAlignment="0" applyProtection="0"/>
    <xf numFmtId="0" fontId="31" fillId="22" borderId="0" applyNumberFormat="0" applyBorder="0" applyAlignment="0" applyProtection="0"/>
    <xf numFmtId="0" fontId="31" fillId="23" borderId="0" applyNumberFormat="0" applyBorder="0" applyAlignment="0" applyProtection="0"/>
    <xf numFmtId="0" fontId="31" fillId="24" borderId="0" applyNumberFormat="0" applyBorder="0" applyAlignment="0" applyProtection="0"/>
    <xf numFmtId="0" fontId="31" fillId="25" borderId="0" applyNumberFormat="0" applyBorder="0" applyAlignment="0" applyProtection="0"/>
    <xf numFmtId="0" fontId="31" fillId="20" borderId="0" applyNumberFormat="0" applyBorder="0" applyAlignment="0" applyProtection="0"/>
    <xf numFmtId="0" fontId="31" fillId="21" borderId="0" applyNumberFormat="0" applyBorder="0" applyAlignment="0" applyProtection="0"/>
    <xf numFmtId="0" fontId="31" fillId="26" borderId="0" applyNumberFormat="0" applyBorder="0" applyAlignment="0" applyProtection="0"/>
    <xf numFmtId="0" fontId="32" fillId="10" borderId="0" applyNumberFormat="0" applyBorder="0" applyAlignment="0" applyProtection="0"/>
    <xf numFmtId="0" fontId="33" fillId="27" borderId="94" applyNumberFormat="0" applyAlignment="0" applyProtection="0"/>
    <xf numFmtId="0" fontId="34" fillId="28" borderId="95" applyNumberFormat="0" applyAlignment="0" applyProtection="0"/>
    <xf numFmtId="183" fontId="8" fillId="0" borderId="84">
      <alignment horizontal="right"/>
    </xf>
    <xf numFmtId="2" fontId="8" fillId="0" borderId="0"/>
    <xf numFmtId="184" fontId="8" fillId="0" borderId="0"/>
    <xf numFmtId="185" fontId="7" fillId="0" borderId="0"/>
    <xf numFmtId="183" fontId="8" fillId="0" borderId="84">
      <alignment horizontal="right"/>
    </xf>
    <xf numFmtId="181" fontId="2" fillId="0" borderId="0">
      <protection locked="0"/>
    </xf>
    <xf numFmtId="3" fontId="35" fillId="0" borderId="0" applyFont="0" applyFill="0" applyBorder="0" applyAlignment="0" applyProtection="0"/>
    <xf numFmtId="0" fontId="36" fillId="0" borderId="0"/>
    <xf numFmtId="0" fontId="36" fillId="0" borderId="0"/>
    <xf numFmtId="0" fontId="36" fillId="0" borderId="0"/>
    <xf numFmtId="186" fontId="2" fillId="0" borderId="0">
      <protection locked="0"/>
    </xf>
    <xf numFmtId="187" fontId="35" fillId="0" borderId="0" applyFont="0" applyFill="0" applyBorder="0" applyAlignment="0" applyProtection="0"/>
    <xf numFmtId="188" fontId="2" fillId="0" borderId="0">
      <protection locked="0"/>
    </xf>
    <xf numFmtId="0" fontId="37" fillId="29" borderId="0" applyNumberFormat="0" applyBorder="0" applyAlignment="0" applyProtection="0"/>
    <xf numFmtId="0" fontId="37" fillId="30" borderId="0" applyNumberFormat="0" applyBorder="0" applyAlignment="0" applyProtection="0"/>
    <xf numFmtId="0" fontId="37" fillId="31" borderId="0" applyNumberFormat="0" applyBorder="0" applyAlignment="0" applyProtection="0"/>
    <xf numFmtId="0" fontId="30" fillId="32" borderId="0" applyNumberFormat="0" applyBorder="0" applyAlignment="0" applyProtection="0"/>
    <xf numFmtId="0" fontId="30" fillId="32" borderId="0" applyNumberFormat="0" applyBorder="0" applyAlignment="0" applyProtection="0"/>
    <xf numFmtId="0" fontId="31" fillId="33" borderId="0" applyNumberFormat="0" applyBorder="0" applyAlignment="0" applyProtection="0"/>
    <xf numFmtId="0" fontId="30" fillId="34" borderId="0" applyNumberFormat="0" applyBorder="0" applyAlignment="0" applyProtection="0"/>
    <xf numFmtId="0" fontId="30" fillId="35" borderId="0" applyNumberFormat="0" applyBorder="0" applyAlignment="0" applyProtection="0"/>
    <xf numFmtId="0" fontId="31" fillId="36" borderId="0" applyNumberFormat="0" applyBorder="0" applyAlignment="0" applyProtection="0"/>
    <xf numFmtId="0" fontId="30" fillId="34" borderId="0" applyNumberFormat="0" applyBorder="0" applyAlignment="0" applyProtection="0"/>
    <xf numFmtId="0" fontId="30" fillId="37" borderId="0" applyNumberFormat="0" applyBorder="0" applyAlignment="0" applyProtection="0"/>
    <xf numFmtId="0" fontId="31" fillId="35" borderId="0" applyNumberFormat="0" applyBorder="0" applyAlignment="0" applyProtection="0"/>
    <xf numFmtId="0" fontId="30" fillId="32" borderId="0" applyNumberFormat="0" applyBorder="0" applyAlignment="0" applyProtection="0"/>
    <xf numFmtId="0" fontId="30" fillId="35" borderId="0" applyNumberFormat="0" applyBorder="0" applyAlignment="0" applyProtection="0"/>
    <xf numFmtId="0" fontId="31" fillId="35" borderId="0" applyNumberFormat="0" applyBorder="0" applyAlignment="0" applyProtection="0"/>
    <xf numFmtId="0" fontId="30" fillId="38" borderId="0" applyNumberFormat="0" applyBorder="0" applyAlignment="0" applyProtection="0"/>
    <xf numFmtId="0" fontId="30" fillId="32" borderId="0" applyNumberFormat="0" applyBorder="0" applyAlignment="0" applyProtection="0"/>
    <xf numFmtId="0" fontId="31" fillId="33" borderId="0" applyNumberFormat="0" applyBorder="0" applyAlignment="0" applyProtection="0"/>
    <xf numFmtId="0" fontId="30" fillId="34" borderId="0" applyNumberFormat="0" applyBorder="0" applyAlignment="0" applyProtection="0"/>
    <xf numFmtId="0" fontId="30" fillId="39" borderId="0" applyNumberFormat="0" applyBorder="0" applyAlignment="0" applyProtection="0"/>
    <xf numFmtId="0" fontId="31" fillId="39" borderId="0" applyNumberFormat="0" applyBorder="0" applyAlignment="0" applyProtection="0"/>
    <xf numFmtId="1" fontId="2" fillId="0" borderId="0"/>
    <xf numFmtId="0" fontId="2" fillId="0" borderId="0" applyFont="0" applyFill="0" applyBorder="0" applyAlignment="0" applyProtection="0"/>
    <xf numFmtId="0" fontId="38" fillId="0" borderId="0" applyNumberFormat="0" applyFill="0" applyBorder="0" applyAlignment="0" applyProtection="0"/>
    <xf numFmtId="4" fontId="39" fillId="0" borderId="0">
      <protection locked="0"/>
    </xf>
    <xf numFmtId="4" fontId="39" fillId="0" borderId="0">
      <protection locked="0"/>
    </xf>
    <xf numFmtId="4" fontId="40" fillId="0" borderId="0">
      <protection locked="0"/>
    </xf>
    <xf numFmtId="4" fontId="39" fillId="0" borderId="0">
      <protection locked="0"/>
    </xf>
    <xf numFmtId="4" fontId="39" fillId="0" borderId="0">
      <protection locked="0"/>
    </xf>
    <xf numFmtId="4" fontId="39" fillId="0" borderId="0">
      <protection locked="0"/>
    </xf>
    <xf numFmtId="4" fontId="40" fillId="0" borderId="0">
      <protection locked="0"/>
    </xf>
    <xf numFmtId="189" fontId="2" fillId="0" borderId="0">
      <protection locked="0"/>
    </xf>
    <xf numFmtId="0" fontId="41" fillId="11" borderId="0" applyNumberFormat="0" applyBorder="0" applyAlignment="0" applyProtection="0"/>
    <xf numFmtId="190" fontId="2" fillId="0" borderId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4" fillId="0" borderId="96" applyNumberFormat="0" applyFill="0" applyAlignment="0" applyProtection="0"/>
    <xf numFmtId="0" fontId="44" fillId="0" borderId="0" applyNumberFormat="0" applyFill="0" applyBorder="0" applyAlignment="0" applyProtection="0"/>
    <xf numFmtId="191" fontId="2" fillId="0" borderId="0">
      <protection locked="0"/>
    </xf>
    <xf numFmtId="191" fontId="2" fillId="0" borderId="0">
      <protection locked="0"/>
    </xf>
    <xf numFmtId="0" fontId="45" fillId="0" borderId="0" applyNumberFormat="0" applyFill="0" applyBorder="0" applyAlignment="0" applyProtection="0">
      <alignment vertical="top"/>
      <protection locked="0"/>
    </xf>
    <xf numFmtId="0" fontId="46" fillId="14" borderId="94" applyNumberFormat="0" applyAlignment="0" applyProtection="0"/>
    <xf numFmtId="0" fontId="47" fillId="0" borderId="97" applyNumberFormat="0" applyFill="0" applyAlignment="0" applyProtection="0"/>
    <xf numFmtId="192" fontId="8" fillId="0" borderId="0">
      <alignment horizontal="right"/>
    </xf>
    <xf numFmtId="193" fontId="8" fillId="0" borderId="0" applyFont="0" applyFill="0" applyBorder="0" applyAlignment="0">
      <alignment horizontal="center"/>
    </xf>
    <xf numFmtId="164" fontId="1" fillId="0" borderId="0" applyFont="0" applyFill="0" applyBorder="0" applyAlignment="0" applyProtection="0"/>
    <xf numFmtId="170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5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5" fontId="2" fillId="0" borderId="0" applyFont="0" applyFill="0" applyBorder="0" applyAlignment="0" applyProtection="0"/>
    <xf numFmtId="196" fontId="48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7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95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95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95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66" fontId="1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9" fontId="8" fillId="0" borderId="0">
      <alignment horizontal="right"/>
    </xf>
    <xf numFmtId="200" fontId="8" fillId="0" borderId="53"/>
    <xf numFmtId="201" fontId="2" fillId="0" borderId="0"/>
    <xf numFmtId="202" fontId="2" fillId="0" borderId="0" applyFont="0" applyFill="0" applyBorder="0" applyAlignment="0" applyProtection="0"/>
    <xf numFmtId="202" fontId="2" fillId="0" borderId="0" applyFont="0" applyFill="0" applyBorder="0" applyAlignment="0" applyProtection="0"/>
    <xf numFmtId="165" fontId="30" fillId="0" borderId="0" applyFont="0" applyFill="0" applyBorder="0" applyAlignment="0" applyProtection="0"/>
    <xf numFmtId="20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204" fontId="8" fillId="0" borderId="0" applyFont="0" applyFill="0" applyBorder="0" applyAlignment="0">
      <alignment horizont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1" fillId="0" borderId="0" applyFont="0" applyFill="0" applyBorder="0" applyAlignment="0" applyProtection="0"/>
    <xf numFmtId="0" fontId="2" fillId="0" borderId="0"/>
    <xf numFmtId="166" fontId="1" fillId="0" borderId="0" applyFont="0" applyFill="0" applyBorder="0" applyAlignment="0" applyProtection="0"/>
    <xf numFmtId="0" fontId="2" fillId="0" borderId="0"/>
    <xf numFmtId="0" fontId="2" fillId="0" borderId="0"/>
    <xf numFmtId="0" fontId="30" fillId="0" borderId="0"/>
    <xf numFmtId="0" fontId="30" fillId="40" borderId="98" applyNumberFormat="0" applyFont="0" applyAlignment="0" applyProtection="0"/>
    <xf numFmtId="0" fontId="49" fillId="27" borderId="99" applyNumberFormat="0" applyAlignment="0" applyProtection="0"/>
    <xf numFmtId="0" fontId="36" fillId="0" borderId="0"/>
    <xf numFmtId="205" fontId="2" fillId="0" borderId="0">
      <protection locked="0"/>
    </xf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50" fillId="0" borderId="0" applyNumberFormat="0" applyFill="0" applyBorder="0" applyAlignment="0" applyProtection="0"/>
    <xf numFmtId="49" fontId="5" fillId="0" borderId="0">
      <alignment horizontal="center" vertical="center"/>
    </xf>
    <xf numFmtId="0" fontId="51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165" fontId="1" fillId="0" borderId="0" applyFont="0" applyFill="0" applyBorder="0" applyAlignment="0" applyProtection="0"/>
    <xf numFmtId="206" fontId="2" fillId="0" borderId="0" applyFont="0" applyFill="0" applyBorder="0" applyAlignment="0" applyProtection="0"/>
    <xf numFmtId="166" fontId="1" fillId="0" borderId="0" applyFont="0" applyFill="0" applyBorder="0" applyAlignment="0" applyProtection="0"/>
    <xf numFmtId="164" fontId="2" fillId="0" borderId="0" applyFont="0" applyFill="0" applyBorder="0" applyAlignment="0" applyProtection="0"/>
    <xf numFmtId="166" fontId="1" fillId="0" borderId="0" applyFont="0" applyFill="0" applyBorder="0" applyAlignment="0" applyProtection="0"/>
    <xf numFmtId="198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208" fontId="2" fillId="0" borderId="0" applyFont="0" applyFill="0" applyBorder="0" applyAlignment="0" applyProtection="0"/>
    <xf numFmtId="0" fontId="30" fillId="0" borderId="0"/>
    <xf numFmtId="165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207" fontId="2" fillId="0" borderId="0" applyFont="0" applyFill="0" applyBorder="0" applyAlignment="0" applyProtection="0"/>
    <xf numFmtId="0" fontId="1" fillId="0" borderId="0"/>
    <xf numFmtId="0" fontId="1" fillId="0" borderId="0"/>
    <xf numFmtId="9" fontId="54" fillId="0" borderId="0" applyFont="0" applyFill="0" applyBorder="0" applyAlignment="0" applyProtection="0"/>
    <xf numFmtId="41" fontId="57" fillId="0" borderId="0" applyFont="0" applyFill="0" applyBorder="0" applyAlignment="0" applyProtection="0"/>
    <xf numFmtId="42" fontId="2" fillId="0" borderId="0" applyFont="0" applyFill="0" applyBorder="0" applyAlignment="0" applyProtection="0"/>
    <xf numFmtId="0" fontId="2" fillId="0" borderId="0"/>
  </cellStyleXfs>
  <cellXfs count="499">
    <xf numFmtId="0" fontId="0" fillId="0" borderId="0" xfId="0"/>
    <xf numFmtId="0" fontId="3" fillId="0" borderId="0" xfId="0" applyFont="1" applyAlignment="1" applyProtection="1">
      <alignment horizontal="centerContinuous" vertical="center" wrapText="1"/>
      <protection hidden="1"/>
    </xf>
    <xf numFmtId="0" fontId="9" fillId="0" borderId="0" xfId="0" applyFont="1" applyProtection="1">
      <protection hidden="1"/>
    </xf>
    <xf numFmtId="0" fontId="9" fillId="0" borderId="0" xfId="0" applyFont="1" applyAlignment="1" applyProtection="1">
      <alignment horizontal="center" vertical="center"/>
      <protection hidden="1"/>
    </xf>
    <xf numFmtId="0" fontId="4" fillId="0" borderId="0" xfId="0" applyFont="1" applyAlignment="1" applyProtection="1">
      <alignment horizontal="centerContinuous" vertical="center" wrapText="1"/>
      <protection hidden="1"/>
    </xf>
    <xf numFmtId="0" fontId="5" fillId="0" borderId="0" xfId="0" applyFont="1" applyAlignment="1" applyProtection="1">
      <alignment horizontal="centerContinuous" vertical="center" wrapText="1"/>
      <protection hidden="1"/>
    </xf>
    <xf numFmtId="0" fontId="6" fillId="0" borderId="0" xfId="0" applyFont="1" applyAlignment="1" applyProtection="1">
      <alignment horizontal="centerContinuous" vertical="center" wrapText="1"/>
      <protection hidden="1"/>
    </xf>
    <xf numFmtId="0" fontId="9" fillId="0" borderId="0" xfId="0" applyFont="1" applyAlignment="1" applyProtection="1">
      <alignment horizontal="centerContinuous" vertical="center" wrapText="1"/>
      <protection hidden="1"/>
    </xf>
    <xf numFmtId="0" fontId="9" fillId="0" borderId="0" xfId="0" applyFont="1" applyAlignment="1" applyProtection="1">
      <protection hidden="1"/>
    </xf>
    <xf numFmtId="0" fontId="3" fillId="0" borderId="0" xfId="0" applyFont="1" applyAlignment="1" applyProtection="1">
      <alignment horizontal="left"/>
      <protection hidden="1"/>
    </xf>
    <xf numFmtId="0" fontId="9" fillId="0" borderId="0" xfId="0" applyFont="1" applyAlignment="1" applyProtection="1">
      <alignment horizontal="left" vertical="center"/>
      <protection hidden="1"/>
    </xf>
    <xf numFmtId="0" fontId="9" fillId="0" borderId="0" xfId="0" applyFont="1" applyFill="1" applyProtection="1">
      <protection hidden="1"/>
    </xf>
    <xf numFmtId="0" fontId="8" fillId="0" borderId="0" xfId="0" applyFont="1" applyProtection="1">
      <protection hidden="1"/>
    </xf>
    <xf numFmtId="0" fontId="16" fillId="0" borderId="0" xfId="0" applyFont="1" applyFill="1" applyAlignment="1" applyProtection="1">
      <alignment horizontal="centerContinuous" vertical="center" wrapText="1"/>
      <protection hidden="1"/>
    </xf>
    <xf numFmtId="0" fontId="12" fillId="0" borderId="0" xfId="0" applyFont="1" applyFill="1" applyAlignment="1" applyProtection="1">
      <alignment horizontal="centerContinuous" vertical="center" wrapText="1"/>
      <protection hidden="1"/>
    </xf>
    <xf numFmtId="0" fontId="13" fillId="0" borderId="0" xfId="0" applyFont="1" applyFill="1" applyProtection="1">
      <protection hidden="1"/>
    </xf>
    <xf numFmtId="0" fontId="8" fillId="0" borderId="0" xfId="0" applyFont="1" applyAlignment="1" applyProtection="1">
      <alignment horizontal="center"/>
      <protection hidden="1"/>
    </xf>
    <xf numFmtId="0" fontId="9" fillId="0" borderId="0" xfId="0" applyFont="1" applyAlignment="1" applyProtection="1">
      <alignment horizontal="center"/>
      <protection hidden="1"/>
    </xf>
    <xf numFmtId="0" fontId="9" fillId="0" borderId="0" xfId="0" applyFont="1" applyFill="1" applyAlignment="1" applyProtection="1">
      <protection hidden="1"/>
    </xf>
    <xf numFmtId="0" fontId="17" fillId="0" borderId="0" xfId="0" applyFont="1" applyFill="1" applyAlignment="1" applyProtection="1">
      <alignment horizontal="centerContinuous" vertical="center" wrapText="1"/>
      <protection hidden="1"/>
    </xf>
    <xf numFmtId="0" fontId="8" fillId="0" borderId="0" xfId="0" applyFont="1" applyFill="1" applyAlignment="1" applyProtection="1">
      <alignment horizontal="centerContinuous" vertical="center" wrapText="1"/>
      <protection hidden="1"/>
    </xf>
    <xf numFmtId="0" fontId="9" fillId="0" borderId="0" xfId="0" applyFont="1" applyFill="1" applyAlignment="1" applyProtection="1">
      <alignment horizontal="center"/>
      <protection hidden="1"/>
    </xf>
    <xf numFmtId="0" fontId="3" fillId="0" borderId="0" xfId="0" applyFont="1" applyFill="1" applyAlignment="1" applyProtection="1">
      <alignment horizontal="left"/>
      <protection hidden="1"/>
    </xf>
    <xf numFmtId="0" fontId="3" fillId="0" borderId="0" xfId="0" applyFont="1" applyFill="1" applyAlignment="1" applyProtection="1">
      <alignment horizontal="centerContinuous" vertical="center" wrapText="1"/>
      <protection hidden="1"/>
    </xf>
    <xf numFmtId="0" fontId="8" fillId="0" borderId="0" xfId="0" applyFont="1" applyFill="1" applyBorder="1" applyAlignment="1" applyProtection="1">
      <alignment horizontal="center"/>
      <protection hidden="1"/>
    </xf>
    <xf numFmtId="0" fontId="8" fillId="0" borderId="0" xfId="0" quotePrefix="1" applyFont="1" applyFill="1" applyBorder="1" applyAlignment="1" applyProtection="1">
      <alignment horizontal="center" vertical="center"/>
      <protection hidden="1"/>
    </xf>
    <xf numFmtId="0" fontId="3" fillId="0" borderId="0" xfId="0" applyFont="1" applyFill="1" applyAlignment="1" applyProtection="1">
      <alignment horizontal="centerContinuous" vertical="center"/>
      <protection hidden="1"/>
    </xf>
    <xf numFmtId="0" fontId="8" fillId="0" borderId="0" xfId="0" applyFont="1" applyFill="1" applyProtection="1">
      <protection hidden="1"/>
    </xf>
    <xf numFmtId="0" fontId="9" fillId="0" borderId="0" xfId="0" applyFont="1" applyFill="1" applyAlignment="1" applyProtection="1">
      <alignment horizontal="left" vertical="center"/>
      <protection hidden="1"/>
    </xf>
    <xf numFmtId="1" fontId="19" fillId="0" borderId="0" xfId="0" applyNumberFormat="1" applyFont="1" applyFill="1" applyAlignment="1" applyProtection="1">
      <alignment horizontal="centerContinuous" vertical="center" wrapText="1"/>
      <protection hidden="1"/>
    </xf>
    <xf numFmtId="1" fontId="21" fillId="0" borderId="0" xfId="0" applyNumberFormat="1" applyFont="1" applyFill="1" applyAlignment="1" applyProtection="1">
      <alignment horizontal="centerContinuous" vertical="center" wrapText="1"/>
      <protection hidden="1"/>
    </xf>
    <xf numFmtId="0" fontId="18" fillId="0" borderId="0" xfId="0" applyFont="1" applyProtection="1">
      <protection hidden="1"/>
    </xf>
    <xf numFmtId="0" fontId="18" fillId="0" borderId="0" xfId="0" applyFont="1" applyAlignment="1" applyProtection="1">
      <protection hidden="1"/>
    </xf>
    <xf numFmtId="0" fontId="18" fillId="0" borderId="0" xfId="0" applyFont="1" applyFill="1" applyAlignment="1" applyProtection="1">
      <protection hidden="1"/>
    </xf>
    <xf numFmtId="0" fontId="18" fillId="0" borderId="0" xfId="0" quotePrefix="1" applyFont="1" applyFill="1" applyAlignment="1" applyProtection="1">
      <alignment vertical="center"/>
      <protection hidden="1"/>
    </xf>
    <xf numFmtId="0" fontId="18" fillId="0" borderId="0" xfId="0" applyFont="1" applyFill="1" applyAlignment="1" applyProtection="1">
      <alignment horizontal="center"/>
      <protection hidden="1"/>
    </xf>
    <xf numFmtId="0" fontId="19" fillId="0" borderId="0" xfId="0" applyFont="1" applyAlignment="1" applyProtection="1">
      <alignment horizontal="centerContinuous" vertical="center" wrapText="1"/>
      <protection locked="0"/>
    </xf>
    <xf numFmtId="0" fontId="2" fillId="0" borderId="0" xfId="0" applyFont="1" applyFill="1" applyProtection="1">
      <protection hidden="1"/>
    </xf>
    <xf numFmtId="0" fontId="2" fillId="0" borderId="0" xfId="0" applyFont="1" applyProtection="1">
      <protection hidden="1"/>
    </xf>
    <xf numFmtId="0" fontId="2" fillId="2" borderId="0" xfId="12" applyFont="1" applyFill="1" applyAlignment="1">
      <alignment wrapText="1"/>
    </xf>
    <xf numFmtId="0" fontId="2" fillId="2" borderId="0" xfId="12" applyFont="1" applyFill="1"/>
    <xf numFmtId="0" fontId="4" fillId="2" borderId="0" xfId="12" applyFont="1" applyFill="1" applyAlignment="1">
      <alignment horizontal="centerContinuous" vertical="center" wrapText="1"/>
    </xf>
    <xf numFmtId="0" fontId="2" fillId="2" borderId="0" xfId="12" applyFont="1" applyFill="1" applyAlignment="1">
      <alignment horizontal="center" vertical="center"/>
    </xf>
    <xf numFmtId="0" fontId="7" fillId="2" borderId="3" xfId="12" applyFont="1" applyFill="1" applyBorder="1" applyAlignment="1">
      <alignment horizontal="center" vertical="center"/>
    </xf>
    <xf numFmtId="1" fontId="15" fillId="0" borderId="0" xfId="12" applyNumberFormat="1" applyFont="1" applyAlignment="1">
      <alignment horizontal="centerContinuous" vertical="center" wrapText="1"/>
    </xf>
    <xf numFmtId="1" fontId="5" fillId="0" borderId="0" xfId="12" applyNumberFormat="1" applyFont="1" applyAlignment="1">
      <alignment horizontal="centerContinuous" vertical="center" wrapText="1"/>
    </xf>
    <xf numFmtId="0" fontId="5" fillId="0" borderId="0" xfId="12" applyFont="1" applyAlignment="1">
      <alignment horizontal="centerContinuous" vertical="center"/>
    </xf>
    <xf numFmtId="0" fontId="7" fillId="0" borderId="4" xfId="0" applyFont="1" applyBorder="1" applyAlignment="1" applyProtection="1">
      <alignment horizontal="centerContinuous"/>
      <protection hidden="1"/>
    </xf>
    <xf numFmtId="0" fontId="7" fillId="0" borderId="5" xfId="0" applyFont="1" applyBorder="1" applyAlignment="1" applyProtection="1">
      <alignment horizontal="center" vertical="center"/>
      <protection hidden="1"/>
    </xf>
    <xf numFmtId="0" fontId="9" fillId="0" borderId="9" xfId="0" applyFont="1" applyBorder="1" applyAlignment="1" applyProtection="1">
      <alignment horizontal="center"/>
      <protection hidden="1"/>
    </xf>
    <xf numFmtId="0" fontId="9" fillId="0" borderId="0" xfId="0" applyFont="1" applyBorder="1" applyAlignment="1" applyProtection="1">
      <alignment horizontal="center"/>
      <protection hidden="1"/>
    </xf>
    <xf numFmtId="0" fontId="9" fillId="0" borderId="11" xfId="0" applyFont="1" applyBorder="1" applyAlignment="1" applyProtection="1">
      <alignment horizontal="center"/>
      <protection hidden="1"/>
    </xf>
    <xf numFmtId="0" fontId="9" fillId="0" borderId="5" xfId="0" applyFont="1" applyBorder="1" applyAlignment="1" applyProtection="1">
      <alignment horizontal="center"/>
      <protection hidden="1"/>
    </xf>
    <xf numFmtId="0" fontId="9" fillId="0" borderId="10" xfId="0" applyFont="1" applyBorder="1" applyAlignment="1" applyProtection="1">
      <alignment horizontal="center"/>
      <protection hidden="1"/>
    </xf>
    <xf numFmtId="0" fontId="27" fillId="3" borderId="14" xfId="13" applyFont="1" applyFill="1" applyBorder="1" applyAlignment="1">
      <alignment horizontal="center" vertical="center"/>
    </xf>
    <xf numFmtId="0" fontId="24" fillId="4" borderId="15" xfId="11" applyFont="1" applyFill="1" applyBorder="1"/>
    <xf numFmtId="0" fontId="24" fillId="4" borderId="16" xfId="11" applyFont="1" applyFill="1" applyBorder="1"/>
    <xf numFmtId="0" fontId="2" fillId="0" borderId="17" xfId="11" applyBorder="1"/>
    <xf numFmtId="0" fontId="24" fillId="4" borderId="18" xfId="11" applyFont="1" applyFill="1" applyBorder="1"/>
    <xf numFmtId="0" fontId="2" fillId="0" borderId="19" xfId="11" applyBorder="1"/>
    <xf numFmtId="0" fontId="24" fillId="4" borderId="20" xfId="11" applyFont="1" applyFill="1" applyBorder="1"/>
    <xf numFmtId="0" fontId="2" fillId="0" borderId="21" xfId="11" applyBorder="1"/>
    <xf numFmtId="0" fontId="2" fillId="0" borderId="21" xfId="11" applyFont="1" applyBorder="1"/>
    <xf numFmtId="0" fontId="2" fillId="0" borderId="22" xfId="11" applyFont="1" applyFill="1" applyBorder="1"/>
    <xf numFmtId="0" fontId="9" fillId="0" borderId="23" xfId="0" applyFont="1" applyBorder="1" applyAlignment="1" applyProtection="1">
      <alignment horizontal="center"/>
      <protection hidden="1"/>
    </xf>
    <xf numFmtId="0" fontId="5" fillId="0" borderId="0" xfId="0" applyFont="1" applyFill="1" applyAlignment="1" applyProtection="1">
      <alignment horizontal="center" vertical="center"/>
      <protection hidden="1"/>
    </xf>
    <xf numFmtId="0" fontId="2" fillId="0" borderId="26" xfId="11" applyFont="1" applyFill="1" applyBorder="1"/>
    <xf numFmtId="0" fontId="2" fillId="0" borderId="27" xfId="11" applyFont="1" applyFill="1" applyBorder="1"/>
    <xf numFmtId="0" fontId="2" fillId="0" borderId="28" xfId="11" applyFont="1" applyFill="1" applyBorder="1"/>
    <xf numFmtId="0" fontId="7" fillId="0" borderId="5" xfId="0" applyFont="1" applyBorder="1" applyAlignment="1" applyProtection="1">
      <alignment horizontal="centerContinuous"/>
      <protection hidden="1"/>
    </xf>
    <xf numFmtId="0" fontId="7" fillId="2" borderId="0" xfId="12" applyFont="1" applyFill="1" applyBorder="1" applyAlignment="1">
      <alignment vertical="center"/>
    </xf>
    <xf numFmtId="180" fontId="14" fillId="2" borderId="0" xfId="7" applyNumberFormat="1" applyFont="1" applyFill="1" applyBorder="1" applyAlignment="1"/>
    <xf numFmtId="0" fontId="2" fillId="2" borderId="51" xfId="12" applyFont="1" applyFill="1" applyBorder="1"/>
    <xf numFmtId="0" fontId="2" fillId="2" borderId="52" xfId="12" applyFont="1" applyFill="1" applyBorder="1"/>
    <xf numFmtId="0" fontId="2" fillId="0" borderId="52" xfId="12" applyFont="1" applyFill="1" applyBorder="1"/>
    <xf numFmtId="0" fontId="2" fillId="2" borderId="55" xfId="12" applyFont="1" applyFill="1" applyBorder="1"/>
    <xf numFmtId="0" fontId="2" fillId="0" borderId="55" xfId="12" applyFont="1" applyFill="1" applyBorder="1"/>
    <xf numFmtId="0" fontId="5" fillId="0" borderId="52" xfId="12" applyFont="1" applyFill="1" applyBorder="1" applyAlignment="1">
      <alignment horizontal="right" vertical="center"/>
    </xf>
    <xf numFmtId="0" fontId="5" fillId="0" borderId="51" xfId="12" applyFont="1" applyFill="1" applyBorder="1" applyAlignment="1">
      <alignment horizontal="left" vertical="center"/>
    </xf>
    <xf numFmtId="0" fontId="5" fillId="0" borderId="52" xfId="12" applyFont="1" applyFill="1" applyBorder="1" applyAlignment="1">
      <alignment vertical="center"/>
    </xf>
    <xf numFmtId="0" fontId="5" fillId="0" borderId="51" xfId="12" applyFont="1" applyFill="1" applyBorder="1" applyAlignment="1">
      <alignment horizontal="center" vertical="center" wrapText="1"/>
    </xf>
    <xf numFmtId="0" fontId="5" fillId="0" borderId="52" xfId="12" applyFont="1" applyFill="1" applyBorder="1" applyAlignment="1">
      <alignment horizontal="center" vertical="center" wrapText="1"/>
    </xf>
    <xf numFmtId="0" fontId="5" fillId="0" borderId="54" xfId="12" applyFont="1" applyFill="1" applyBorder="1" applyAlignment="1">
      <alignment horizontal="center" vertical="center" wrapText="1"/>
    </xf>
    <xf numFmtId="0" fontId="5" fillId="0" borderId="55" xfId="12" applyFont="1" applyFill="1" applyBorder="1" applyAlignment="1">
      <alignment horizontal="center" vertical="center" wrapText="1"/>
    </xf>
    <xf numFmtId="0" fontId="5" fillId="0" borderId="55" xfId="12" applyFont="1" applyFill="1" applyBorder="1" applyAlignment="1">
      <alignment horizontal="right" vertical="center"/>
    </xf>
    <xf numFmtId="180" fontId="5" fillId="2" borderId="56" xfId="7" applyNumberFormat="1" applyFont="1" applyFill="1" applyBorder="1" applyAlignment="1"/>
    <xf numFmtId="1" fontId="7" fillId="2" borderId="34" xfId="12" applyNumberFormat="1" applyFont="1" applyFill="1" applyBorder="1" applyAlignment="1">
      <alignment horizontal="left" vertical="center" wrapText="1"/>
    </xf>
    <xf numFmtId="0" fontId="5" fillId="0" borderId="53" xfId="0" applyFont="1" applyBorder="1" applyAlignment="1">
      <alignment horizontal="center" vertical="center"/>
    </xf>
    <xf numFmtId="0" fontId="5" fillId="2" borderId="53" xfId="12" applyFont="1" applyFill="1" applyBorder="1" applyAlignment="1">
      <alignment horizontal="center"/>
    </xf>
    <xf numFmtId="10" fontId="5" fillId="2" borderId="53" xfId="12" applyNumberFormat="1" applyFont="1" applyFill="1" applyBorder="1" applyAlignment="1">
      <alignment horizontal="center" vertical="center" wrapText="1"/>
    </xf>
    <xf numFmtId="10" fontId="5" fillId="2" borderId="56" xfId="12" applyNumberFormat="1" applyFont="1" applyFill="1" applyBorder="1" applyAlignment="1">
      <alignment horizontal="center" vertical="center" wrapText="1"/>
    </xf>
    <xf numFmtId="0" fontId="7" fillId="2" borderId="5" xfId="12" applyFont="1" applyFill="1" applyBorder="1" applyAlignment="1">
      <alignment horizontal="center" vertical="center" wrapText="1"/>
    </xf>
    <xf numFmtId="4" fontId="7" fillId="2" borderId="3" xfId="12" applyNumberFormat="1" applyFont="1" applyFill="1" applyBorder="1" applyAlignment="1">
      <alignment horizontal="center" vertical="center"/>
    </xf>
    <xf numFmtId="1" fontId="5" fillId="2" borderId="53" xfId="12" applyNumberFormat="1" applyFont="1" applyFill="1" applyBorder="1" applyAlignment="1">
      <alignment horizontal="center" vertical="center" wrapText="1"/>
    </xf>
    <xf numFmtId="0" fontId="5" fillId="0" borderId="52" xfId="12" applyFont="1" applyBorder="1" applyAlignment="1">
      <alignment horizontal="right" vertical="center"/>
    </xf>
    <xf numFmtId="0" fontId="5" fillId="2" borderId="0" xfId="12" applyFont="1" applyFill="1" applyBorder="1" applyAlignment="1">
      <alignment horizontal="right" vertical="center"/>
    </xf>
    <xf numFmtId="180" fontId="5" fillId="2" borderId="0" xfId="7" applyNumberFormat="1" applyFont="1" applyFill="1" applyBorder="1" applyAlignment="1"/>
    <xf numFmtId="0" fontId="9" fillId="0" borderId="0" xfId="0" applyFont="1" applyBorder="1" applyAlignment="1" applyProtection="1">
      <alignment horizontal="centerContinuous" vertical="center" wrapText="1"/>
      <protection hidden="1"/>
    </xf>
    <xf numFmtId="0" fontId="9" fillId="0" borderId="0" xfId="0" applyFont="1" applyBorder="1" applyAlignment="1" applyProtection="1">
      <alignment horizontal="center" vertical="center" wrapText="1"/>
      <protection hidden="1"/>
    </xf>
    <xf numFmtId="0" fontId="7" fillId="2" borderId="0" xfId="0" applyFont="1" applyFill="1" applyBorder="1" applyAlignment="1" applyProtection="1">
      <alignment horizontal="center"/>
      <protection hidden="1"/>
    </xf>
    <xf numFmtId="0" fontId="10" fillId="2" borderId="0" xfId="0" applyFont="1" applyFill="1" applyBorder="1" applyAlignment="1" applyProtection="1">
      <alignment horizontal="center" vertical="center"/>
      <protection hidden="1"/>
    </xf>
    <xf numFmtId="3" fontId="7" fillId="0" borderId="0" xfId="0" applyNumberFormat="1" applyFont="1" applyFill="1" applyBorder="1" applyAlignment="1" applyProtection="1">
      <alignment horizontal="center" vertical="center"/>
      <protection hidden="1"/>
    </xf>
    <xf numFmtId="170" fontId="7" fillId="0" borderId="0" xfId="0" applyNumberFormat="1" applyFont="1" applyFill="1" applyBorder="1" applyProtection="1">
      <protection hidden="1"/>
    </xf>
    <xf numFmtId="0" fontId="7" fillId="0" borderId="0" xfId="0" applyFont="1" applyFill="1" applyBorder="1" applyAlignment="1" applyProtection="1">
      <alignment horizontal="center" vertical="center"/>
      <protection hidden="1"/>
    </xf>
    <xf numFmtId="0" fontId="7" fillId="2" borderId="9" xfId="0" applyFont="1" applyFill="1" applyBorder="1" applyAlignment="1" applyProtection="1">
      <alignment horizontal="center"/>
      <protection hidden="1"/>
    </xf>
    <xf numFmtId="0" fontId="7" fillId="0" borderId="10" xfId="0" applyFont="1" applyFill="1" applyBorder="1" applyAlignment="1" applyProtection="1">
      <alignment horizontal="center" vertical="center"/>
      <protection hidden="1"/>
    </xf>
    <xf numFmtId="1" fontId="7" fillId="0" borderId="33" xfId="0" applyNumberFormat="1" applyFont="1" applyBorder="1" applyAlignment="1" applyProtection="1">
      <alignment horizontal="center" vertical="center"/>
      <protection hidden="1"/>
    </xf>
    <xf numFmtId="1" fontId="7" fillId="0" borderId="34" xfId="0" applyNumberFormat="1" applyFont="1" applyBorder="1" applyAlignment="1" applyProtection="1">
      <alignment horizontal="center" vertical="center"/>
      <protection hidden="1"/>
    </xf>
    <xf numFmtId="3" fontId="7" fillId="0" borderId="34" xfId="0" applyNumberFormat="1" applyFont="1" applyBorder="1" applyAlignment="1" applyProtection="1">
      <alignment horizontal="center" vertical="center"/>
      <protection hidden="1"/>
    </xf>
    <xf numFmtId="4" fontId="23" fillId="0" borderId="34" xfId="0" applyNumberFormat="1" applyFont="1" applyBorder="1" applyAlignment="1" applyProtection="1">
      <alignment horizontal="center" vertical="center"/>
      <protection locked="0"/>
    </xf>
    <xf numFmtId="179" fontId="7" fillId="0" borderId="66" xfId="0" applyNumberFormat="1" applyFont="1" applyBorder="1" applyAlignment="1" applyProtection="1">
      <alignment horizontal="center" vertical="center"/>
      <protection hidden="1"/>
    </xf>
    <xf numFmtId="0" fontId="5" fillId="0" borderId="0" xfId="0" applyFont="1" applyBorder="1" applyAlignment="1" applyProtection="1">
      <alignment horizontal="center"/>
      <protection hidden="1"/>
    </xf>
    <xf numFmtId="0" fontId="5" fillId="0" borderId="9" xfId="0" applyFont="1" applyBorder="1" applyAlignment="1" applyProtection="1">
      <alignment horizontal="center"/>
      <protection hidden="1"/>
    </xf>
    <xf numFmtId="0" fontId="5" fillId="0" borderId="10" xfId="0" applyFont="1" applyBorder="1" applyAlignment="1" applyProtection="1">
      <alignment horizontal="center"/>
      <protection hidden="1"/>
    </xf>
    <xf numFmtId="175" fontId="3" fillId="0" borderId="33" xfId="0" applyNumberFormat="1" applyFont="1" applyFill="1" applyBorder="1" applyAlignment="1" applyProtection="1">
      <alignment horizontal="center" vertical="center"/>
      <protection hidden="1"/>
    </xf>
    <xf numFmtId="0" fontId="3" fillId="0" borderId="34" xfId="0" applyFont="1" applyFill="1" applyBorder="1" applyAlignment="1" applyProtection="1">
      <alignment horizontal="left" vertical="center" wrapText="1"/>
      <protection hidden="1"/>
    </xf>
    <xf numFmtId="1" fontId="6" fillId="0" borderId="33" xfId="0" applyNumberFormat="1" applyFont="1" applyFill="1" applyBorder="1" applyAlignment="1" applyProtection="1">
      <alignment horizontal="center" vertical="center"/>
      <protection hidden="1"/>
    </xf>
    <xf numFmtId="1" fontId="6" fillId="0" borderId="34" xfId="0" applyNumberFormat="1" applyFont="1" applyFill="1" applyBorder="1" applyAlignment="1" applyProtection="1">
      <alignment horizontal="center" vertical="center"/>
      <protection hidden="1"/>
    </xf>
    <xf numFmtId="3" fontId="6" fillId="0" borderId="34" xfId="0" applyNumberFormat="1" applyFont="1" applyBorder="1" applyAlignment="1">
      <alignment horizontal="center" vertical="center"/>
    </xf>
    <xf numFmtId="0" fontId="6" fillId="0" borderId="34" xfId="0" applyFont="1" applyBorder="1" applyAlignment="1" applyProtection="1">
      <alignment horizontal="center" vertical="center"/>
      <protection hidden="1"/>
    </xf>
    <xf numFmtId="3" fontId="5" fillId="5" borderId="29" xfId="11" applyNumberFormat="1" applyFont="1" applyFill="1" applyBorder="1" applyAlignment="1" applyProtection="1">
      <alignment horizontal="right"/>
      <protection hidden="1"/>
    </xf>
    <xf numFmtId="3" fontId="5" fillId="7" borderId="36" xfId="11" applyNumberFormat="1" applyFont="1" applyFill="1" applyBorder="1" applyAlignment="1" applyProtection="1">
      <alignment horizontal="right"/>
      <protection hidden="1"/>
    </xf>
    <xf numFmtId="3" fontId="5" fillId="6" borderId="30" xfId="11" applyNumberFormat="1" applyFont="1" applyFill="1" applyBorder="1" applyAlignment="1" applyProtection="1">
      <alignment horizontal="right"/>
      <protection hidden="1"/>
    </xf>
    <xf numFmtId="0" fontId="11" fillId="8" borderId="44" xfId="0" applyFont="1" applyFill="1" applyBorder="1" applyAlignment="1" applyProtection="1">
      <alignment horizontal="centerContinuous"/>
      <protection hidden="1"/>
    </xf>
    <xf numFmtId="1" fontId="5" fillId="2" borderId="46" xfId="12" applyNumberFormat="1" applyFont="1" applyFill="1" applyBorder="1" applyAlignment="1">
      <alignment horizontal="center" vertical="center" wrapText="1"/>
    </xf>
    <xf numFmtId="1" fontId="5" fillId="2" borderId="34" xfId="12" applyNumberFormat="1" applyFont="1" applyFill="1" applyBorder="1" applyAlignment="1">
      <alignment horizontal="center" vertical="center" wrapText="1"/>
    </xf>
    <xf numFmtId="1" fontId="5" fillId="2" borderId="34" xfId="12" applyNumberFormat="1" applyFont="1" applyFill="1" applyBorder="1" applyAlignment="1">
      <alignment horizontal="left" vertical="center" wrapText="1"/>
    </xf>
    <xf numFmtId="3" fontId="5" fillId="0" borderId="34" xfId="12" applyNumberFormat="1" applyFont="1" applyFill="1" applyBorder="1" applyAlignment="1">
      <alignment horizontal="center" vertical="center" wrapText="1"/>
    </xf>
    <xf numFmtId="182" fontId="5" fillId="0" borderId="34" xfId="12" applyNumberFormat="1" applyFont="1" applyFill="1" applyBorder="1" applyAlignment="1">
      <alignment horizontal="center" vertical="center" wrapText="1"/>
    </xf>
    <xf numFmtId="0" fontId="29" fillId="0" borderId="0" xfId="0" applyFont="1" applyAlignment="1" applyProtection="1">
      <alignment horizontal="center" vertical="center"/>
      <protection hidden="1"/>
    </xf>
    <xf numFmtId="1" fontId="9" fillId="0" borderId="0" xfId="0" applyNumberFormat="1" applyFont="1" applyProtection="1">
      <protection hidden="1"/>
    </xf>
    <xf numFmtId="0" fontId="3" fillId="0" borderId="101" xfId="0" applyFont="1" applyFill="1" applyBorder="1" applyAlignment="1" applyProtection="1">
      <alignment horizontal="center" vertical="center" wrapText="1"/>
      <protection hidden="1"/>
    </xf>
    <xf numFmtId="0" fontId="9" fillId="0" borderId="9" xfId="0" applyFont="1" applyBorder="1" applyProtection="1">
      <protection hidden="1"/>
    </xf>
    <xf numFmtId="209" fontId="3" fillId="0" borderId="35" xfId="0" applyNumberFormat="1" applyFont="1" applyFill="1" applyBorder="1" applyAlignment="1" applyProtection="1">
      <alignment horizontal="right" vertical="center"/>
      <protection hidden="1"/>
    </xf>
    <xf numFmtId="209" fontId="7" fillId="0" borderId="34" xfId="0" applyNumberFormat="1" applyFont="1" applyFill="1" applyBorder="1" applyAlignment="1" applyProtection="1">
      <alignment horizontal="center" vertical="center"/>
      <protection hidden="1"/>
    </xf>
    <xf numFmtId="171" fontId="18" fillId="0" borderId="0" xfId="0" applyNumberFormat="1" applyFont="1" applyFill="1" applyAlignment="1" applyProtection="1">
      <protection hidden="1"/>
    </xf>
    <xf numFmtId="171" fontId="2" fillId="0" borderId="0" xfId="0" applyNumberFormat="1" applyFont="1" applyFill="1" applyAlignment="1" applyProtection="1">
      <protection hidden="1"/>
    </xf>
    <xf numFmtId="0" fontId="5" fillId="0" borderId="103" xfId="0" applyFont="1" applyFill="1" applyBorder="1" applyAlignment="1" applyProtection="1">
      <alignment horizontal="center" vertical="center"/>
      <protection hidden="1"/>
    </xf>
    <xf numFmtId="0" fontId="5" fillId="0" borderId="103" xfId="0" quotePrefix="1" applyFont="1" applyFill="1" applyBorder="1" applyAlignment="1" applyProtection="1">
      <alignment horizontal="center" vertical="center"/>
      <protection hidden="1"/>
    </xf>
    <xf numFmtId="0" fontId="5" fillId="0" borderId="104" xfId="0" applyFont="1" applyFill="1" applyBorder="1" applyAlignment="1" applyProtection="1">
      <alignment horizontal="center" vertical="center" wrapText="1"/>
      <protection hidden="1"/>
    </xf>
    <xf numFmtId="0" fontId="5" fillId="0" borderId="102" xfId="0" quotePrefix="1" applyFont="1" applyFill="1" applyBorder="1" applyAlignment="1" applyProtection="1">
      <alignment horizontal="center" vertical="center"/>
      <protection hidden="1"/>
    </xf>
    <xf numFmtId="0" fontId="55" fillId="0" borderId="0" xfId="0" applyFont="1"/>
    <xf numFmtId="0" fontId="55" fillId="2" borderId="0" xfId="12" applyFont="1" applyFill="1"/>
    <xf numFmtId="210" fontId="5" fillId="0" borderId="34" xfId="228" applyNumberFormat="1" applyFont="1" applyFill="1" applyBorder="1" applyAlignment="1">
      <alignment horizontal="center" vertical="center" wrapText="1"/>
    </xf>
    <xf numFmtId="0" fontId="0" fillId="42" borderId="0" xfId="0" applyFill="1"/>
    <xf numFmtId="210" fontId="5" fillId="2" borderId="34" xfId="12" applyNumberFormat="1" applyFont="1" applyFill="1" applyBorder="1" applyAlignment="1">
      <alignment horizontal="center" vertical="center" wrapText="1"/>
    </xf>
    <xf numFmtId="210" fontId="7" fillId="0" borderId="34" xfId="0" applyNumberFormat="1" applyFont="1" applyFill="1" applyBorder="1" applyAlignment="1" applyProtection="1">
      <alignment horizontal="center" vertical="center"/>
      <protection hidden="1"/>
    </xf>
    <xf numFmtId="0" fontId="9" fillId="0" borderId="25" xfId="0" applyFont="1" applyBorder="1" applyAlignment="1" applyProtection="1">
      <alignment horizontal="center"/>
      <protection hidden="1"/>
    </xf>
    <xf numFmtId="0" fontId="9" fillId="0" borderId="2" xfId="0" applyFont="1" applyBorder="1" applyAlignment="1" applyProtection="1">
      <alignment horizontal="center"/>
      <protection hidden="1"/>
    </xf>
    <xf numFmtId="0" fontId="2" fillId="0" borderId="0" xfId="0" applyFont="1" applyFill="1" applyAlignment="1" applyProtection="1">
      <alignment horizontal="right" vertical="center"/>
      <protection hidden="1"/>
    </xf>
    <xf numFmtId="0" fontId="2" fillId="0" borderId="0" xfId="0" applyFont="1" applyAlignment="1" applyProtection="1">
      <alignment horizontal="right" vertical="center"/>
      <protection hidden="1"/>
    </xf>
    <xf numFmtId="181" fontId="9" fillId="0" borderId="0" xfId="3" applyNumberFormat="1" applyFont="1" applyAlignment="1" applyProtection="1">
      <alignment horizontal="center" vertical="center"/>
      <protection hidden="1"/>
    </xf>
    <xf numFmtId="173" fontId="5" fillId="0" borderId="1" xfId="0" applyNumberFormat="1" applyFont="1" applyBorder="1" applyAlignment="1" applyProtection="1">
      <alignment horizontal="right" vertical="center"/>
      <protection hidden="1"/>
    </xf>
    <xf numFmtId="172" fontId="6" fillId="0" borderId="34" xfId="0" applyNumberFormat="1" applyFont="1" applyFill="1" applyBorder="1" applyAlignment="1" applyProtection="1">
      <alignment horizontal="center" vertical="center" wrapText="1"/>
      <protection locked="0"/>
    </xf>
    <xf numFmtId="4" fontId="7" fillId="0" borderId="10" xfId="0" applyNumberFormat="1" applyFont="1" applyFill="1" applyBorder="1" applyAlignment="1" applyProtection="1">
      <alignment horizontal="center" vertical="center"/>
      <protection hidden="1"/>
    </xf>
    <xf numFmtId="0" fontId="2" fillId="0" borderId="107" xfId="11" applyFont="1" applyFill="1" applyBorder="1"/>
    <xf numFmtId="0" fontId="2" fillId="0" borderId="108" xfId="11" applyFont="1" applyFill="1" applyBorder="1"/>
    <xf numFmtId="0" fontId="2" fillId="0" borderId="109" xfId="11" applyFont="1" applyFill="1" applyBorder="1"/>
    <xf numFmtId="0" fontId="27" fillId="3" borderId="6" xfId="13" applyFont="1" applyFill="1" applyBorder="1" applyAlignment="1">
      <alignment horizontal="center" vertical="center"/>
    </xf>
    <xf numFmtId="180" fontId="5" fillId="2" borderId="62" xfId="7" applyNumberFormat="1" applyFont="1" applyFill="1" applyBorder="1" applyAlignment="1">
      <alignment horizontal="center" vertical="center"/>
    </xf>
    <xf numFmtId="0" fontId="55" fillId="2" borderId="0" xfId="12" applyFont="1" applyFill="1" applyAlignment="1">
      <alignment horizontal="center" vertical="center"/>
    </xf>
    <xf numFmtId="209" fontId="7" fillId="0" borderId="35" xfId="0" applyNumberFormat="1" applyFont="1" applyBorder="1" applyAlignment="1" applyProtection="1">
      <alignment horizontal="center" vertical="center"/>
      <protection hidden="1"/>
    </xf>
    <xf numFmtId="0" fontId="2" fillId="42" borderId="0" xfId="0" applyFont="1" applyFill="1"/>
    <xf numFmtId="1" fontId="5" fillId="0" borderId="0" xfId="12" applyNumberFormat="1" applyFont="1" applyAlignment="1" applyProtection="1">
      <alignment horizontal="centerContinuous" vertical="center" wrapText="1"/>
      <protection hidden="1"/>
    </xf>
    <xf numFmtId="0" fontId="5" fillId="0" borderId="0" xfId="12" applyFont="1" applyAlignment="1" applyProtection="1">
      <alignment horizontal="centerContinuous" vertical="center"/>
      <protection hidden="1"/>
    </xf>
    <xf numFmtId="0" fontId="5" fillId="0" borderId="102" xfId="0" applyFont="1" applyFill="1" applyBorder="1" applyAlignment="1" applyProtection="1">
      <alignment horizontal="center" vertical="center"/>
      <protection hidden="1"/>
    </xf>
    <xf numFmtId="0" fontId="5" fillId="0" borderId="103" xfId="0" applyFont="1" applyFill="1" applyBorder="1" applyAlignment="1" applyProtection="1">
      <alignment horizontal="center" vertical="center" wrapText="1"/>
      <protection hidden="1"/>
    </xf>
    <xf numFmtId="0" fontId="2" fillId="0" borderId="46" xfId="0" applyFont="1" applyFill="1" applyBorder="1" applyAlignment="1" applyProtection="1">
      <alignment horizontal="center" vertical="center" wrapText="1"/>
      <protection hidden="1"/>
    </xf>
    <xf numFmtId="0" fontId="2" fillId="0" borderId="34" xfId="0" applyFont="1" applyFill="1" applyBorder="1" applyAlignment="1" applyProtection="1">
      <alignment horizontal="center" vertical="center" wrapText="1"/>
      <protection hidden="1"/>
    </xf>
    <xf numFmtId="0" fontId="2" fillId="0" borderId="34" xfId="0" applyFont="1" applyFill="1" applyBorder="1" applyAlignment="1" applyProtection="1">
      <alignment horizontal="justify" vertical="center" wrapText="1"/>
      <protection hidden="1"/>
    </xf>
    <xf numFmtId="170" fontId="2" fillId="0" borderId="34" xfId="0" applyNumberFormat="1" applyFont="1" applyFill="1" applyBorder="1" applyAlignment="1" applyProtection="1">
      <alignment horizontal="right" vertical="center"/>
      <protection hidden="1"/>
    </xf>
    <xf numFmtId="4" fontId="2" fillId="0" borderId="34" xfId="0" applyNumberFormat="1" applyFont="1" applyFill="1" applyBorder="1" applyAlignment="1" applyProtection="1">
      <alignment horizontal="right" vertical="center"/>
      <protection hidden="1"/>
    </xf>
    <xf numFmtId="4" fontId="2" fillId="0" borderId="47" xfId="7" applyNumberFormat="1" applyFont="1" applyFill="1" applyBorder="1" applyAlignment="1" applyProtection="1">
      <alignment vertical="center"/>
      <protection hidden="1"/>
    </xf>
    <xf numFmtId="4" fontId="2" fillId="0" borderId="46" xfId="0" applyNumberFormat="1" applyFont="1" applyFill="1" applyBorder="1" applyAlignment="1" applyProtection="1">
      <alignment horizontal="right" vertical="center"/>
      <protection hidden="1"/>
    </xf>
    <xf numFmtId="171" fontId="2" fillId="0" borderId="34" xfId="0" applyNumberFormat="1" applyFont="1" applyFill="1" applyBorder="1" applyAlignment="1" applyProtection="1">
      <alignment horizontal="right" vertical="center"/>
      <protection hidden="1"/>
    </xf>
    <xf numFmtId="3" fontId="2" fillId="0" borderId="45" xfId="0" applyNumberFormat="1" applyFont="1" applyFill="1" applyBorder="1" applyAlignment="1" applyProtection="1">
      <alignment horizontal="centerContinuous" vertical="center"/>
      <protection hidden="1"/>
    </xf>
    <xf numFmtId="3" fontId="53" fillId="0" borderId="1" xfId="0" applyNumberFormat="1" applyFont="1" applyFill="1" applyBorder="1" applyAlignment="1" applyProtection="1">
      <alignment horizontal="centerContinuous" vertical="center"/>
      <protection hidden="1"/>
    </xf>
    <xf numFmtId="3" fontId="2" fillId="0" borderId="39" xfId="0" applyNumberFormat="1" applyFont="1" applyFill="1" applyBorder="1" applyAlignment="1" applyProtection="1">
      <alignment horizontal="centerContinuous" vertical="center"/>
      <protection hidden="1"/>
    </xf>
    <xf numFmtId="173" fontId="5" fillId="0" borderId="1" xfId="0" applyNumberFormat="1" applyFont="1" applyFill="1" applyBorder="1" applyAlignment="1" applyProtection="1">
      <alignment horizontal="right" vertical="center"/>
      <protection hidden="1"/>
    </xf>
    <xf numFmtId="3" fontId="2" fillId="42" borderId="39" xfId="0" applyNumberFormat="1" applyFont="1" applyFill="1" applyBorder="1" applyAlignment="1" applyProtection="1">
      <alignment horizontal="centerContinuous" vertical="center"/>
      <protection hidden="1"/>
    </xf>
    <xf numFmtId="211" fontId="2" fillId="0" borderId="39" xfId="0" applyNumberFormat="1" applyFont="1" applyFill="1" applyBorder="1" applyAlignment="1" applyProtection="1">
      <alignment horizontal="centerContinuous" vertical="center"/>
      <protection hidden="1"/>
    </xf>
    <xf numFmtId="3" fontId="2" fillId="0" borderId="105" xfId="0" applyNumberFormat="1" applyFont="1" applyFill="1" applyBorder="1" applyAlignment="1" applyProtection="1">
      <alignment horizontal="centerContinuous" vertical="center"/>
      <protection hidden="1"/>
    </xf>
    <xf numFmtId="3" fontId="2" fillId="0" borderId="39" xfId="0" applyNumberFormat="1" applyFont="1" applyFill="1" applyBorder="1" applyAlignment="1" applyProtection="1">
      <alignment horizontal="right" vertical="center"/>
      <protection hidden="1"/>
    </xf>
    <xf numFmtId="171" fontId="5" fillId="43" borderId="1" xfId="0" applyNumberFormat="1" applyFont="1" applyFill="1" applyBorder="1" applyAlignment="1" applyProtection="1">
      <alignment horizontal="right" vertical="center"/>
      <protection hidden="1"/>
    </xf>
    <xf numFmtId="210" fontId="5" fillId="44" borderId="40" xfId="228" applyNumberFormat="1" applyFont="1" applyFill="1" applyBorder="1" applyAlignment="1" applyProtection="1">
      <alignment horizontal="center" vertical="center"/>
      <protection hidden="1"/>
    </xf>
    <xf numFmtId="0" fontId="14" fillId="8" borderId="41" xfId="0" applyFont="1" applyFill="1" applyBorder="1" applyAlignment="1" applyProtection="1">
      <alignment horizontal="centerContinuous" vertical="center"/>
      <protection hidden="1"/>
    </xf>
    <xf numFmtId="0" fontId="11" fillId="8" borderId="42" xfId="0" applyFont="1" applyFill="1" applyBorder="1" applyAlignment="1" applyProtection="1">
      <alignment horizontal="centerContinuous"/>
      <protection hidden="1"/>
    </xf>
    <xf numFmtId="0" fontId="14" fillId="8" borderId="43" xfId="0" applyFont="1" applyFill="1" applyBorder="1" applyAlignment="1" applyProtection="1">
      <alignment horizontal="centerContinuous" vertical="center"/>
      <protection hidden="1"/>
    </xf>
    <xf numFmtId="3" fontId="11" fillId="8" borderId="42" xfId="0" applyNumberFormat="1" applyFont="1" applyFill="1" applyBorder="1" applyAlignment="1" applyProtection="1">
      <alignment horizontal="centerContinuous" vertical="center"/>
      <protection hidden="1"/>
    </xf>
    <xf numFmtId="0" fontId="55" fillId="0" borderId="0" xfId="0" applyFont="1" applyProtection="1"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5" fillId="47" borderId="6" xfId="11" applyFont="1" applyFill="1" applyBorder="1" applyAlignment="1" applyProtection="1">
      <alignment horizontal="center"/>
      <protection hidden="1"/>
    </xf>
    <xf numFmtId="0" fontId="5" fillId="49" borderId="7" xfId="11" applyFont="1" applyFill="1" applyBorder="1" applyAlignment="1" applyProtection="1">
      <alignment horizontal="center"/>
      <protection hidden="1"/>
    </xf>
    <xf numFmtId="0" fontId="53" fillId="48" borderId="31" xfId="11" applyFont="1" applyFill="1" applyBorder="1" applyAlignment="1" applyProtection="1">
      <alignment horizontal="center"/>
      <protection hidden="1"/>
    </xf>
    <xf numFmtId="0" fontId="7" fillId="50" borderId="0" xfId="0" applyFont="1" applyFill="1" applyAlignment="1" applyProtection="1">
      <alignment horizontal="center" vertical="center"/>
      <protection hidden="1"/>
    </xf>
    <xf numFmtId="0" fontId="7" fillId="51" borderId="0" xfId="0" applyFont="1" applyFill="1" applyAlignment="1" applyProtection="1">
      <alignment horizontal="center" vertical="center"/>
      <protection hidden="1"/>
    </xf>
    <xf numFmtId="4" fontId="4" fillId="2" borderId="0" xfId="12" applyNumberFormat="1" applyFont="1" applyFill="1" applyAlignment="1">
      <alignment horizontal="centerContinuous" vertical="center" wrapText="1"/>
    </xf>
    <xf numFmtId="0" fontId="58" fillId="2" borderId="0" xfId="12" applyFont="1" applyFill="1" applyBorder="1"/>
    <xf numFmtId="0" fontId="58" fillId="0" borderId="0" xfId="0" applyFont="1" applyBorder="1"/>
    <xf numFmtId="0" fontId="58" fillId="2" borderId="0" xfId="12" applyFont="1" applyFill="1" applyBorder="1" applyAlignment="1">
      <alignment wrapText="1"/>
    </xf>
    <xf numFmtId="0" fontId="2" fillId="0" borderId="11" xfId="0" applyFont="1" applyBorder="1" applyAlignment="1" applyProtection="1">
      <protection hidden="1"/>
    </xf>
    <xf numFmtId="1" fontId="5" fillId="2" borderId="114" xfId="12" applyNumberFormat="1" applyFont="1" applyFill="1" applyBorder="1" applyAlignment="1">
      <alignment horizontal="center" vertical="center" wrapText="1"/>
    </xf>
    <xf numFmtId="1" fontId="5" fillId="2" borderId="115" xfId="12" applyNumberFormat="1" applyFont="1" applyFill="1" applyBorder="1" applyAlignment="1">
      <alignment horizontal="center" vertical="center" wrapText="1"/>
    </xf>
    <xf numFmtId="1" fontId="5" fillId="2" borderId="115" xfId="12" applyNumberFormat="1" applyFont="1" applyFill="1" applyBorder="1" applyAlignment="1">
      <alignment horizontal="left" vertical="center" wrapText="1"/>
    </xf>
    <xf numFmtId="3" fontId="5" fillId="0" borderId="115" xfId="12" applyNumberFormat="1" applyFont="1" applyFill="1" applyBorder="1" applyAlignment="1">
      <alignment horizontal="center" vertical="center" wrapText="1"/>
    </xf>
    <xf numFmtId="210" fontId="5" fillId="0" borderId="115" xfId="228" applyNumberFormat="1" applyFont="1" applyFill="1" applyBorder="1" applyAlignment="1">
      <alignment horizontal="center" vertical="center" wrapText="1"/>
    </xf>
    <xf numFmtId="182" fontId="5" fillId="0" borderId="115" xfId="12" applyNumberFormat="1" applyFont="1" applyFill="1" applyBorder="1" applyAlignment="1">
      <alignment horizontal="center" vertical="center" wrapText="1"/>
    </xf>
    <xf numFmtId="210" fontId="5" fillId="2" borderId="115" xfId="12" applyNumberFormat="1" applyFont="1" applyFill="1" applyBorder="1" applyAlignment="1">
      <alignment horizontal="center" vertical="center" wrapText="1"/>
    </xf>
    <xf numFmtId="209" fontId="5" fillId="0" borderId="116" xfId="12" applyNumberFormat="1" applyFont="1" applyFill="1" applyBorder="1" applyAlignment="1">
      <alignment horizontal="center" vertical="center" wrapText="1"/>
    </xf>
    <xf numFmtId="0" fontId="14" fillId="52" borderId="41" xfId="12" applyFont="1" applyFill="1" applyBorder="1" applyAlignment="1">
      <alignment horizontal="center" vertical="center" wrapText="1"/>
    </xf>
    <xf numFmtId="0" fontId="14" fillId="52" borderId="42" xfId="12" applyFont="1" applyFill="1" applyBorder="1" applyAlignment="1">
      <alignment horizontal="center" vertical="center" wrapText="1"/>
    </xf>
    <xf numFmtId="0" fontId="14" fillId="52" borderId="42" xfId="12" applyFont="1" applyFill="1" applyBorder="1" applyAlignment="1">
      <alignment horizontal="center" vertical="center"/>
    </xf>
    <xf numFmtId="0" fontId="14" fillId="52" borderId="68" xfId="12" applyFont="1" applyFill="1" applyBorder="1" applyAlignment="1">
      <alignment horizontal="center" vertical="center"/>
    </xf>
    <xf numFmtId="0" fontId="2" fillId="0" borderId="0" xfId="0" applyFont="1"/>
    <xf numFmtId="171" fontId="14" fillId="0" borderId="40" xfId="9" applyNumberFormat="1" applyFont="1" applyFill="1" applyBorder="1" applyAlignment="1" applyProtection="1">
      <alignment horizontal="center" vertical="center"/>
      <protection hidden="1"/>
    </xf>
    <xf numFmtId="0" fontId="5" fillId="0" borderId="104" xfId="0" applyFont="1" applyFill="1" applyBorder="1" applyAlignment="1" applyProtection="1">
      <alignment horizontal="center" vertical="center"/>
      <protection hidden="1"/>
    </xf>
    <xf numFmtId="3" fontId="2" fillId="0" borderId="101" xfId="7" applyNumberFormat="1" applyFont="1" applyFill="1" applyBorder="1" applyAlignment="1" applyProtection="1">
      <alignment horizontal="center" vertical="center"/>
      <protection hidden="1"/>
    </xf>
    <xf numFmtId="3" fontId="2" fillId="0" borderId="5" xfId="0" applyNumberFormat="1" applyFont="1" applyFill="1" applyBorder="1" applyAlignment="1" applyProtection="1">
      <alignment horizontal="center" vertical="center"/>
      <protection hidden="1"/>
    </xf>
    <xf numFmtId="0" fontId="2" fillId="0" borderId="0" xfId="0" applyFont="1" applyBorder="1" applyAlignment="1" applyProtection="1">
      <alignment horizontal="center"/>
      <protection hidden="1"/>
    </xf>
    <xf numFmtId="3" fontId="2" fillId="0" borderId="0" xfId="7" applyNumberFormat="1" applyFont="1" applyFill="1" applyBorder="1" applyAlignment="1" applyProtection="1">
      <alignment horizontal="center" vertical="center"/>
      <protection hidden="1"/>
    </xf>
    <xf numFmtId="3" fontId="2" fillId="0" borderId="0" xfId="0" applyNumberFormat="1" applyFont="1" applyFill="1" applyBorder="1" applyAlignment="1" applyProtection="1">
      <alignment horizontal="center" vertical="center"/>
      <protection hidden="1"/>
    </xf>
    <xf numFmtId="3" fontId="2" fillId="0" borderId="0" xfId="0" applyNumberFormat="1" applyFont="1" applyFill="1" applyBorder="1" applyAlignment="1" applyProtection="1">
      <alignment horizontal="right" vertical="center"/>
      <protection hidden="1"/>
    </xf>
    <xf numFmtId="0" fontId="11" fillId="0" borderId="119" xfId="0" applyFont="1" applyFill="1" applyBorder="1" applyProtection="1">
      <protection hidden="1"/>
    </xf>
    <xf numFmtId="171" fontId="14" fillId="0" borderId="118" xfId="9" applyNumberFormat="1" applyFont="1" applyFill="1" applyBorder="1" applyAlignment="1" applyProtection="1">
      <alignment horizontal="center" vertical="center"/>
      <protection hidden="1"/>
    </xf>
    <xf numFmtId="3" fontId="2" fillId="0" borderId="120" xfId="7" applyNumberFormat="1" applyFont="1" applyFill="1" applyBorder="1" applyAlignment="1" applyProtection="1">
      <alignment horizontal="center" vertical="center"/>
      <protection hidden="1"/>
    </xf>
    <xf numFmtId="0" fontId="2" fillId="53" borderId="0" xfId="0" applyFont="1" applyFill="1" applyBorder="1"/>
    <xf numFmtId="0" fontId="2" fillId="53" borderId="0" xfId="0" applyFont="1" applyFill="1" applyBorder="1" applyAlignment="1">
      <alignment horizontal="center"/>
    </xf>
    <xf numFmtId="0" fontId="55" fillId="0" borderId="0" xfId="0" applyFont="1" applyAlignment="1" applyProtection="1">
      <protection hidden="1"/>
    </xf>
    <xf numFmtId="0" fontId="55" fillId="0" borderId="0" xfId="0" applyFont="1" applyAlignment="1" applyProtection="1">
      <alignment horizontal="center" vertical="center"/>
      <protection hidden="1"/>
    </xf>
    <xf numFmtId="0" fontId="14" fillId="55" borderId="50" xfId="12" applyFont="1" applyFill="1" applyBorder="1" applyAlignment="1">
      <alignment horizontal="center" vertical="center" wrapText="1"/>
    </xf>
    <xf numFmtId="0" fontId="14" fillId="0" borderId="0" xfId="12" applyFont="1" applyFill="1" applyBorder="1" applyAlignment="1">
      <alignment horizontal="center" vertical="center" wrapText="1"/>
    </xf>
    <xf numFmtId="167" fontId="60" fillId="46" borderId="64" xfId="0" applyNumberFormat="1" applyFont="1" applyFill="1" applyBorder="1" applyAlignment="1">
      <alignment horizontal="center" vertical="center" wrapText="1"/>
    </xf>
    <xf numFmtId="167" fontId="60" fillId="46" borderId="57" xfId="0" applyNumberFormat="1" applyFont="1" applyFill="1" applyBorder="1" applyAlignment="1">
      <alignment horizontal="center" vertical="center" wrapText="1"/>
    </xf>
    <xf numFmtId="0" fontId="14" fillId="0" borderId="0" xfId="12" applyFont="1" applyFill="1" applyBorder="1" applyAlignment="1">
      <alignment horizontal="center" vertical="center"/>
    </xf>
    <xf numFmtId="0" fontId="14" fillId="56" borderId="68" xfId="12" applyFont="1" applyFill="1" applyBorder="1" applyAlignment="1">
      <alignment horizontal="center" vertical="center" wrapText="1"/>
    </xf>
    <xf numFmtId="1" fontId="5" fillId="0" borderId="0" xfId="12" applyNumberFormat="1" applyFont="1" applyFill="1" applyBorder="1" applyAlignment="1">
      <alignment horizontal="center" vertical="center" wrapText="1"/>
    </xf>
    <xf numFmtId="1" fontId="5" fillId="0" borderId="0" xfId="12" applyNumberFormat="1" applyFont="1" applyFill="1" applyBorder="1" applyAlignment="1">
      <alignment horizontal="left" vertical="center" wrapText="1"/>
    </xf>
    <xf numFmtId="3" fontId="5" fillId="0" borderId="0" xfId="12" applyNumberFormat="1" applyFont="1" applyFill="1" applyBorder="1" applyAlignment="1">
      <alignment horizontal="center" vertical="center" wrapText="1"/>
    </xf>
    <xf numFmtId="167" fontId="60" fillId="0" borderId="58" xfId="0" applyNumberFormat="1" applyFont="1" applyFill="1" applyBorder="1" applyAlignment="1">
      <alignment horizontal="center" vertical="center"/>
    </xf>
    <xf numFmtId="0" fontId="61" fillId="53" borderId="0" xfId="12" applyFont="1" applyFill="1" applyBorder="1" applyAlignment="1">
      <alignment horizontal="center" vertical="center"/>
    </xf>
    <xf numFmtId="0" fontId="61" fillId="53" borderId="0" xfId="12" applyFont="1" applyFill="1" applyBorder="1"/>
    <xf numFmtId="213" fontId="56" fillId="53" borderId="39" xfId="230" applyNumberFormat="1" applyFont="1" applyFill="1" applyBorder="1" applyAlignment="1">
      <alignment vertical="center"/>
    </xf>
    <xf numFmtId="169" fontId="61" fillId="53" borderId="0" xfId="3" applyFont="1" applyFill="1" applyBorder="1" applyAlignment="1">
      <alignment horizontal="center" vertical="center"/>
    </xf>
    <xf numFmtId="213" fontId="25" fillId="57" borderId="121" xfId="230" applyNumberFormat="1" applyFont="1" applyFill="1" applyBorder="1" applyAlignment="1">
      <alignment vertical="center"/>
    </xf>
    <xf numFmtId="214" fontId="62" fillId="53" borderId="0" xfId="12" applyNumberFormat="1" applyFont="1" applyFill="1" applyBorder="1" applyAlignment="1">
      <alignment horizontal="center" vertical="center"/>
    </xf>
    <xf numFmtId="215" fontId="62" fillId="53" borderId="0" xfId="192" applyNumberFormat="1" applyFont="1" applyFill="1" applyBorder="1"/>
    <xf numFmtId="0" fontId="62" fillId="53" borderId="0" xfId="12" applyFont="1" applyFill="1" applyBorder="1"/>
    <xf numFmtId="216" fontId="56" fillId="57" borderId="122" xfId="230" applyNumberFormat="1" applyFont="1" applyFill="1" applyBorder="1" applyAlignment="1">
      <alignment horizontal="center" vertical="center"/>
    </xf>
    <xf numFmtId="0" fontId="62" fillId="53" borderId="0" xfId="12" applyFont="1" applyFill="1" applyBorder="1" applyAlignment="1">
      <alignment horizontal="center" vertical="center"/>
    </xf>
    <xf numFmtId="169" fontId="25" fillId="53" borderId="85" xfId="3" applyFont="1" applyFill="1" applyBorder="1" applyAlignment="1">
      <alignment horizontal="right" vertical="center"/>
    </xf>
    <xf numFmtId="213" fontId="56" fillId="53" borderId="121" xfId="230" applyNumberFormat="1" applyFont="1" applyFill="1" applyBorder="1" applyAlignment="1">
      <alignment horizontal="center" vertical="center"/>
    </xf>
    <xf numFmtId="0" fontId="4" fillId="58" borderId="85" xfId="12" applyFont="1" applyFill="1" applyBorder="1" applyAlignment="1">
      <alignment horizontal="center" vertical="center"/>
    </xf>
    <xf numFmtId="0" fontId="4" fillId="58" borderId="50" xfId="12" applyFont="1" applyFill="1" applyBorder="1" applyAlignment="1">
      <alignment horizontal="center" vertical="center"/>
    </xf>
    <xf numFmtId="169" fontId="63" fillId="59" borderId="45" xfId="3" applyFont="1" applyFill="1" applyBorder="1" applyAlignment="1">
      <alignment horizontal="center" vertical="center" wrapText="1"/>
    </xf>
    <xf numFmtId="169" fontId="63" fillId="59" borderId="38" xfId="3" applyFont="1" applyFill="1" applyBorder="1" applyAlignment="1">
      <alignment horizontal="center" vertical="center" wrapText="1"/>
    </xf>
    <xf numFmtId="169" fontId="25" fillId="53" borderId="82" xfId="3" applyFont="1" applyFill="1" applyBorder="1" applyAlignment="1">
      <alignment horizontal="right" vertical="center"/>
    </xf>
    <xf numFmtId="3" fontId="56" fillId="60" borderId="123" xfId="12" applyNumberFormat="1" applyFont="1" applyFill="1" applyBorder="1" applyAlignment="1">
      <alignment horizontal="center" vertical="center"/>
    </xf>
    <xf numFmtId="215" fontId="56" fillId="60" borderId="64" xfId="192" applyNumberFormat="1" applyFont="1" applyFill="1" applyBorder="1" applyAlignment="1">
      <alignment horizontal="center" vertical="center"/>
    </xf>
    <xf numFmtId="169" fontId="63" fillId="59" borderId="39" xfId="3" applyFont="1" applyFill="1" applyBorder="1" applyAlignment="1">
      <alignment horizontal="center" vertical="center" wrapText="1"/>
    </xf>
    <xf numFmtId="169" fontId="63" fillId="59" borderId="124" xfId="3" applyFont="1" applyFill="1" applyBorder="1" applyAlignment="1">
      <alignment horizontal="center" vertical="center" wrapText="1"/>
    </xf>
    <xf numFmtId="169" fontId="25" fillId="53" borderId="83" xfId="3" applyFont="1" applyFill="1" applyBorder="1" applyAlignment="1">
      <alignment horizontal="right" vertical="center"/>
    </xf>
    <xf numFmtId="213" fontId="56" fillId="53" borderId="40" xfId="230" applyNumberFormat="1" applyFont="1" applyFill="1" applyBorder="1" applyAlignment="1">
      <alignment horizontal="center" vertical="center"/>
    </xf>
    <xf numFmtId="3" fontId="56" fillId="60" borderId="125" xfId="12" applyNumberFormat="1" applyFont="1" applyFill="1" applyBorder="1" applyAlignment="1">
      <alignment horizontal="center" vertical="center"/>
    </xf>
    <xf numFmtId="215" fontId="56" fillId="60" borderId="57" xfId="192" applyNumberFormat="1" applyFont="1" applyFill="1" applyBorder="1" applyAlignment="1">
      <alignment horizontal="center" vertical="center"/>
    </xf>
    <xf numFmtId="169" fontId="63" fillId="59" borderId="126" xfId="3" applyFont="1" applyFill="1" applyBorder="1" applyAlignment="1">
      <alignment horizontal="center" vertical="center" wrapText="1"/>
    </xf>
    <xf numFmtId="169" fontId="63" fillId="59" borderId="127" xfId="3" applyFont="1" applyFill="1" applyBorder="1" applyAlignment="1">
      <alignment horizontal="center" vertical="center" wrapText="1"/>
    </xf>
    <xf numFmtId="167" fontId="64" fillId="61" borderId="128" xfId="0" applyNumberFormat="1" applyFont="1" applyFill="1" applyBorder="1" applyAlignment="1">
      <alignment horizontal="center"/>
    </xf>
    <xf numFmtId="167" fontId="64" fillId="61" borderId="129" xfId="0" applyNumberFormat="1" applyFont="1" applyFill="1" applyBorder="1" applyAlignment="1">
      <alignment horizontal="center"/>
    </xf>
    <xf numFmtId="167" fontId="64" fillId="61" borderId="130" xfId="0" applyNumberFormat="1" applyFont="1" applyFill="1" applyBorder="1" applyAlignment="1">
      <alignment horizontal="center"/>
    </xf>
    <xf numFmtId="0" fontId="60" fillId="61" borderId="121" xfId="0" applyFont="1" applyFill="1" applyBorder="1" applyAlignment="1">
      <alignment horizontal="center" vertical="center" wrapText="1"/>
    </xf>
    <xf numFmtId="167" fontId="65" fillId="62" borderId="85" xfId="0" applyNumberFormat="1" applyFont="1" applyFill="1" applyBorder="1"/>
    <xf numFmtId="0" fontId="60" fillId="62" borderId="86" xfId="0" applyFont="1" applyFill="1" applyBorder="1" applyAlignment="1">
      <alignment horizontal="center" vertical="center"/>
    </xf>
    <xf numFmtId="0" fontId="60" fillId="62" borderId="50" xfId="0" applyFont="1" applyFill="1" applyBorder="1" applyAlignment="1">
      <alignment horizontal="center" vertical="center" wrapText="1"/>
    </xf>
    <xf numFmtId="0" fontId="60" fillId="61" borderId="105" xfId="0" applyFont="1" applyFill="1" applyBorder="1" applyAlignment="1">
      <alignment horizontal="center" vertical="center" wrapText="1"/>
    </xf>
    <xf numFmtId="0" fontId="64" fillId="62" borderId="82" xfId="0" applyFont="1" applyFill="1" applyBorder="1" applyAlignment="1">
      <alignment horizontal="center" vertical="center"/>
    </xf>
    <xf numFmtId="217" fontId="64" fillId="62" borderId="58" xfId="192" applyNumberFormat="1" applyFont="1" applyFill="1" applyBorder="1" applyAlignment="1">
      <alignment horizontal="center" vertical="center"/>
    </xf>
    <xf numFmtId="218" fontId="64" fillId="62" borderId="58" xfId="192" applyNumberFormat="1" applyFont="1" applyFill="1" applyBorder="1" applyAlignment="1">
      <alignment horizontal="center" vertical="center"/>
    </xf>
    <xf numFmtId="219" fontId="66" fillId="62" borderId="58" xfId="192" applyNumberFormat="1" applyFont="1" applyFill="1" applyBorder="1" applyAlignment="1">
      <alignment horizontal="center" vertical="center"/>
    </xf>
    <xf numFmtId="0" fontId="60" fillId="62" borderId="53" xfId="0" applyFont="1" applyFill="1" applyBorder="1" applyAlignment="1">
      <alignment horizontal="center" vertical="center" wrapText="1"/>
    </xf>
    <xf numFmtId="0" fontId="60" fillId="62" borderId="56" xfId="0" applyFont="1" applyFill="1" applyBorder="1" applyAlignment="1">
      <alignment horizontal="center" vertical="center" wrapText="1"/>
    </xf>
    <xf numFmtId="0" fontId="60" fillId="61" borderId="122" xfId="0" applyFont="1" applyFill="1" applyBorder="1" applyAlignment="1">
      <alignment horizontal="center" vertical="center" wrapText="1"/>
    </xf>
    <xf numFmtId="215" fontId="60" fillId="0" borderId="131" xfId="192" applyNumberFormat="1" applyFont="1" applyFill="1" applyBorder="1" applyAlignment="1">
      <alignment horizontal="center" vertical="center"/>
    </xf>
    <xf numFmtId="215" fontId="60" fillId="0" borderId="65" xfId="192" applyNumberFormat="1" applyFont="1" applyFill="1" applyBorder="1" applyAlignment="1">
      <alignment horizontal="center" vertical="center"/>
    </xf>
    <xf numFmtId="215" fontId="65" fillId="0" borderId="65" xfId="192" applyNumberFormat="1" applyFont="1" applyFill="1" applyBorder="1" applyAlignment="1">
      <alignment horizontal="center" vertical="center"/>
    </xf>
    <xf numFmtId="0" fontId="66" fillId="0" borderId="132" xfId="0" applyFont="1" applyFill="1" applyBorder="1" applyAlignment="1">
      <alignment horizontal="center" vertical="center"/>
    </xf>
    <xf numFmtId="0" fontId="67" fillId="62" borderId="121" xfId="0" applyFont="1" applyFill="1" applyBorder="1" applyAlignment="1">
      <alignment horizontal="center" vertical="center" wrapText="1"/>
    </xf>
    <xf numFmtId="215" fontId="66" fillId="0" borderId="53" xfId="192" applyNumberFormat="1" applyFont="1" applyFill="1" applyBorder="1" applyAlignment="1">
      <alignment horizontal="center" vertical="center"/>
    </xf>
    <xf numFmtId="10" fontId="68" fillId="62" borderId="122" xfId="192" applyNumberFormat="1" applyFont="1" applyFill="1" applyBorder="1" applyAlignment="1">
      <alignment horizontal="center" vertical="center"/>
    </xf>
    <xf numFmtId="0" fontId="66" fillId="0" borderId="53" xfId="0" applyFont="1" applyFill="1" applyBorder="1" applyAlignment="1">
      <alignment horizontal="center" vertical="center"/>
    </xf>
    <xf numFmtId="0" fontId="69" fillId="62" borderId="105" xfId="0" applyFont="1" applyFill="1" applyBorder="1" applyAlignment="1">
      <alignment horizontal="center" vertical="center" wrapText="1"/>
    </xf>
    <xf numFmtId="215" fontId="70" fillId="62" borderId="105" xfId="0" applyNumberFormat="1" applyFont="1" applyFill="1" applyBorder="1" applyAlignment="1">
      <alignment horizontal="center" vertical="center"/>
    </xf>
    <xf numFmtId="215" fontId="71" fillId="58" borderId="121" xfId="0" applyNumberFormat="1" applyFont="1" applyFill="1" applyBorder="1" applyAlignment="1">
      <alignment horizontal="center" vertical="center"/>
    </xf>
    <xf numFmtId="215" fontId="72" fillId="58" borderId="122" xfId="0" applyNumberFormat="1" applyFont="1" applyFill="1" applyBorder="1" applyAlignment="1">
      <alignment horizontal="center" vertical="center"/>
    </xf>
    <xf numFmtId="0" fontId="2" fillId="0" borderId="0" xfId="12" applyFont="1" applyFill="1" applyBorder="1"/>
    <xf numFmtId="0" fontId="73" fillId="52" borderId="42" xfId="12" applyFont="1" applyFill="1" applyBorder="1" applyAlignment="1">
      <alignment horizontal="center" vertical="center" wrapText="1"/>
    </xf>
    <xf numFmtId="0" fontId="55" fillId="0" borderId="0" xfId="0" applyFont="1" applyFill="1" applyAlignment="1" applyProtection="1">
      <alignment horizontal="center" vertical="center"/>
      <protection hidden="1"/>
    </xf>
    <xf numFmtId="0" fontId="74" fillId="42" borderId="0" xfId="12" applyFont="1" applyFill="1" applyAlignment="1">
      <alignment horizontal="center" vertical="center"/>
    </xf>
    <xf numFmtId="3" fontId="53" fillId="63" borderId="1" xfId="0" applyNumberFormat="1" applyFont="1" applyFill="1" applyBorder="1" applyAlignment="1" applyProtection="1">
      <alignment horizontal="centerContinuous" vertical="center"/>
      <protection locked="0"/>
    </xf>
    <xf numFmtId="3" fontId="2" fillId="0" borderId="47" xfId="7" applyNumberFormat="1" applyFont="1" applyFill="1" applyBorder="1" applyAlignment="1" applyProtection="1">
      <alignment horizontal="center" vertical="center"/>
      <protection locked="0"/>
    </xf>
    <xf numFmtId="0" fontId="5" fillId="64" borderId="45" xfId="0" applyFont="1" applyFill="1" applyBorder="1" applyAlignment="1" applyProtection="1">
      <alignment horizontal="centerContinuous" vertical="center" wrapText="1"/>
      <protection hidden="1"/>
    </xf>
    <xf numFmtId="0" fontId="5" fillId="64" borderId="5" xfId="0" applyFont="1" applyFill="1" applyBorder="1" applyAlignment="1" applyProtection="1">
      <alignment horizontal="centerContinuous" vertical="center" wrapText="1"/>
      <protection hidden="1"/>
    </xf>
    <xf numFmtId="170" fontId="5" fillId="64" borderId="5" xfId="0" applyNumberFormat="1" applyFont="1" applyFill="1" applyBorder="1" applyAlignment="1" applyProtection="1">
      <alignment horizontal="centerContinuous" vertical="center" wrapText="1"/>
      <protection hidden="1"/>
    </xf>
    <xf numFmtId="180" fontId="5" fillId="64" borderId="38" xfId="7" applyNumberFormat="1" applyFont="1" applyFill="1" applyBorder="1" applyAlignment="1" applyProtection="1">
      <alignment vertical="center" wrapText="1"/>
      <protection hidden="1"/>
    </xf>
    <xf numFmtId="180" fontId="5" fillId="64" borderId="60" xfId="7" applyNumberFormat="1" applyFont="1" applyFill="1" applyBorder="1" applyAlignment="1" applyProtection="1">
      <alignment vertical="center" wrapText="1"/>
      <protection hidden="1"/>
    </xf>
    <xf numFmtId="0" fontId="5" fillId="64" borderId="48" xfId="0" applyFont="1" applyFill="1" applyBorder="1" applyAlignment="1" applyProtection="1">
      <alignment horizontal="right" vertical="center"/>
      <protection hidden="1"/>
    </xf>
    <xf numFmtId="0" fontId="5" fillId="64" borderId="49" xfId="0" applyFont="1" applyFill="1" applyBorder="1" applyAlignment="1" applyProtection="1">
      <alignment horizontal="right" vertical="center"/>
      <protection hidden="1"/>
    </xf>
    <xf numFmtId="0" fontId="5" fillId="64" borderId="49" xfId="0" quotePrefix="1" applyFont="1" applyFill="1" applyBorder="1" applyAlignment="1" applyProtection="1">
      <alignment horizontal="right" vertical="center"/>
      <protection hidden="1"/>
    </xf>
    <xf numFmtId="4" fontId="53" fillId="64" borderId="49" xfId="0" applyNumberFormat="1" applyFont="1" applyFill="1" applyBorder="1" applyAlignment="1" applyProtection="1">
      <alignment horizontal="right" vertical="center"/>
      <protection hidden="1"/>
    </xf>
    <xf numFmtId="4" fontId="5" fillId="64" borderId="49" xfId="0" applyNumberFormat="1" applyFont="1" applyFill="1" applyBorder="1" applyAlignment="1" applyProtection="1">
      <alignment horizontal="right" vertical="center"/>
      <protection hidden="1"/>
    </xf>
    <xf numFmtId="4" fontId="5" fillId="64" borderId="50" xfId="7" applyNumberFormat="1" applyFont="1" applyFill="1" applyBorder="1" applyAlignment="1" applyProtection="1">
      <alignment horizontal="right" vertical="center"/>
      <protection hidden="1"/>
    </xf>
    <xf numFmtId="4" fontId="5" fillId="64" borderId="53" xfId="7" applyNumberFormat="1" applyFont="1" applyFill="1" applyBorder="1" applyAlignment="1" applyProtection="1">
      <alignment horizontal="right" vertical="center"/>
      <protection hidden="1"/>
    </xf>
    <xf numFmtId="0" fontId="5" fillId="64" borderId="51" xfId="0" applyFont="1" applyFill="1" applyBorder="1" applyAlignment="1" applyProtection="1">
      <alignment horizontal="right" vertical="center"/>
      <protection hidden="1"/>
    </xf>
    <xf numFmtId="0" fontId="5" fillId="64" borderId="52" xfId="0" applyFont="1" applyFill="1" applyBorder="1" applyAlignment="1" applyProtection="1">
      <alignment horizontal="right" vertical="center"/>
      <protection hidden="1"/>
    </xf>
    <xf numFmtId="0" fontId="5" fillId="64" borderId="52" xfId="0" quotePrefix="1" applyFont="1" applyFill="1" applyBorder="1" applyAlignment="1" applyProtection="1">
      <alignment horizontal="right" vertical="center"/>
      <protection hidden="1"/>
    </xf>
    <xf numFmtId="4" fontId="5" fillId="64" borderId="52" xfId="0" applyNumberFormat="1" applyFont="1" applyFill="1" applyBorder="1" applyAlignment="1" applyProtection="1">
      <alignment horizontal="right" vertical="center"/>
      <protection hidden="1"/>
    </xf>
    <xf numFmtId="173" fontId="5" fillId="64" borderId="53" xfId="7" applyNumberFormat="1" applyFont="1" applyFill="1" applyBorder="1" applyAlignment="1" applyProtection="1">
      <alignment horizontal="right" vertical="center"/>
      <protection hidden="1"/>
    </xf>
    <xf numFmtId="4" fontId="5" fillId="64" borderId="106" xfId="7" applyNumberFormat="1" applyFont="1" applyFill="1" applyBorder="1" applyAlignment="1" applyProtection="1">
      <alignment horizontal="right" vertical="center"/>
      <protection hidden="1"/>
    </xf>
    <xf numFmtId="0" fontId="5" fillId="64" borderId="54" xfId="0" applyFont="1" applyFill="1" applyBorder="1" applyAlignment="1" applyProtection="1">
      <alignment horizontal="right" vertical="center"/>
      <protection hidden="1"/>
    </xf>
    <xf numFmtId="0" fontId="5" fillId="64" borderId="55" xfId="0" applyFont="1" applyFill="1" applyBorder="1" applyAlignment="1" applyProtection="1">
      <alignment horizontal="right" vertical="center"/>
      <protection hidden="1"/>
    </xf>
    <xf numFmtId="0" fontId="5" fillId="64" borderId="55" xfId="0" quotePrefix="1" applyFont="1" applyFill="1" applyBorder="1" applyAlignment="1" applyProtection="1">
      <alignment horizontal="right" vertical="center"/>
      <protection hidden="1"/>
    </xf>
    <xf numFmtId="4" fontId="5" fillId="64" borderId="55" xfId="0" applyNumberFormat="1" applyFont="1" applyFill="1" applyBorder="1" applyAlignment="1" applyProtection="1">
      <alignment horizontal="right" vertical="center"/>
      <protection hidden="1"/>
    </xf>
    <xf numFmtId="4" fontId="5" fillId="64" borderId="56" xfId="7" applyNumberFormat="1" applyFont="1" applyFill="1" applyBorder="1" applyAlignment="1" applyProtection="1">
      <alignment horizontal="right" vertical="center"/>
      <protection hidden="1"/>
    </xf>
    <xf numFmtId="0" fontId="5" fillId="65" borderId="59" xfId="0" applyFont="1" applyFill="1" applyBorder="1" applyAlignment="1" applyProtection="1">
      <alignment horizontal="centerContinuous" vertical="center" wrapText="1"/>
      <protection hidden="1"/>
    </xf>
    <xf numFmtId="0" fontId="5" fillId="65" borderId="117" xfId="0" applyFont="1" applyFill="1" applyBorder="1" applyAlignment="1" applyProtection="1">
      <alignment horizontal="centerContinuous" vertical="center" wrapText="1"/>
      <protection hidden="1"/>
    </xf>
    <xf numFmtId="0" fontId="5" fillId="64" borderId="13" xfId="0" applyFont="1" applyFill="1" applyBorder="1" applyAlignment="1" applyProtection="1">
      <alignment horizontal="center" vertical="center" wrapText="1"/>
      <protection locked="0"/>
    </xf>
    <xf numFmtId="0" fontId="5" fillId="64" borderId="112" xfId="0" applyFont="1" applyFill="1" applyBorder="1" applyAlignment="1" applyProtection="1">
      <alignment horizontal="center" vertical="center" wrapText="1"/>
      <protection hidden="1"/>
    </xf>
    <xf numFmtId="3" fontId="5" fillId="64" borderId="32" xfId="11" applyNumberFormat="1" applyFont="1" applyFill="1" applyBorder="1" applyAlignment="1" applyProtection="1">
      <alignment horizontal="right"/>
      <protection hidden="1"/>
    </xf>
    <xf numFmtId="0" fontId="5" fillId="64" borderId="8" xfId="11" applyFont="1" applyFill="1" applyBorder="1" applyAlignment="1" applyProtection="1">
      <alignment horizontal="center"/>
      <protection hidden="1"/>
    </xf>
    <xf numFmtId="0" fontId="5" fillId="64" borderId="53" xfId="12" applyFont="1" applyFill="1" applyBorder="1" applyAlignment="1">
      <alignment horizontal="center" vertical="center"/>
    </xf>
    <xf numFmtId="212" fontId="14" fillId="64" borderId="68" xfId="7" applyNumberFormat="1" applyFont="1" applyFill="1" applyBorder="1" applyAlignment="1">
      <alignment horizontal="center" vertical="center" wrapText="1"/>
    </xf>
    <xf numFmtId="0" fontId="14" fillId="64" borderId="63" xfId="12" applyFont="1" applyFill="1" applyBorder="1" applyAlignment="1">
      <alignment horizontal="center" vertical="center" wrapText="1"/>
    </xf>
    <xf numFmtId="0" fontId="14" fillId="64" borderId="64" xfId="12" applyFont="1" applyFill="1" applyBorder="1" applyAlignment="1">
      <alignment horizontal="center" vertical="center" wrapText="1"/>
    </xf>
    <xf numFmtId="0" fontId="14" fillId="64" borderId="37" xfId="12" applyFont="1" applyFill="1" applyBorder="1" applyAlignment="1">
      <alignment horizontal="center" vertical="center" wrapText="1"/>
    </xf>
    <xf numFmtId="0" fontId="14" fillId="64" borderId="37" xfId="12" applyFont="1" applyFill="1" applyBorder="1" applyAlignment="1">
      <alignment horizontal="center" vertical="center"/>
    </xf>
    <xf numFmtId="0" fontId="14" fillId="64" borderId="57" xfId="12" applyFont="1" applyFill="1" applyBorder="1" applyAlignment="1">
      <alignment horizontal="center" vertical="center"/>
    </xf>
    <xf numFmtId="0" fontId="6" fillId="64" borderId="63" xfId="0" applyFont="1" applyFill="1" applyBorder="1" applyAlignment="1" applyProtection="1">
      <alignment horizontal="center" vertical="center" wrapText="1"/>
      <protection hidden="1"/>
    </xf>
    <xf numFmtId="0" fontId="6" fillId="64" borderId="63" xfId="0" applyFont="1" applyFill="1" applyBorder="1" applyAlignment="1" applyProtection="1">
      <alignment horizontal="center" vertical="center" wrapText="1"/>
      <protection locked="0"/>
    </xf>
    <xf numFmtId="0" fontId="6" fillId="64" borderId="65" xfId="0" applyFont="1" applyFill="1" applyBorder="1" applyAlignment="1" applyProtection="1">
      <alignment horizontal="center" vertical="center" wrapText="1"/>
      <protection hidden="1"/>
    </xf>
    <xf numFmtId="0" fontId="6" fillId="64" borderId="65" xfId="12" applyFont="1" applyFill="1" applyBorder="1" applyAlignment="1">
      <alignment horizontal="center" vertical="center" wrapText="1"/>
    </xf>
    <xf numFmtId="2" fontId="6" fillId="64" borderId="65" xfId="3" applyNumberFormat="1" applyFont="1" applyFill="1" applyBorder="1" applyAlignment="1" applyProtection="1">
      <alignment horizontal="center" vertical="center"/>
      <protection locked="0"/>
    </xf>
    <xf numFmtId="4" fontId="6" fillId="64" borderId="69" xfId="0" applyNumberFormat="1" applyFont="1" applyFill="1" applyBorder="1" applyAlignment="1" applyProtection="1">
      <alignment horizontal="center" vertical="center"/>
      <protection hidden="1"/>
    </xf>
    <xf numFmtId="0" fontId="14" fillId="64" borderId="67" xfId="0" applyFont="1" applyFill="1" applyBorder="1" applyAlignment="1" applyProtection="1">
      <alignment horizontal="center"/>
      <protection hidden="1"/>
    </xf>
    <xf numFmtId="0" fontId="14" fillId="64" borderId="58" xfId="0" applyFont="1" applyFill="1" applyBorder="1" applyAlignment="1" applyProtection="1">
      <alignment horizontal="center"/>
      <protection hidden="1"/>
    </xf>
    <xf numFmtId="0" fontId="14" fillId="64" borderId="100" xfId="0" applyFont="1" applyFill="1" applyBorder="1" applyAlignment="1" applyProtection="1">
      <alignment horizontal="center"/>
      <protection hidden="1"/>
    </xf>
    <xf numFmtId="0" fontId="14" fillId="64" borderId="7" xfId="0" applyFont="1" applyFill="1" applyBorder="1" applyAlignment="1" applyProtection="1">
      <alignment horizontal="center"/>
      <protection hidden="1"/>
    </xf>
    <xf numFmtId="0" fontId="14" fillId="64" borderId="42" xfId="12" applyFont="1" applyFill="1" applyBorder="1" applyAlignment="1">
      <alignment horizontal="center" vertical="center" wrapText="1"/>
    </xf>
    <xf numFmtId="180" fontId="5" fillId="2" borderId="53" xfId="7" applyNumberFormat="1" applyFont="1" applyFill="1" applyBorder="1" applyAlignment="1">
      <alignment horizontal="center" vertical="center"/>
    </xf>
    <xf numFmtId="178" fontId="5" fillId="0" borderId="53" xfId="6" applyNumberFormat="1" applyFont="1" applyFill="1" applyBorder="1" applyAlignment="1" applyProtection="1">
      <alignment vertical="center"/>
      <protection locked="0"/>
    </xf>
    <xf numFmtId="180" fontId="5" fillId="2" borderId="53" xfId="7" applyNumberFormat="1" applyFont="1" applyFill="1" applyBorder="1" applyAlignment="1"/>
    <xf numFmtId="166" fontId="5" fillId="0" borderId="56" xfId="6" applyNumberFormat="1" applyFont="1" applyFill="1" applyBorder="1" applyAlignment="1" applyProtection="1">
      <alignment vertical="center"/>
      <protection locked="0"/>
    </xf>
    <xf numFmtId="0" fontId="58" fillId="2" borderId="0" xfId="12" applyFont="1" applyFill="1"/>
    <xf numFmtId="0" fontId="58" fillId="0" borderId="0" xfId="0" applyFont="1"/>
    <xf numFmtId="0" fontId="58" fillId="2" borderId="0" xfId="12" applyFont="1" applyFill="1" applyAlignment="1">
      <alignment wrapText="1"/>
    </xf>
    <xf numFmtId="41" fontId="58" fillId="2" borderId="0" xfId="229" applyFont="1" applyFill="1" applyBorder="1"/>
    <xf numFmtId="169" fontId="58" fillId="2" borderId="0" xfId="3" applyFont="1" applyFill="1" applyAlignment="1">
      <alignment horizontal="center" vertical="center"/>
    </xf>
    <xf numFmtId="0" fontId="58" fillId="41" borderId="0" xfId="12" applyFont="1" applyFill="1" applyBorder="1"/>
    <xf numFmtId="41" fontId="58" fillId="41" borderId="0" xfId="229" applyFont="1" applyFill="1" applyBorder="1"/>
    <xf numFmtId="0" fontId="58" fillId="0" borderId="0" xfId="0" applyFont="1" applyFill="1"/>
    <xf numFmtId="0" fontId="58" fillId="2" borderId="39" xfId="12" applyFont="1" applyFill="1" applyBorder="1"/>
    <xf numFmtId="0" fontId="58" fillId="2" borderId="124" xfId="12" applyFont="1" applyFill="1" applyBorder="1"/>
    <xf numFmtId="0" fontId="58" fillId="41" borderId="39" xfId="12" applyFont="1" applyFill="1" applyBorder="1"/>
    <xf numFmtId="169" fontId="58" fillId="41" borderId="0" xfId="3" applyFont="1" applyFill="1" applyBorder="1" applyAlignment="1">
      <alignment horizontal="center" vertical="center"/>
    </xf>
    <xf numFmtId="0" fontId="58" fillId="0" borderId="0" xfId="12" applyFont="1" applyFill="1" applyBorder="1"/>
    <xf numFmtId="0" fontId="58" fillId="0" borderId="5" xfId="12" applyFont="1" applyFill="1" applyBorder="1" applyAlignment="1">
      <alignment vertical="center"/>
    </xf>
    <xf numFmtId="169" fontId="5" fillId="0" borderId="47" xfId="3" applyFont="1" applyFill="1" applyBorder="1" applyAlignment="1" applyProtection="1">
      <alignment horizontal="center" vertical="center" wrapText="1"/>
    </xf>
    <xf numFmtId="181" fontId="5" fillId="2" borderId="47" xfId="3" applyNumberFormat="1" applyFont="1" applyFill="1" applyBorder="1" applyAlignment="1" applyProtection="1">
      <alignment horizontal="center" vertical="center" wrapText="1"/>
    </xf>
    <xf numFmtId="0" fontId="75" fillId="0" borderId="58" xfId="231" applyFont="1" applyBorder="1" applyAlignment="1">
      <alignment horizontal="center" vertical="center"/>
    </xf>
    <xf numFmtId="0" fontId="75" fillId="0" borderId="58" xfId="175" applyFont="1" applyBorder="1" applyAlignment="1">
      <alignment horizontal="center" vertical="center"/>
    </xf>
    <xf numFmtId="0" fontId="75" fillId="0" borderId="58" xfId="177" applyFont="1" applyBorder="1" applyAlignment="1">
      <alignment horizontal="center" vertical="center"/>
    </xf>
    <xf numFmtId="14" fontId="5" fillId="2" borderId="52" xfId="12" applyNumberFormat="1" applyFont="1" applyFill="1" applyBorder="1" applyAlignment="1">
      <alignment horizontal="centerContinuous" vertical="center" wrapText="1"/>
    </xf>
    <xf numFmtId="0" fontId="14" fillId="0" borderId="0" xfId="12" applyFont="1" applyFill="1" applyBorder="1" applyAlignment="1">
      <alignment horizontal="center" vertical="center" wrapText="1"/>
    </xf>
    <xf numFmtId="0" fontId="14" fillId="0" borderId="0" xfId="12" applyFont="1" applyFill="1" applyBorder="1" applyAlignment="1">
      <alignment horizontal="center" vertical="center"/>
    </xf>
    <xf numFmtId="0" fontId="5" fillId="64" borderId="23" xfId="11" applyFont="1" applyFill="1" applyBorder="1" applyAlignment="1" applyProtection="1">
      <alignment horizontal="center" vertical="center" wrapText="1"/>
      <protection hidden="1"/>
    </xf>
    <xf numFmtId="0" fontId="5" fillId="64" borderId="25" xfId="11" applyFont="1" applyFill="1" applyBorder="1" applyAlignment="1" applyProtection="1">
      <alignment horizontal="center" vertical="center" wrapText="1"/>
      <protection hidden="1"/>
    </xf>
    <xf numFmtId="0" fontId="5" fillId="64" borderId="9" xfId="11" applyFont="1" applyFill="1" applyBorder="1" applyAlignment="1" applyProtection="1">
      <alignment horizontal="center" vertical="center" wrapText="1"/>
      <protection hidden="1"/>
    </xf>
    <xf numFmtId="0" fontId="5" fillId="64" borderId="10" xfId="11" applyFont="1" applyFill="1" applyBorder="1" applyAlignment="1" applyProtection="1">
      <alignment horizontal="center" vertical="center" wrapText="1"/>
      <protection hidden="1"/>
    </xf>
    <xf numFmtId="0" fontId="5" fillId="64" borderId="11" xfId="11" applyFont="1" applyFill="1" applyBorder="1" applyAlignment="1" applyProtection="1">
      <alignment horizontal="center" vertical="center" wrapText="1"/>
      <protection hidden="1"/>
    </xf>
    <xf numFmtId="0" fontId="5" fillId="64" borderId="2" xfId="11" applyFont="1" applyFill="1" applyBorder="1" applyAlignment="1" applyProtection="1">
      <alignment horizontal="center" vertical="center" wrapText="1"/>
      <protection hidden="1"/>
    </xf>
    <xf numFmtId="1" fontId="5" fillId="0" borderId="0" xfId="12" applyNumberFormat="1" applyFont="1" applyAlignment="1">
      <alignment horizontal="center" vertical="center" wrapText="1"/>
    </xf>
    <xf numFmtId="0" fontId="5" fillId="64" borderId="72" xfId="0" applyFont="1" applyFill="1" applyBorder="1" applyAlignment="1" applyProtection="1">
      <alignment horizontal="center" vertical="center" wrapText="1"/>
      <protection hidden="1"/>
    </xf>
    <xf numFmtId="0" fontId="5" fillId="64" borderId="73" xfId="0" applyFont="1" applyFill="1" applyBorder="1" applyAlignment="1" applyProtection="1">
      <alignment horizontal="center" vertical="center" wrapText="1"/>
      <protection hidden="1"/>
    </xf>
    <xf numFmtId="0" fontId="5" fillId="64" borderId="75" xfId="0" applyFont="1" applyFill="1" applyBorder="1" applyAlignment="1" applyProtection="1">
      <alignment horizontal="center" vertical="center" textRotation="90" wrapText="1"/>
      <protection hidden="1"/>
    </xf>
    <xf numFmtId="0" fontId="5" fillId="64" borderId="76" xfId="0" applyFont="1" applyFill="1" applyBorder="1" applyAlignment="1" applyProtection="1">
      <alignment horizontal="center" vertical="center" textRotation="90" wrapText="1"/>
      <protection hidden="1"/>
    </xf>
    <xf numFmtId="0" fontId="5" fillId="64" borderId="71" xfId="0" applyFont="1" applyFill="1" applyBorder="1" applyAlignment="1" applyProtection="1">
      <alignment horizontal="center" vertical="center" wrapText="1"/>
      <protection hidden="1"/>
    </xf>
    <xf numFmtId="0" fontId="5" fillId="64" borderId="37" xfId="0" applyFont="1" applyFill="1" applyBorder="1" applyAlignment="1" applyProtection="1">
      <alignment horizontal="center" vertical="center" wrapText="1"/>
      <protection hidden="1"/>
    </xf>
    <xf numFmtId="0" fontId="5" fillId="64" borderId="71" xfId="0" applyFont="1" applyFill="1" applyBorder="1" applyAlignment="1" applyProtection="1">
      <alignment horizontal="center" vertical="center" textRotation="90" wrapText="1"/>
      <protection hidden="1"/>
    </xf>
    <xf numFmtId="0" fontId="5" fillId="64" borderId="37" xfId="0" applyFont="1" applyFill="1" applyBorder="1" applyAlignment="1" applyProtection="1">
      <alignment horizontal="center" vertical="center" textRotation="90" wrapText="1"/>
      <protection hidden="1"/>
    </xf>
    <xf numFmtId="0" fontId="5" fillId="3" borderId="25" xfId="0" applyFont="1" applyFill="1" applyBorder="1" applyAlignment="1" applyProtection="1">
      <alignment horizontal="center" vertical="center" wrapText="1"/>
      <protection hidden="1"/>
    </xf>
    <xf numFmtId="0" fontId="5" fillId="3" borderId="110" xfId="0" applyFont="1" applyFill="1" applyBorder="1" applyAlignment="1" applyProtection="1">
      <alignment horizontal="center" vertical="center" wrapText="1"/>
      <protection hidden="1"/>
    </xf>
    <xf numFmtId="0" fontId="5" fillId="0" borderId="0" xfId="12" applyFont="1" applyAlignment="1">
      <alignment horizontal="center" vertical="center"/>
    </xf>
    <xf numFmtId="0" fontId="5" fillId="0" borderId="12" xfId="12" applyFont="1" applyBorder="1" applyAlignment="1">
      <alignment horizontal="center" vertical="center"/>
    </xf>
    <xf numFmtId="0" fontId="9" fillId="0" borderId="113" xfId="0" applyFont="1" applyBorder="1" applyAlignment="1" applyProtection="1">
      <alignment horizontal="center"/>
      <protection hidden="1"/>
    </xf>
    <xf numFmtId="0" fontId="5" fillId="64" borderId="70" xfId="0" applyFont="1" applyFill="1" applyBorder="1" applyAlignment="1" applyProtection="1">
      <alignment horizontal="center" vertical="center" wrapText="1"/>
      <protection locked="0"/>
    </xf>
    <xf numFmtId="0" fontId="5" fillId="64" borderId="111" xfId="0" applyFont="1" applyFill="1" applyBorder="1" applyAlignment="1" applyProtection="1">
      <alignment horizontal="center" vertical="center" wrapText="1"/>
      <protection locked="0"/>
    </xf>
    <xf numFmtId="1" fontId="3" fillId="0" borderId="0" xfId="12" applyNumberFormat="1" applyFont="1" applyAlignment="1">
      <alignment horizontal="center" vertical="center" wrapText="1"/>
    </xf>
    <xf numFmtId="0" fontId="5" fillId="0" borderId="0" xfId="0" applyFont="1" applyFill="1" applyBorder="1" applyAlignment="1" applyProtection="1">
      <alignment horizontal="center" vertical="center" wrapText="1"/>
      <protection hidden="1"/>
    </xf>
    <xf numFmtId="3" fontId="4" fillId="0" borderId="77" xfId="0" applyNumberFormat="1" applyFont="1" applyFill="1" applyBorder="1" applyAlignment="1" applyProtection="1">
      <alignment horizontal="center" vertical="center"/>
      <protection hidden="1"/>
    </xf>
    <xf numFmtId="1" fontId="3" fillId="0" borderId="0" xfId="0" quotePrefix="1" applyNumberFormat="1" applyFont="1" applyFill="1" applyAlignment="1" applyProtection="1">
      <alignment horizontal="center" vertical="center" wrapText="1"/>
      <protection hidden="1"/>
    </xf>
    <xf numFmtId="0" fontId="8" fillId="0" borderId="23" xfId="0" applyFont="1" applyFill="1" applyBorder="1" applyAlignment="1" applyProtection="1">
      <alignment horizontal="justify" vertical="center" wrapText="1"/>
      <protection hidden="1"/>
    </xf>
    <xf numFmtId="0" fontId="8" fillId="0" borderId="24" xfId="0" applyFont="1" applyFill="1" applyBorder="1" applyAlignment="1" applyProtection="1">
      <alignment horizontal="justify" vertical="center" wrapText="1"/>
      <protection hidden="1"/>
    </xf>
    <xf numFmtId="0" fontId="8" fillId="0" borderId="9" xfId="0" applyFont="1" applyFill="1" applyBorder="1" applyAlignment="1" applyProtection="1">
      <alignment horizontal="justify" vertical="center" wrapText="1"/>
      <protection hidden="1"/>
    </xf>
    <xf numFmtId="0" fontId="8" fillId="0" borderId="0" xfId="0" applyFont="1" applyFill="1" applyBorder="1" applyAlignment="1" applyProtection="1">
      <alignment horizontal="justify" vertical="center" wrapText="1"/>
      <protection hidden="1"/>
    </xf>
    <xf numFmtId="0" fontId="8" fillId="0" borderId="11" xfId="0" applyFont="1" applyFill="1" applyBorder="1" applyAlignment="1" applyProtection="1">
      <alignment horizontal="justify" vertical="center" wrapText="1"/>
      <protection hidden="1"/>
    </xf>
    <xf numFmtId="0" fontId="8" fillId="0" borderId="12" xfId="0" applyFont="1" applyFill="1" applyBorder="1" applyAlignment="1" applyProtection="1">
      <alignment horizontal="justify" vertical="center" wrapText="1"/>
      <protection hidden="1"/>
    </xf>
    <xf numFmtId="4" fontId="7" fillId="64" borderId="80" xfId="0" applyNumberFormat="1" applyFont="1" applyFill="1" applyBorder="1" applyAlignment="1" applyProtection="1">
      <alignment horizontal="center" vertical="center" wrapText="1"/>
      <protection hidden="1"/>
    </xf>
    <xf numFmtId="4" fontId="7" fillId="64" borderId="81" xfId="0" applyNumberFormat="1" applyFont="1" applyFill="1" applyBorder="1" applyAlignment="1" applyProtection="1">
      <alignment horizontal="center" vertical="center" wrapText="1"/>
      <protection hidden="1"/>
    </xf>
    <xf numFmtId="4" fontId="7" fillId="64" borderId="28" xfId="0" applyNumberFormat="1" applyFont="1" applyFill="1" applyBorder="1" applyAlignment="1" applyProtection="1">
      <alignment horizontal="center" vertical="center" wrapText="1"/>
      <protection hidden="1"/>
    </xf>
    <xf numFmtId="0" fontId="25" fillId="64" borderId="0" xfId="0" applyFont="1" applyFill="1" applyAlignment="1" applyProtection="1">
      <alignment horizontal="center" vertical="center" wrapText="1"/>
      <protection hidden="1"/>
    </xf>
    <xf numFmtId="0" fontId="4" fillId="0" borderId="3" xfId="0" applyFont="1" applyFill="1" applyBorder="1" applyAlignment="1" applyProtection="1">
      <alignment horizontal="center" vertical="center"/>
      <protection hidden="1"/>
    </xf>
    <xf numFmtId="1" fontId="59" fillId="0" borderId="78" xfId="0" quotePrefix="1" applyNumberFormat="1" applyFont="1" applyFill="1" applyBorder="1" applyAlignment="1" applyProtection="1">
      <alignment horizontal="center" vertical="center" wrapText="1"/>
      <protection hidden="1"/>
    </xf>
    <xf numFmtId="1" fontId="59" fillId="0" borderId="79" xfId="0" quotePrefix="1" applyNumberFormat="1" applyFont="1" applyFill="1" applyBorder="1" applyAlignment="1" applyProtection="1">
      <alignment horizontal="center" vertical="center" wrapText="1"/>
      <protection hidden="1"/>
    </xf>
    <xf numFmtId="0" fontId="5" fillId="0" borderId="3" xfId="0" applyFont="1" applyFill="1" applyBorder="1" applyAlignment="1" applyProtection="1">
      <alignment horizontal="center" vertical="center" wrapText="1"/>
      <protection hidden="1"/>
    </xf>
    <xf numFmtId="0" fontId="5" fillId="43" borderId="41" xfId="0" applyFont="1" applyFill="1" applyBorder="1" applyAlignment="1" applyProtection="1">
      <alignment horizontal="center" vertical="center"/>
      <protection hidden="1"/>
    </xf>
    <xf numFmtId="0" fontId="5" fillId="43" borderId="42" xfId="0" applyFont="1" applyFill="1" applyBorder="1" applyAlignment="1" applyProtection="1">
      <alignment horizontal="center" vertical="center"/>
      <protection hidden="1"/>
    </xf>
    <xf numFmtId="0" fontId="5" fillId="43" borderId="68" xfId="0" applyFont="1" applyFill="1" applyBorder="1" applyAlignment="1" applyProtection="1">
      <alignment horizontal="center" vertical="center"/>
      <protection hidden="1"/>
    </xf>
    <xf numFmtId="0" fontId="5" fillId="44" borderId="41" xfId="0" applyFont="1" applyFill="1" applyBorder="1" applyAlignment="1" applyProtection="1">
      <alignment horizontal="center" vertical="center"/>
      <protection hidden="1"/>
    </xf>
    <xf numFmtId="0" fontId="5" fillId="44" borderId="42" xfId="0" applyFont="1" applyFill="1" applyBorder="1" applyAlignment="1" applyProtection="1">
      <alignment horizontal="center" vertical="center"/>
      <protection hidden="1"/>
    </xf>
    <xf numFmtId="0" fontId="5" fillId="44" borderId="68" xfId="0" applyFont="1" applyFill="1" applyBorder="1" applyAlignment="1" applyProtection="1">
      <alignment horizontal="center" vertical="center"/>
      <protection hidden="1"/>
    </xf>
    <xf numFmtId="0" fontId="5" fillId="64" borderId="51" xfId="0" applyFont="1" applyFill="1" applyBorder="1" applyAlignment="1" applyProtection="1">
      <alignment horizontal="right" vertical="center" wrapText="1"/>
      <protection hidden="1"/>
    </xf>
    <xf numFmtId="0" fontId="5" fillId="64" borderId="52" xfId="0" applyFont="1" applyFill="1" applyBorder="1" applyAlignment="1" applyProtection="1">
      <alignment horizontal="right" vertical="center" wrapText="1"/>
      <protection hidden="1"/>
    </xf>
    <xf numFmtId="0" fontId="5" fillId="64" borderId="36" xfId="0" applyFont="1" applyFill="1" applyBorder="1" applyAlignment="1" applyProtection="1">
      <alignment horizontal="right" vertical="center" wrapText="1"/>
      <protection hidden="1"/>
    </xf>
    <xf numFmtId="0" fontId="5" fillId="45" borderId="41" xfId="0" applyFont="1" applyFill="1" applyBorder="1" applyAlignment="1" applyProtection="1">
      <alignment horizontal="center" vertical="center" wrapText="1"/>
      <protection hidden="1"/>
    </xf>
    <xf numFmtId="0" fontId="5" fillId="45" borderId="42" xfId="0" applyFont="1" applyFill="1" applyBorder="1" applyAlignment="1" applyProtection="1">
      <alignment horizontal="center" vertical="center" wrapText="1"/>
      <protection hidden="1"/>
    </xf>
    <xf numFmtId="0" fontId="5" fillId="45" borderId="68" xfId="0" applyFont="1" applyFill="1" applyBorder="1" applyAlignment="1" applyProtection="1">
      <alignment horizontal="center" vertical="center" wrapText="1"/>
      <protection hidden="1"/>
    </xf>
    <xf numFmtId="0" fontId="5" fillId="45" borderId="41" xfId="0" quotePrefix="1" applyFont="1" applyFill="1" applyBorder="1" applyAlignment="1" applyProtection="1">
      <alignment horizontal="center" vertical="center"/>
      <protection hidden="1"/>
    </xf>
    <xf numFmtId="0" fontId="5" fillId="45" borderId="42" xfId="0" quotePrefix="1" applyFont="1" applyFill="1" applyBorder="1" applyAlignment="1" applyProtection="1">
      <alignment horizontal="center" vertical="center"/>
      <protection hidden="1"/>
    </xf>
    <xf numFmtId="1" fontId="3" fillId="0" borderId="0" xfId="12" applyNumberFormat="1" applyFont="1" applyAlignment="1" applyProtection="1">
      <alignment horizontal="center" vertical="center" wrapText="1"/>
      <protection hidden="1"/>
    </xf>
    <xf numFmtId="1" fontId="5" fillId="0" borderId="0" xfId="12" applyNumberFormat="1" applyFont="1" applyAlignment="1" applyProtection="1">
      <alignment horizontal="center" vertical="center" wrapText="1"/>
      <protection hidden="1"/>
    </xf>
    <xf numFmtId="0" fontId="5" fillId="0" borderId="0" xfId="12" applyFont="1" applyAlignment="1" applyProtection="1">
      <alignment horizontal="center" vertical="center"/>
      <protection hidden="1"/>
    </xf>
    <xf numFmtId="0" fontId="58" fillId="66" borderId="45" xfId="12" applyFont="1" applyFill="1" applyBorder="1" applyAlignment="1">
      <alignment horizontal="center" vertical="center"/>
    </xf>
    <xf numFmtId="0" fontId="58" fillId="66" borderId="5" xfId="12" applyFont="1" applyFill="1" applyBorder="1" applyAlignment="1">
      <alignment horizontal="center" vertical="center"/>
    </xf>
    <xf numFmtId="0" fontId="58" fillId="66" borderId="38" xfId="12" applyFont="1" applyFill="1" applyBorder="1" applyAlignment="1">
      <alignment horizontal="center" vertical="center"/>
    </xf>
    <xf numFmtId="0" fontId="5" fillId="2" borderId="54" xfId="12" applyFont="1" applyFill="1" applyBorder="1" applyAlignment="1">
      <alignment horizontal="right" vertical="center"/>
    </xf>
    <xf numFmtId="0" fontId="5" fillId="2" borderId="55" xfId="12" applyFont="1" applyFill="1" applyBorder="1" applyAlignment="1">
      <alignment horizontal="right" vertical="center"/>
    </xf>
    <xf numFmtId="0" fontId="5" fillId="2" borderId="87" xfId="12" applyFont="1" applyFill="1" applyBorder="1" applyAlignment="1">
      <alignment horizontal="right" vertical="center"/>
    </xf>
    <xf numFmtId="0" fontId="14" fillId="64" borderId="41" xfId="12" applyFont="1" applyFill="1" applyBorder="1" applyAlignment="1">
      <alignment horizontal="center" vertical="center" wrapText="1"/>
    </xf>
    <xf numFmtId="0" fontId="14" fillId="64" borderId="42" xfId="12" applyFont="1" applyFill="1" applyBorder="1" applyAlignment="1">
      <alignment horizontal="center" vertical="center" wrapText="1"/>
    </xf>
    <xf numFmtId="0" fontId="5" fillId="2" borderId="55" xfId="12" applyFont="1" applyFill="1" applyBorder="1" applyAlignment="1">
      <alignment horizontal="center" vertical="center"/>
    </xf>
    <xf numFmtId="0" fontId="5" fillId="2" borderId="88" xfId="12" applyFont="1" applyFill="1" applyBorder="1" applyAlignment="1">
      <alignment horizontal="center" vertical="center"/>
    </xf>
    <xf numFmtId="0" fontId="14" fillId="64" borderId="51" xfId="12" applyFont="1" applyFill="1" applyBorder="1" applyAlignment="1">
      <alignment horizontal="left" vertical="center" wrapText="1"/>
    </xf>
    <xf numFmtId="0" fontId="14" fillId="64" borderId="52" xfId="12" applyFont="1" applyFill="1" applyBorder="1" applyAlignment="1">
      <alignment horizontal="left" vertical="center" wrapText="1"/>
    </xf>
    <xf numFmtId="0" fontId="14" fillId="64" borderId="62" xfId="12" applyFont="1" applyFill="1" applyBorder="1" applyAlignment="1">
      <alignment horizontal="left" vertical="center" wrapText="1"/>
    </xf>
    <xf numFmtId="180" fontId="25" fillId="64" borderId="42" xfId="7" applyNumberFormat="1" applyFont="1" applyFill="1" applyBorder="1" applyAlignment="1">
      <alignment horizontal="center" vertical="center" wrapText="1"/>
    </xf>
    <xf numFmtId="0" fontId="14" fillId="64" borderId="85" xfId="12" applyFont="1" applyFill="1" applyBorder="1" applyAlignment="1">
      <alignment horizontal="center" vertical="center" wrapText="1"/>
    </xf>
    <xf numFmtId="0" fontId="14" fillId="64" borderId="86" xfId="12" applyFont="1" applyFill="1" applyBorder="1" applyAlignment="1">
      <alignment horizontal="center" vertical="center" wrapText="1"/>
    </xf>
    <xf numFmtId="0" fontId="14" fillId="64" borderId="50" xfId="12" applyFont="1" applyFill="1" applyBorder="1" applyAlignment="1">
      <alignment horizontal="center" vertical="center" wrapText="1"/>
    </xf>
    <xf numFmtId="0" fontId="14" fillId="64" borderId="82" xfId="12" applyFont="1" applyFill="1" applyBorder="1" applyAlignment="1">
      <alignment horizontal="center" vertical="center" wrapText="1"/>
    </xf>
    <xf numFmtId="0" fontId="14" fillId="64" borderId="83" xfId="12" applyFont="1" applyFill="1" applyBorder="1" applyAlignment="1">
      <alignment horizontal="center" vertical="center" wrapText="1"/>
    </xf>
    <xf numFmtId="0" fontId="14" fillId="64" borderId="58" xfId="12" applyFont="1" applyFill="1" applyBorder="1" applyAlignment="1">
      <alignment horizontal="center" vertical="center" wrapText="1"/>
    </xf>
    <xf numFmtId="0" fontId="14" fillId="64" borderId="13" xfId="12" applyFont="1" applyFill="1" applyBorder="1" applyAlignment="1">
      <alignment horizontal="center" vertical="center" wrapText="1"/>
    </xf>
    <xf numFmtId="0" fontId="14" fillId="64" borderId="58" xfId="12" applyFont="1" applyFill="1" applyBorder="1" applyAlignment="1">
      <alignment horizontal="center" vertical="center"/>
    </xf>
    <xf numFmtId="0" fontId="14" fillId="64" borderId="13" xfId="12" applyFont="1" applyFill="1" applyBorder="1" applyAlignment="1">
      <alignment horizontal="center" vertical="center"/>
    </xf>
    <xf numFmtId="0" fontId="5" fillId="2" borderId="51" xfId="12" applyFont="1" applyFill="1" applyBorder="1" applyAlignment="1">
      <alignment horizontal="right" vertical="center"/>
    </xf>
    <xf numFmtId="0" fontId="5" fillId="2" borderId="52" xfId="12" applyFont="1" applyFill="1" applyBorder="1" applyAlignment="1">
      <alignment horizontal="right" vertical="center"/>
    </xf>
    <xf numFmtId="0" fontId="5" fillId="2" borderId="36" xfId="12" applyFont="1" applyFill="1" applyBorder="1" applyAlignment="1">
      <alignment horizontal="right" vertical="center"/>
    </xf>
    <xf numFmtId="0" fontId="14" fillId="0" borderId="51" xfId="12" applyFont="1" applyFill="1" applyBorder="1" applyAlignment="1">
      <alignment horizontal="right" vertical="center" wrapText="1"/>
    </xf>
    <xf numFmtId="0" fontId="14" fillId="0" borderId="52" xfId="12" applyFont="1" applyFill="1" applyBorder="1" applyAlignment="1">
      <alignment horizontal="right" vertical="center" wrapText="1"/>
    </xf>
    <xf numFmtId="4" fontId="5" fillId="2" borderId="83" xfId="12" applyNumberFormat="1" applyFont="1" applyFill="1" applyBorder="1" applyAlignment="1">
      <alignment horizontal="right" vertical="center" wrapText="1"/>
    </xf>
    <xf numFmtId="4" fontId="5" fillId="2" borderId="13" xfId="12" applyNumberFormat="1" applyFont="1" applyFill="1" applyBorder="1" applyAlignment="1">
      <alignment horizontal="right" vertical="center" wrapText="1"/>
    </xf>
    <xf numFmtId="4" fontId="5" fillId="2" borderId="82" xfId="12" applyNumberFormat="1" applyFont="1" applyFill="1" applyBorder="1" applyAlignment="1">
      <alignment horizontal="right" vertical="center" wrapText="1"/>
    </xf>
    <xf numFmtId="4" fontId="5" fillId="2" borderId="58" xfId="12" applyNumberFormat="1" applyFont="1" applyFill="1" applyBorder="1" applyAlignment="1">
      <alignment horizontal="right" vertical="center" wrapText="1"/>
    </xf>
    <xf numFmtId="0" fontId="5" fillId="64" borderId="82" xfId="12" applyFont="1" applyFill="1" applyBorder="1" applyAlignment="1">
      <alignment horizontal="center" vertical="center" wrapText="1"/>
    </xf>
    <xf numFmtId="0" fontId="5" fillId="64" borderId="58" xfId="12" applyFont="1" applyFill="1" applyBorder="1" applyAlignment="1">
      <alignment horizontal="center" vertical="center" wrapText="1"/>
    </xf>
    <xf numFmtId="0" fontId="14" fillId="64" borderId="59" xfId="12" applyFont="1" applyFill="1" applyBorder="1" applyAlignment="1">
      <alignment horizontal="center" vertical="center" wrapText="1"/>
    </xf>
    <xf numFmtId="0" fontId="14" fillId="64" borderId="60" xfId="12" applyFont="1" applyFill="1" applyBorder="1" applyAlignment="1">
      <alignment horizontal="center" vertical="center" wrapText="1"/>
    </xf>
    <xf numFmtId="0" fontId="14" fillId="64" borderId="61" xfId="12" applyFont="1" applyFill="1" applyBorder="1" applyAlignment="1">
      <alignment horizontal="center" vertical="center" wrapText="1"/>
    </xf>
    <xf numFmtId="0" fontId="5" fillId="0" borderId="0" xfId="12" applyFont="1" applyBorder="1" applyAlignment="1">
      <alignment horizontal="center" vertical="center" wrapText="1"/>
    </xf>
    <xf numFmtId="0" fontId="5" fillId="0" borderId="51" xfId="12" applyFont="1" applyBorder="1" applyAlignment="1">
      <alignment horizontal="center" vertical="center"/>
    </xf>
    <xf numFmtId="0" fontId="5" fillId="0" borderId="52" xfId="12" applyFont="1" applyBorder="1" applyAlignment="1">
      <alignment horizontal="center" vertical="center"/>
    </xf>
    <xf numFmtId="0" fontId="5" fillId="0" borderId="51" xfId="12" applyFont="1" applyBorder="1" applyAlignment="1">
      <alignment horizontal="right" vertical="center"/>
    </xf>
    <xf numFmtId="0" fontId="5" fillId="0" borderId="52" xfId="12" applyFont="1" applyBorder="1" applyAlignment="1">
      <alignment horizontal="right" vertical="center"/>
    </xf>
    <xf numFmtId="0" fontId="5" fillId="0" borderId="54" xfId="12" applyFont="1" applyBorder="1" applyAlignment="1">
      <alignment horizontal="right" vertical="center"/>
    </xf>
    <xf numFmtId="0" fontId="5" fillId="0" borderId="55" xfId="12" applyFont="1" applyBorder="1" applyAlignment="1">
      <alignment horizontal="right" vertical="center"/>
    </xf>
    <xf numFmtId="0" fontId="6" fillId="64" borderId="71" xfId="0" applyFont="1" applyFill="1" applyBorder="1" applyAlignment="1" applyProtection="1">
      <alignment horizontal="center" vertical="center" wrapText="1"/>
      <protection hidden="1"/>
    </xf>
    <xf numFmtId="0" fontId="6" fillId="64" borderId="84" xfId="0" applyFont="1" applyFill="1" applyBorder="1" applyAlignment="1" applyProtection="1">
      <alignment horizontal="center" vertical="center" wrapText="1"/>
      <protection hidden="1"/>
    </xf>
    <xf numFmtId="0" fontId="6" fillId="64" borderId="65" xfId="0" applyFont="1" applyFill="1" applyBorder="1" applyAlignment="1" applyProtection="1">
      <alignment horizontal="center" vertical="center" wrapText="1"/>
      <protection hidden="1"/>
    </xf>
    <xf numFmtId="0" fontId="6" fillId="64" borderId="75" xfId="0" applyFont="1" applyFill="1" applyBorder="1" applyAlignment="1" applyProtection="1">
      <alignment horizontal="center" vertical="center" wrapText="1"/>
      <protection hidden="1"/>
    </xf>
    <xf numFmtId="0" fontId="6" fillId="64" borderId="91" xfId="0" applyFont="1" applyFill="1" applyBorder="1" applyAlignment="1" applyProtection="1">
      <alignment horizontal="center" vertical="center" wrapText="1"/>
      <protection hidden="1"/>
    </xf>
    <xf numFmtId="0" fontId="6" fillId="64" borderId="92" xfId="0" applyFont="1" applyFill="1" applyBorder="1" applyAlignment="1" applyProtection="1">
      <alignment horizontal="center" vertical="center" wrapText="1"/>
      <protection hidden="1"/>
    </xf>
    <xf numFmtId="176" fontId="9" fillId="0" borderId="0" xfId="0" applyNumberFormat="1" applyFont="1" applyProtection="1">
      <protection hidden="1"/>
    </xf>
    <xf numFmtId="0" fontId="20" fillId="0" borderId="0" xfId="0" applyFont="1" applyAlignment="1" applyProtection="1">
      <alignment horizontal="center" vertical="center"/>
      <protection hidden="1"/>
    </xf>
    <xf numFmtId="0" fontId="9" fillId="0" borderId="0" xfId="0" applyFont="1" applyAlignment="1" applyProtection="1">
      <alignment horizontal="center" vertical="center" textRotation="90"/>
      <protection hidden="1"/>
    </xf>
    <xf numFmtId="0" fontId="14" fillId="64" borderId="14" xfId="0" applyFont="1" applyFill="1" applyBorder="1" applyAlignment="1" applyProtection="1">
      <alignment horizontal="center" vertical="center"/>
      <protection hidden="1"/>
    </xf>
    <xf numFmtId="0" fontId="14" fillId="64" borderId="93" xfId="0" applyFont="1" applyFill="1" applyBorder="1" applyAlignment="1" applyProtection="1">
      <alignment horizontal="center" vertical="center"/>
      <protection hidden="1"/>
    </xf>
    <xf numFmtId="0" fontId="14" fillId="64" borderId="70" xfId="0" applyFont="1" applyFill="1" applyBorder="1" applyAlignment="1" applyProtection="1">
      <alignment horizontal="center" vertical="center"/>
      <protection hidden="1"/>
    </xf>
    <xf numFmtId="0" fontId="14" fillId="64" borderId="6" xfId="0" applyFont="1" applyFill="1" applyBorder="1" applyAlignment="1" applyProtection="1">
      <alignment horizontal="center" vertical="center"/>
      <protection hidden="1"/>
    </xf>
    <xf numFmtId="174" fontId="56" fillId="64" borderId="67" xfId="0" applyNumberFormat="1" applyFont="1" applyFill="1" applyBorder="1" applyAlignment="1" applyProtection="1">
      <alignment horizontal="center" vertical="center"/>
      <protection hidden="1"/>
    </xf>
    <xf numFmtId="174" fontId="56" fillId="64" borderId="58" xfId="0" applyNumberFormat="1" applyFont="1" applyFill="1" applyBorder="1" applyAlignment="1" applyProtection="1">
      <alignment horizontal="center" vertical="center"/>
      <protection hidden="1"/>
    </xf>
    <xf numFmtId="174" fontId="56" fillId="64" borderId="100" xfId="0" applyNumberFormat="1" applyFont="1" applyFill="1" applyBorder="1" applyAlignment="1" applyProtection="1">
      <alignment horizontal="center" vertical="center"/>
      <protection hidden="1"/>
    </xf>
    <xf numFmtId="174" fontId="56" fillId="64" borderId="7" xfId="0" applyNumberFormat="1" applyFont="1" applyFill="1" applyBorder="1" applyAlignment="1" applyProtection="1">
      <alignment horizontal="center" vertical="center"/>
      <protection hidden="1"/>
    </xf>
    <xf numFmtId="0" fontId="6" fillId="64" borderId="71" xfId="12" applyFont="1" applyFill="1" applyBorder="1" applyAlignment="1">
      <alignment horizontal="center" vertical="center" wrapText="1"/>
    </xf>
    <xf numFmtId="0" fontId="6" fillId="64" borderId="84" xfId="12" applyFont="1" applyFill="1" applyBorder="1" applyAlignment="1">
      <alignment horizontal="center" vertical="center" wrapText="1"/>
    </xf>
    <xf numFmtId="0" fontId="7" fillId="3" borderId="25" xfId="0" applyFont="1" applyFill="1" applyBorder="1" applyAlignment="1" applyProtection="1">
      <alignment horizontal="center" vertical="center" wrapText="1"/>
      <protection hidden="1"/>
    </xf>
    <xf numFmtId="0" fontId="7" fillId="3" borderId="10" xfId="0" applyFont="1" applyFill="1" applyBorder="1" applyAlignment="1" applyProtection="1">
      <alignment horizontal="center" vertical="center" wrapText="1"/>
      <protection hidden="1"/>
    </xf>
    <xf numFmtId="0" fontId="7" fillId="3" borderId="89" xfId="0" applyFont="1" applyFill="1" applyBorder="1" applyAlignment="1" applyProtection="1">
      <alignment horizontal="center" vertical="center" wrapText="1"/>
      <protection hidden="1"/>
    </xf>
    <xf numFmtId="0" fontId="6" fillId="64" borderId="71" xfId="0" applyFont="1" applyFill="1" applyBorder="1" applyAlignment="1" applyProtection="1">
      <alignment horizontal="center" vertical="center" wrapText="1"/>
      <protection locked="0"/>
    </xf>
    <xf numFmtId="0" fontId="6" fillId="64" borderId="74" xfId="0" applyFont="1" applyFill="1" applyBorder="1" applyAlignment="1" applyProtection="1">
      <alignment horizontal="center" vertical="center" wrapText="1"/>
      <protection hidden="1"/>
    </xf>
    <xf numFmtId="0" fontId="6" fillId="64" borderId="90" xfId="0" applyFont="1" applyFill="1" applyBorder="1" applyAlignment="1" applyProtection="1">
      <alignment horizontal="center" vertical="center" wrapText="1"/>
      <protection hidden="1"/>
    </xf>
    <xf numFmtId="0" fontId="5" fillId="54" borderId="0" xfId="0" applyFont="1" applyFill="1" applyBorder="1" applyAlignment="1">
      <alignment horizontal="center" vertical="center"/>
    </xf>
  </cellXfs>
  <cellStyles count="232">
    <cellStyle name="20% - Accent1" xfId="21" xr:uid="{00000000-0005-0000-0000-000000000000}"/>
    <cellStyle name="20% - Accent2" xfId="22" xr:uid="{00000000-0005-0000-0000-000001000000}"/>
    <cellStyle name="20% - Accent3" xfId="23" xr:uid="{00000000-0005-0000-0000-000002000000}"/>
    <cellStyle name="20% - Accent4" xfId="24" xr:uid="{00000000-0005-0000-0000-000003000000}"/>
    <cellStyle name="20% - Accent5" xfId="25" xr:uid="{00000000-0005-0000-0000-000004000000}"/>
    <cellStyle name="20% - Accent6" xfId="26" xr:uid="{00000000-0005-0000-0000-000005000000}"/>
    <cellStyle name="2-decimales" xfId="27" xr:uid="{00000000-0005-0000-0000-000006000000}"/>
    <cellStyle name="40% - Accent1" xfId="28" xr:uid="{00000000-0005-0000-0000-000007000000}"/>
    <cellStyle name="40% - Accent2" xfId="29" xr:uid="{00000000-0005-0000-0000-000008000000}"/>
    <cellStyle name="40% - Accent3" xfId="30" xr:uid="{00000000-0005-0000-0000-000009000000}"/>
    <cellStyle name="40% - Accent4" xfId="31" xr:uid="{00000000-0005-0000-0000-00000A000000}"/>
    <cellStyle name="40% - Accent5" xfId="32" xr:uid="{00000000-0005-0000-0000-00000B000000}"/>
    <cellStyle name="40% - Accent6" xfId="33" xr:uid="{00000000-0005-0000-0000-00000C000000}"/>
    <cellStyle name="60% - Accent1" xfId="34" xr:uid="{00000000-0005-0000-0000-00000D000000}"/>
    <cellStyle name="60% - Accent2" xfId="35" xr:uid="{00000000-0005-0000-0000-00000E000000}"/>
    <cellStyle name="60% - Accent3" xfId="36" xr:uid="{00000000-0005-0000-0000-00000F000000}"/>
    <cellStyle name="60% - Accent4" xfId="37" xr:uid="{00000000-0005-0000-0000-000010000000}"/>
    <cellStyle name="60% - Accent5" xfId="38" xr:uid="{00000000-0005-0000-0000-000011000000}"/>
    <cellStyle name="60% - Accent6" xfId="39" xr:uid="{00000000-0005-0000-0000-000012000000}"/>
    <cellStyle name="Accent1" xfId="40" xr:uid="{00000000-0005-0000-0000-000013000000}"/>
    <cellStyle name="Accent2" xfId="41" xr:uid="{00000000-0005-0000-0000-000014000000}"/>
    <cellStyle name="Accent3" xfId="42" xr:uid="{00000000-0005-0000-0000-000015000000}"/>
    <cellStyle name="Accent4" xfId="43" xr:uid="{00000000-0005-0000-0000-000016000000}"/>
    <cellStyle name="Accent5" xfId="44" xr:uid="{00000000-0005-0000-0000-000017000000}"/>
    <cellStyle name="Accent6" xfId="45" xr:uid="{00000000-0005-0000-0000-000018000000}"/>
    <cellStyle name="Bad" xfId="46" xr:uid="{00000000-0005-0000-0000-000019000000}"/>
    <cellStyle name="Calculation" xfId="47" xr:uid="{00000000-0005-0000-0000-00001A000000}"/>
    <cellStyle name="Check Cell" xfId="48" xr:uid="{00000000-0005-0000-0000-00001B000000}"/>
    <cellStyle name="CIENTOS" xfId="49" xr:uid="{00000000-0005-0000-0000-00001C000000}"/>
    <cellStyle name="CIENTOS 2D" xfId="50" xr:uid="{00000000-0005-0000-0000-00001D000000}"/>
    <cellStyle name="CIENTOS 3D" xfId="51" xr:uid="{00000000-0005-0000-0000-00001E000000}"/>
    <cellStyle name="CIENTOS 4D" xfId="52" xr:uid="{00000000-0005-0000-0000-00001F000000}"/>
    <cellStyle name="CIENTOS_ANALISIS UNITARIO CONCRETO DE 3000 PSI Y VARIOS (ACERO GRADO 60)" xfId="53" xr:uid="{00000000-0005-0000-0000-000020000000}"/>
    <cellStyle name="Comma" xfId="54" xr:uid="{00000000-0005-0000-0000-000021000000}"/>
    <cellStyle name="Comma0" xfId="55" xr:uid="{00000000-0005-0000-0000-000022000000}"/>
    <cellStyle name="Comma0 - Modelo5" xfId="56" xr:uid="{00000000-0005-0000-0000-000023000000}"/>
    <cellStyle name="Comma1 - Modelo1" xfId="57" xr:uid="{00000000-0005-0000-0000-000024000000}"/>
    <cellStyle name="Curren - Modelo2" xfId="58" xr:uid="{00000000-0005-0000-0000-000025000000}"/>
    <cellStyle name="Currency" xfId="59" xr:uid="{00000000-0005-0000-0000-000026000000}"/>
    <cellStyle name="Currency0" xfId="60" xr:uid="{00000000-0005-0000-0000-000027000000}"/>
    <cellStyle name="Date" xfId="61" xr:uid="{00000000-0005-0000-0000-000028000000}"/>
    <cellStyle name="Énfasis 1" xfId="62" xr:uid="{00000000-0005-0000-0000-000029000000}"/>
    <cellStyle name="Énfasis 2" xfId="63" xr:uid="{00000000-0005-0000-0000-00002A000000}"/>
    <cellStyle name="Énfasis 3" xfId="64" xr:uid="{00000000-0005-0000-0000-00002B000000}"/>
    <cellStyle name="Énfasis1 - 20%" xfId="65" xr:uid="{00000000-0005-0000-0000-00002C000000}"/>
    <cellStyle name="Énfasis1 - 40%" xfId="66" xr:uid="{00000000-0005-0000-0000-00002D000000}"/>
    <cellStyle name="Énfasis1 - 60%" xfId="67" xr:uid="{00000000-0005-0000-0000-00002E000000}"/>
    <cellStyle name="Énfasis2 - 20%" xfId="68" xr:uid="{00000000-0005-0000-0000-00002F000000}"/>
    <cellStyle name="Énfasis2 - 40%" xfId="69" xr:uid="{00000000-0005-0000-0000-000030000000}"/>
    <cellStyle name="Énfasis2 - 60%" xfId="70" xr:uid="{00000000-0005-0000-0000-000031000000}"/>
    <cellStyle name="Énfasis3 - 20%" xfId="71" xr:uid="{00000000-0005-0000-0000-000032000000}"/>
    <cellStyle name="Énfasis3 - 40%" xfId="72" xr:uid="{00000000-0005-0000-0000-000033000000}"/>
    <cellStyle name="Énfasis3 - 60%" xfId="73" xr:uid="{00000000-0005-0000-0000-000034000000}"/>
    <cellStyle name="Énfasis4 - 20%" xfId="74" xr:uid="{00000000-0005-0000-0000-000035000000}"/>
    <cellStyle name="Énfasis4 - 40%" xfId="75" xr:uid="{00000000-0005-0000-0000-000036000000}"/>
    <cellStyle name="Énfasis4 - 60%" xfId="76" xr:uid="{00000000-0005-0000-0000-000037000000}"/>
    <cellStyle name="Énfasis5 - 20%" xfId="77" xr:uid="{00000000-0005-0000-0000-000038000000}"/>
    <cellStyle name="Énfasis5 - 40%" xfId="78" xr:uid="{00000000-0005-0000-0000-000039000000}"/>
    <cellStyle name="Énfasis5 - 60%" xfId="79" xr:uid="{00000000-0005-0000-0000-00003A000000}"/>
    <cellStyle name="Énfasis6 - 20%" xfId="80" xr:uid="{00000000-0005-0000-0000-00003B000000}"/>
    <cellStyle name="Énfasis6 - 40%" xfId="81" xr:uid="{00000000-0005-0000-0000-00003C000000}"/>
    <cellStyle name="Énfasis6 - 60%" xfId="82" xr:uid="{00000000-0005-0000-0000-00003D000000}"/>
    <cellStyle name="ENTERO" xfId="83" xr:uid="{00000000-0005-0000-0000-00003E000000}"/>
    <cellStyle name="Estilo 1" xfId="1" xr:uid="{00000000-0005-0000-0000-00003F000000}"/>
    <cellStyle name="Euro" xfId="2" xr:uid="{00000000-0005-0000-0000-000040000000}"/>
    <cellStyle name="Euro 2" xfId="84" xr:uid="{00000000-0005-0000-0000-000041000000}"/>
    <cellStyle name="Euro 3" xfId="212" xr:uid="{00000000-0005-0000-0000-000042000000}"/>
    <cellStyle name="Explanatory Text" xfId="85" xr:uid="{00000000-0005-0000-0000-000043000000}"/>
    <cellStyle name="F2" xfId="86" xr:uid="{00000000-0005-0000-0000-000044000000}"/>
    <cellStyle name="F3" xfId="87" xr:uid="{00000000-0005-0000-0000-000045000000}"/>
    <cellStyle name="F4" xfId="88" xr:uid="{00000000-0005-0000-0000-000046000000}"/>
    <cellStyle name="F5" xfId="89" xr:uid="{00000000-0005-0000-0000-000047000000}"/>
    <cellStyle name="F6" xfId="90" xr:uid="{00000000-0005-0000-0000-000048000000}"/>
    <cellStyle name="F7" xfId="91" xr:uid="{00000000-0005-0000-0000-000049000000}"/>
    <cellStyle name="F8" xfId="92" xr:uid="{00000000-0005-0000-0000-00004A000000}"/>
    <cellStyle name="Fixed" xfId="93" xr:uid="{00000000-0005-0000-0000-00004B000000}"/>
    <cellStyle name="Good" xfId="94" xr:uid="{00000000-0005-0000-0000-00004C000000}"/>
    <cellStyle name="GRADOSMINSEG" xfId="95" xr:uid="{00000000-0005-0000-0000-00004D000000}"/>
    <cellStyle name="Heading 1" xfId="96" xr:uid="{00000000-0005-0000-0000-00004E000000}"/>
    <cellStyle name="Heading 2" xfId="97" xr:uid="{00000000-0005-0000-0000-00004F000000}"/>
    <cellStyle name="Heading 3" xfId="98" xr:uid="{00000000-0005-0000-0000-000050000000}"/>
    <cellStyle name="Heading 4" xfId="99" xr:uid="{00000000-0005-0000-0000-000051000000}"/>
    <cellStyle name="Heading1" xfId="100" xr:uid="{00000000-0005-0000-0000-000052000000}"/>
    <cellStyle name="Heading2" xfId="101" xr:uid="{00000000-0005-0000-0000-000053000000}"/>
    <cellStyle name="Hipervínculo 2" xfId="102" xr:uid="{00000000-0005-0000-0000-000054000000}"/>
    <cellStyle name="Input" xfId="103" xr:uid="{00000000-0005-0000-0000-000055000000}"/>
    <cellStyle name="Linked Cell" xfId="104" xr:uid="{00000000-0005-0000-0000-000056000000}"/>
    <cellStyle name="MILE DE MILLONES" xfId="105" xr:uid="{00000000-0005-0000-0000-000057000000}"/>
    <cellStyle name="MILES" xfId="106" xr:uid="{00000000-0005-0000-0000-000058000000}"/>
    <cellStyle name="Millares" xfId="3" builtinId="3"/>
    <cellStyle name="Millares [0]" xfId="229" builtinId="6"/>
    <cellStyle name="Millares [0] 2" xfId="107" xr:uid="{00000000-0005-0000-0000-00005B000000}"/>
    <cellStyle name="Millares [0] 2 2" xfId="214" xr:uid="{00000000-0005-0000-0000-00005C000000}"/>
    <cellStyle name="Millares [0] 3" xfId="108" xr:uid="{00000000-0005-0000-0000-00005D000000}"/>
    <cellStyle name="Millares [0] 3 2" xfId="109" xr:uid="{00000000-0005-0000-0000-00005E000000}"/>
    <cellStyle name="Millares [0] 4" xfId="110" xr:uid="{00000000-0005-0000-0000-00005F000000}"/>
    <cellStyle name="Millares [0] 4 2" xfId="111" xr:uid="{00000000-0005-0000-0000-000060000000}"/>
    <cellStyle name="Millares [0] 5" xfId="112" xr:uid="{00000000-0005-0000-0000-000061000000}"/>
    <cellStyle name="Millares [0] 5 2" xfId="113" xr:uid="{00000000-0005-0000-0000-000062000000}"/>
    <cellStyle name="Millares 10" xfId="114" xr:uid="{00000000-0005-0000-0000-000063000000}"/>
    <cellStyle name="Millares 10 2" xfId="115" xr:uid="{00000000-0005-0000-0000-000064000000}"/>
    <cellStyle name="Millares 10 3" xfId="116" xr:uid="{00000000-0005-0000-0000-000065000000}"/>
    <cellStyle name="Millares 10 4" xfId="117" xr:uid="{00000000-0005-0000-0000-000066000000}"/>
    <cellStyle name="Millares 10 5" xfId="118" xr:uid="{00000000-0005-0000-0000-000067000000}"/>
    <cellStyle name="Millares 10 6" xfId="119" xr:uid="{00000000-0005-0000-0000-000068000000}"/>
    <cellStyle name="Millares 11" xfId="120" xr:uid="{00000000-0005-0000-0000-000069000000}"/>
    <cellStyle name="Millares 12" xfId="121" xr:uid="{00000000-0005-0000-0000-00006A000000}"/>
    <cellStyle name="Millares 13" xfId="122" xr:uid="{00000000-0005-0000-0000-00006B000000}"/>
    <cellStyle name="Millares 14" xfId="123" xr:uid="{00000000-0005-0000-0000-00006C000000}"/>
    <cellStyle name="Millares 15" xfId="124" xr:uid="{00000000-0005-0000-0000-00006D000000}"/>
    <cellStyle name="Millares 16" xfId="125" xr:uid="{00000000-0005-0000-0000-00006E000000}"/>
    <cellStyle name="Millares 17" xfId="126" xr:uid="{00000000-0005-0000-0000-00006F000000}"/>
    <cellStyle name="Millares 18" xfId="127" xr:uid="{00000000-0005-0000-0000-000070000000}"/>
    <cellStyle name="Millares 19" xfId="128" xr:uid="{00000000-0005-0000-0000-000071000000}"/>
    <cellStyle name="Millares 2" xfId="4" xr:uid="{00000000-0005-0000-0000-000072000000}"/>
    <cellStyle name="Millares 2 2" xfId="129" xr:uid="{00000000-0005-0000-0000-000073000000}"/>
    <cellStyle name="Millares 2 2 2" xfId="217" xr:uid="{00000000-0005-0000-0000-000074000000}"/>
    <cellStyle name="Millares 2 3" xfId="130" xr:uid="{00000000-0005-0000-0000-000075000000}"/>
    <cellStyle name="Millares 2 4" xfId="19" xr:uid="{00000000-0005-0000-0000-000076000000}"/>
    <cellStyle name="Millares 2 5" xfId="216" xr:uid="{00000000-0005-0000-0000-000077000000}"/>
    <cellStyle name="Millares 20" xfId="131" xr:uid="{00000000-0005-0000-0000-000078000000}"/>
    <cellStyle name="Millares 21" xfId="132" xr:uid="{00000000-0005-0000-0000-000079000000}"/>
    <cellStyle name="Millares 22" xfId="133" xr:uid="{00000000-0005-0000-0000-00007A000000}"/>
    <cellStyle name="Millares 23" xfId="134" xr:uid="{00000000-0005-0000-0000-00007B000000}"/>
    <cellStyle name="Millares 24" xfId="135" xr:uid="{00000000-0005-0000-0000-00007C000000}"/>
    <cellStyle name="Millares 25" xfId="136" xr:uid="{00000000-0005-0000-0000-00007D000000}"/>
    <cellStyle name="Millares 26" xfId="137" xr:uid="{00000000-0005-0000-0000-00007E000000}"/>
    <cellStyle name="Millares 27" xfId="138" xr:uid="{00000000-0005-0000-0000-00007F000000}"/>
    <cellStyle name="Millares 28" xfId="139" xr:uid="{00000000-0005-0000-0000-000080000000}"/>
    <cellStyle name="Millares 29" xfId="140" xr:uid="{00000000-0005-0000-0000-000081000000}"/>
    <cellStyle name="Millares 3" xfId="5" xr:uid="{00000000-0005-0000-0000-000082000000}"/>
    <cellStyle name="Millares 3 2" xfId="142" xr:uid="{00000000-0005-0000-0000-000083000000}"/>
    <cellStyle name="Millares 3 3" xfId="143" xr:uid="{00000000-0005-0000-0000-000084000000}"/>
    <cellStyle name="Millares 3 4" xfId="141" xr:uid="{00000000-0005-0000-0000-000085000000}"/>
    <cellStyle name="Millares 3_6._Presupuesto General Señalización" xfId="144" xr:uid="{00000000-0005-0000-0000-000086000000}"/>
    <cellStyle name="Millares 30" xfId="145" xr:uid="{00000000-0005-0000-0000-000087000000}"/>
    <cellStyle name="Millares 31" xfId="146" xr:uid="{00000000-0005-0000-0000-000088000000}"/>
    <cellStyle name="Millares 32" xfId="147" xr:uid="{00000000-0005-0000-0000-000089000000}"/>
    <cellStyle name="Millares 33" xfId="148" xr:uid="{00000000-0005-0000-0000-00008A000000}"/>
    <cellStyle name="Millares 34" xfId="149" xr:uid="{00000000-0005-0000-0000-00008B000000}"/>
    <cellStyle name="Millares 35" xfId="150" xr:uid="{00000000-0005-0000-0000-00008C000000}"/>
    <cellStyle name="Millares 36" xfId="16" xr:uid="{00000000-0005-0000-0000-00008D000000}"/>
    <cellStyle name="Millares 37" xfId="184" xr:uid="{00000000-0005-0000-0000-00008E000000}"/>
    <cellStyle name="Millares 38" xfId="223" xr:uid="{00000000-0005-0000-0000-00008F000000}"/>
    <cellStyle name="Millares 39" xfId="213" xr:uid="{00000000-0005-0000-0000-000090000000}"/>
    <cellStyle name="Millares 4" xfId="151" xr:uid="{00000000-0005-0000-0000-000091000000}"/>
    <cellStyle name="Millares 4 2" xfId="152" xr:uid="{00000000-0005-0000-0000-000092000000}"/>
    <cellStyle name="Millares 40" xfId="215" xr:uid="{00000000-0005-0000-0000-000093000000}"/>
    <cellStyle name="Millares 5" xfId="153" xr:uid="{00000000-0005-0000-0000-000094000000}"/>
    <cellStyle name="Millares 5 2" xfId="154" xr:uid="{00000000-0005-0000-0000-000095000000}"/>
    <cellStyle name="Millares 6" xfId="155" xr:uid="{00000000-0005-0000-0000-000096000000}"/>
    <cellStyle name="Millares 6 2" xfId="156" xr:uid="{00000000-0005-0000-0000-000097000000}"/>
    <cellStyle name="Millares 7" xfId="157" xr:uid="{00000000-0005-0000-0000-000098000000}"/>
    <cellStyle name="Millares 7 2" xfId="218" xr:uid="{00000000-0005-0000-0000-000099000000}"/>
    <cellStyle name="Millares 8" xfId="158" xr:uid="{00000000-0005-0000-0000-00009A000000}"/>
    <cellStyle name="Millares 8 2" xfId="159" xr:uid="{00000000-0005-0000-0000-00009B000000}"/>
    <cellStyle name="Millares 8 3" xfId="160" xr:uid="{00000000-0005-0000-0000-00009C000000}"/>
    <cellStyle name="Millares 8 4" xfId="161" xr:uid="{00000000-0005-0000-0000-00009D000000}"/>
    <cellStyle name="Millares 8 5" xfId="162" xr:uid="{00000000-0005-0000-0000-00009E000000}"/>
    <cellStyle name="Millares 8 6" xfId="163" xr:uid="{00000000-0005-0000-0000-00009F000000}"/>
    <cellStyle name="Millares 8 7" xfId="164" xr:uid="{00000000-0005-0000-0000-0000A0000000}"/>
    <cellStyle name="Millares 9" xfId="165" xr:uid="{00000000-0005-0000-0000-0000A1000000}"/>
    <cellStyle name="Millares_PtosLicitacionesSRTaño03" xfId="6" xr:uid="{00000000-0005-0000-0000-0000A2000000}"/>
    <cellStyle name="MILLONES" xfId="166" xr:uid="{00000000-0005-0000-0000-0000A3000000}"/>
    <cellStyle name="Moneda" xfId="7" builtinId="4"/>
    <cellStyle name="Moneda [0] 2" xfId="230" xr:uid="{00000000-0005-0000-0000-0000A5000000}"/>
    <cellStyle name="Moneda [00]" xfId="167" xr:uid="{00000000-0005-0000-0000-0000A6000000}"/>
    <cellStyle name="Moneda [2]" xfId="168" xr:uid="{00000000-0005-0000-0000-0000A7000000}"/>
    <cellStyle name="Moneda 12" xfId="169" xr:uid="{00000000-0005-0000-0000-0000A8000000}"/>
    <cellStyle name="Moneda 2" xfId="8" xr:uid="{00000000-0005-0000-0000-0000A9000000}"/>
    <cellStyle name="Moneda 2 2" xfId="170" xr:uid="{00000000-0005-0000-0000-0000AA000000}"/>
    <cellStyle name="Moneda 2 3" xfId="225" xr:uid="{00000000-0005-0000-0000-0000AB000000}"/>
    <cellStyle name="Moneda 3" xfId="171" xr:uid="{00000000-0005-0000-0000-0000AC000000}"/>
    <cellStyle name="Moneda 3 2" xfId="172" xr:uid="{00000000-0005-0000-0000-0000AD000000}"/>
    <cellStyle name="Moneda 3 3" xfId="220" xr:uid="{00000000-0005-0000-0000-0000AE000000}"/>
    <cellStyle name="Moneda 4" xfId="173" xr:uid="{00000000-0005-0000-0000-0000AF000000}"/>
    <cellStyle name="Moneda 5" xfId="17" xr:uid="{00000000-0005-0000-0000-0000B0000000}"/>
    <cellStyle name="Moneda 6" xfId="182" xr:uid="{00000000-0005-0000-0000-0000B1000000}"/>
    <cellStyle name="Moneda 7" xfId="222" xr:uid="{00000000-0005-0000-0000-0000B2000000}"/>
    <cellStyle name="Moneda 8" xfId="219" xr:uid="{00000000-0005-0000-0000-0000B3000000}"/>
    <cellStyle name="Moneda 9" xfId="211" xr:uid="{00000000-0005-0000-0000-0000B4000000}"/>
    <cellStyle name="Moneda_PtosLicitacionesSRTaño03" xfId="9" xr:uid="{00000000-0005-0000-0000-0000B5000000}"/>
    <cellStyle name="No. punto" xfId="174" xr:uid="{00000000-0005-0000-0000-0000B6000000}"/>
    <cellStyle name="Normal" xfId="0" builtinId="0"/>
    <cellStyle name="Normal 10" xfId="227" xr:uid="{00000000-0005-0000-0000-0000B8000000}"/>
    <cellStyle name="Normal 2" xfId="10" xr:uid="{00000000-0005-0000-0000-0000B9000000}"/>
    <cellStyle name="Normal 2 10" xfId="175" xr:uid="{00000000-0005-0000-0000-0000BA000000}"/>
    <cellStyle name="Normal 2 10 2" xfId="176" xr:uid="{00000000-0005-0000-0000-0000BB000000}"/>
    <cellStyle name="Normal 2 10 2 2" xfId="231" xr:uid="{898205D0-0254-42F2-98CC-5EBD73988067}"/>
    <cellStyle name="Normal 2 10 3" xfId="177" xr:uid="{00000000-0005-0000-0000-0000BC000000}"/>
    <cellStyle name="Normal 2 2" xfId="11" xr:uid="{00000000-0005-0000-0000-0000BD000000}"/>
    <cellStyle name="Normal 2 2 2" xfId="178" xr:uid="{00000000-0005-0000-0000-0000BE000000}"/>
    <cellStyle name="Normal 2 3" xfId="179" xr:uid="{00000000-0005-0000-0000-0000BF000000}"/>
    <cellStyle name="Normal 2 4" xfId="180" xr:uid="{00000000-0005-0000-0000-0000C0000000}"/>
    <cellStyle name="Normal 2_INFORME CTO. 52-2009 CONSORCIO H.L." xfId="181" xr:uid="{00000000-0005-0000-0000-0000C1000000}"/>
    <cellStyle name="Normal 3" xfId="12" xr:uid="{00000000-0005-0000-0000-0000C2000000}"/>
    <cellStyle name="Normal 3 2" xfId="183" xr:uid="{00000000-0005-0000-0000-0000C3000000}"/>
    <cellStyle name="Normal 4" xfId="13" xr:uid="{00000000-0005-0000-0000-0000C4000000}"/>
    <cellStyle name="Normal 4 2" xfId="221" xr:uid="{00000000-0005-0000-0000-0000C5000000}"/>
    <cellStyle name="Normal 5" xfId="185" xr:uid="{00000000-0005-0000-0000-0000C6000000}"/>
    <cellStyle name="Normal 5 2" xfId="186" xr:uid="{00000000-0005-0000-0000-0000C7000000}"/>
    <cellStyle name="Normal 5 3" xfId="187" xr:uid="{00000000-0005-0000-0000-0000C8000000}"/>
    <cellStyle name="Normal 6" xfId="15" xr:uid="{00000000-0005-0000-0000-0000C9000000}"/>
    <cellStyle name="Normal 7" xfId="20" xr:uid="{00000000-0005-0000-0000-0000CA000000}"/>
    <cellStyle name="Normal 8" xfId="224" xr:uid="{00000000-0005-0000-0000-0000CB000000}"/>
    <cellStyle name="Normal 9" xfId="226" xr:uid="{00000000-0005-0000-0000-0000CC000000}"/>
    <cellStyle name="Note" xfId="188" xr:uid="{00000000-0005-0000-0000-0000CD000000}"/>
    <cellStyle name="Output" xfId="189" xr:uid="{00000000-0005-0000-0000-0000CE000000}"/>
    <cellStyle name="Percen - Modelo3" xfId="190" xr:uid="{00000000-0005-0000-0000-0000CF000000}"/>
    <cellStyle name="Percent" xfId="191" xr:uid="{00000000-0005-0000-0000-0000D0000000}"/>
    <cellStyle name="Porcentaje" xfId="228" builtinId="5"/>
    <cellStyle name="Porcentaje 2" xfId="192" xr:uid="{00000000-0005-0000-0000-0000D2000000}"/>
    <cellStyle name="Porcentaje 3" xfId="18" xr:uid="{00000000-0005-0000-0000-0000D3000000}"/>
    <cellStyle name="Porcentual 2" xfId="14" xr:uid="{00000000-0005-0000-0000-0000D4000000}"/>
    <cellStyle name="Porcentual 2 2" xfId="193" xr:uid="{00000000-0005-0000-0000-0000D5000000}"/>
    <cellStyle name="Porcentual 2 2 2" xfId="194" xr:uid="{00000000-0005-0000-0000-0000D6000000}"/>
    <cellStyle name="Porcentual 2 3" xfId="195" xr:uid="{00000000-0005-0000-0000-0000D7000000}"/>
    <cellStyle name="Porcentual 2 4" xfId="196" xr:uid="{00000000-0005-0000-0000-0000D8000000}"/>
    <cellStyle name="Porcentual 2 5" xfId="197" xr:uid="{00000000-0005-0000-0000-0000D9000000}"/>
    <cellStyle name="Porcentual 2 6" xfId="198" xr:uid="{00000000-0005-0000-0000-0000DA000000}"/>
    <cellStyle name="Porcentual 3" xfId="199" xr:uid="{00000000-0005-0000-0000-0000DB000000}"/>
    <cellStyle name="Porcentual 3 2" xfId="200" xr:uid="{00000000-0005-0000-0000-0000DC000000}"/>
    <cellStyle name="Porcentual 4" xfId="201" xr:uid="{00000000-0005-0000-0000-0000DD000000}"/>
    <cellStyle name="Porcentual 4 2" xfId="202" xr:uid="{00000000-0005-0000-0000-0000DE000000}"/>
    <cellStyle name="Porcentual 5" xfId="203" xr:uid="{00000000-0005-0000-0000-0000DF000000}"/>
    <cellStyle name="Porcentual 5 2" xfId="204" xr:uid="{00000000-0005-0000-0000-0000E0000000}"/>
    <cellStyle name="Porcentual 6" xfId="205" xr:uid="{00000000-0005-0000-0000-0000E1000000}"/>
    <cellStyle name="Porcentual 7" xfId="206" xr:uid="{00000000-0005-0000-0000-0000E2000000}"/>
    <cellStyle name="Title" xfId="207" xr:uid="{00000000-0005-0000-0000-0000E3000000}"/>
    <cellStyle name="TITULO" xfId="208" xr:uid="{00000000-0005-0000-0000-0000E4000000}"/>
    <cellStyle name="Título de hoja" xfId="209" xr:uid="{00000000-0005-0000-0000-0000E5000000}"/>
    <cellStyle name="Warning Text" xfId="210" xr:uid="{00000000-0005-0000-0000-0000E6000000}"/>
  </cellStyles>
  <dxfs count="523">
    <dxf>
      <font>
        <b/>
        <i val="0"/>
      </font>
      <fill>
        <patternFill>
          <bgColor rgb="FFFADC96"/>
        </patternFill>
      </fill>
    </dxf>
    <dxf>
      <font>
        <b/>
        <i val="0"/>
      </font>
      <fill>
        <patternFill>
          <bgColor rgb="FFC8F0C8"/>
        </patternFill>
      </fill>
    </dxf>
    <dxf>
      <font>
        <b/>
        <i val="0"/>
        <color auto="1"/>
        <name val="Cambria"/>
        <scheme val="none"/>
      </font>
      <fill>
        <patternFill>
          <bgColor rgb="FF66FFFF"/>
        </patternFill>
      </fill>
    </dxf>
    <dxf>
      <font>
        <b/>
        <i val="0"/>
        <color rgb="FF0000FF"/>
      </font>
      <fill>
        <patternFill>
          <bgColor rgb="FFFF99FF"/>
        </patternFill>
      </fill>
    </dxf>
    <dxf>
      <font>
        <b/>
        <i val="0"/>
        <color rgb="FF0000FF"/>
      </font>
      <fill>
        <patternFill>
          <bgColor rgb="FF00FF00"/>
        </patternFill>
      </fill>
    </dxf>
    <dxf>
      <font>
        <b/>
        <i val="0"/>
        <color rgb="FF0000FF"/>
      </font>
      <fill>
        <patternFill>
          <bgColor rgb="FFFF99FF"/>
        </patternFill>
      </fill>
    </dxf>
    <dxf>
      <font>
        <b/>
        <i val="0"/>
        <color theme="0"/>
      </font>
      <fill>
        <patternFill>
          <bgColor rgb="FF6666FF"/>
        </patternFill>
      </fill>
    </dxf>
    <dxf>
      <font>
        <b/>
        <i val="0"/>
        <color rgb="FF0000FF"/>
      </font>
      <fill>
        <patternFill>
          <bgColor rgb="FFFF99FF"/>
        </patternFill>
      </fill>
    </dxf>
    <dxf>
      <font>
        <b/>
        <i val="0"/>
        <color rgb="FF0000FF"/>
      </font>
      <fill>
        <patternFill>
          <bgColor rgb="FF00FF00"/>
        </patternFill>
      </fill>
    </dxf>
    <dxf>
      <font>
        <b/>
        <i val="0"/>
        <color rgb="FF0000FF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6666FF"/>
        </patternFill>
      </fill>
    </dxf>
    <dxf>
      <font>
        <b/>
        <i val="0"/>
        <color rgb="FF0000FF"/>
      </font>
      <fill>
        <patternFill>
          <bgColor rgb="FF00FFFF"/>
        </patternFill>
      </fill>
    </dxf>
    <dxf>
      <font>
        <b/>
        <i val="0"/>
      </font>
      <fill>
        <patternFill>
          <bgColor rgb="FFFADC96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C8F0C8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0.59996337778862885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0.59996337778862885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0.59996337778862885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0.59996337778862885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0.59996337778862885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0.59996337778862885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0.59996337778862885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0.59996337778862885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0.59996337778862885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0.59996337778862885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0.59996337778862885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0.59996337778862885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0.59996337778862885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0.59996337778862885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0.59996337778862885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0.59996337778862885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0.59996337778862885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0.59996337778862885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0.59996337778862885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0.59996337778862885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0.59996337778862885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0.59996337778862885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0.59996337778862885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indexed="44"/>
        </patternFill>
      </fill>
    </dxf>
    <dxf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5"/>
        </patternFill>
      </fill>
    </dxf>
    <dxf>
      <fill>
        <patternFill>
          <bgColor indexed="44"/>
        </patternFill>
      </fill>
    </dxf>
    <dxf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5"/>
        </patternFill>
      </fill>
    </dxf>
    <dxf>
      <fill>
        <patternFill>
          <bgColor indexed="44"/>
        </patternFill>
      </fill>
    </dxf>
    <dxf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5"/>
        </patternFill>
      </fill>
    </dxf>
    <dxf>
      <fill>
        <patternFill>
          <bgColor indexed="44"/>
        </patternFill>
      </fill>
    </dxf>
    <dxf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ont>
        <b/>
        <i val="0"/>
        <color rgb="FF16365C"/>
      </font>
      <fill>
        <patternFill>
          <bgColor rgb="FFCCFFCC"/>
        </patternFill>
      </fill>
    </dxf>
    <dxf>
      <font>
        <b/>
        <i val="0"/>
        <condense val="0"/>
        <extend val="0"/>
        <color rgb="FFFF0000"/>
      </font>
      <fill>
        <patternFill>
          <bgColor rgb="FFFFFF99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0.59996337778862885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0.59996337778862885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0.59996337778862885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0.59996337778862885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0.59996337778862885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0.59996337778862885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0.59996337778862885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0.59996337778862885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0.59996337778862885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0.59996337778862885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indexed="44"/>
        </patternFill>
      </fill>
    </dxf>
    <dxf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5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rgb="FF16365C"/>
      </font>
      <fill>
        <patternFill>
          <bgColor rgb="FFCCFFCC"/>
        </patternFill>
      </fill>
    </dxf>
    <dxf>
      <font>
        <b/>
        <i val="0"/>
        <condense val="0"/>
        <extend val="0"/>
        <color rgb="FFFF0000"/>
      </font>
      <fill>
        <patternFill>
          <bgColor rgb="FFFFFF99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0.59996337778862885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0.59996337778862885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0.59996337778862885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0.59996337778862885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0.59996337778862885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0.59996337778862885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0.59996337778862885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0.59996337778862885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0.59996337778862885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0.59996337778862885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indexed="44"/>
        </patternFill>
      </fill>
    </dxf>
    <dxf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5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rgb="FF16365C"/>
      </font>
      <fill>
        <patternFill>
          <bgColor rgb="FFCCFFCC"/>
        </patternFill>
      </fill>
    </dxf>
    <dxf>
      <font>
        <b/>
        <i val="0"/>
        <condense val="0"/>
        <extend val="0"/>
        <color rgb="FFFF0000"/>
      </font>
      <fill>
        <patternFill>
          <bgColor rgb="FFFFFF99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0.59996337778862885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0.59996337778862885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0.59996337778862885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0.59996337778862885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0.59996337778862885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0.59996337778862885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0.59996337778862885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0.59996337778862885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0.59996337778862885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0.59996337778862885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indexed="44"/>
        </patternFill>
      </fill>
    </dxf>
    <dxf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5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rgb="FF16365C"/>
      </font>
      <fill>
        <patternFill>
          <bgColor rgb="FFCCFFCC"/>
        </patternFill>
      </fill>
    </dxf>
    <dxf>
      <font>
        <b/>
        <i val="0"/>
        <condense val="0"/>
        <extend val="0"/>
        <color rgb="FFFF0000"/>
      </font>
      <fill>
        <patternFill>
          <bgColor rgb="FFFFFF99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0.59996337778862885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0.59996337778862885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0.59996337778862885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0.59996337778862885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0.59996337778862885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0.59996337778862885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0.59996337778862885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0.59996337778862885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0.59996337778862885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0.59996337778862885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indexed="44"/>
        </patternFill>
      </fill>
    </dxf>
    <dxf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5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rgb="FF16365C"/>
      </font>
      <fill>
        <patternFill>
          <bgColor rgb="FFCCFFCC"/>
        </patternFill>
      </fill>
    </dxf>
    <dxf>
      <font>
        <b/>
        <i val="0"/>
        <condense val="0"/>
        <extend val="0"/>
        <color rgb="FFFF0000"/>
      </font>
      <fill>
        <patternFill>
          <bgColor rgb="FFFFFF99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0.59996337778862885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0.59996337778862885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0.59996337778862885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0.59996337778862885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0.59996337778862885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0.59996337778862885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0.59996337778862885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0.59996337778862885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0.59996337778862885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0.59996337778862885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indexed="44"/>
        </patternFill>
      </fill>
    </dxf>
    <dxf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5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rgb="FF16365C"/>
      </font>
      <fill>
        <patternFill>
          <bgColor rgb="FFCCFFCC"/>
        </patternFill>
      </fill>
    </dxf>
    <dxf>
      <font>
        <b/>
        <i val="0"/>
        <condense val="0"/>
        <extend val="0"/>
        <color rgb="FFFF0000"/>
      </font>
      <fill>
        <patternFill>
          <bgColor rgb="FFFFFF99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0.59996337778862885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0.59996337778862885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0.59996337778862885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0.59996337778862885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0.59996337778862885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0.59996337778862885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0.59996337778862885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0.59996337778862885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0.59996337778862885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0.59996337778862885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indexed="44"/>
        </patternFill>
      </fill>
    </dxf>
    <dxf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5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rgb="FF16365C"/>
      </font>
      <fill>
        <patternFill>
          <bgColor rgb="FFCCFFCC"/>
        </patternFill>
      </fill>
    </dxf>
    <dxf>
      <font>
        <b/>
        <i val="0"/>
        <condense val="0"/>
        <extend val="0"/>
        <color rgb="FFFF0000"/>
      </font>
      <fill>
        <patternFill>
          <bgColor rgb="FFFFFF99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0.59996337778862885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0.59996337778862885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0.59996337778862885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0.59996337778862885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0.59996337778862885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0.59996337778862885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0.59996337778862885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0.59996337778862885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0.59996337778862885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0.59996337778862885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indexed="44"/>
        </patternFill>
      </fill>
    </dxf>
    <dxf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5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rgb="FF16365C"/>
      </font>
      <fill>
        <patternFill>
          <bgColor rgb="FFCCFFCC"/>
        </patternFill>
      </fill>
    </dxf>
    <dxf>
      <font>
        <b/>
        <i val="0"/>
        <condense val="0"/>
        <extend val="0"/>
        <color rgb="FFFF0000"/>
      </font>
      <fill>
        <patternFill>
          <bgColor rgb="FFFFFF99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0.59996337778862885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0.59996337778862885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0.59996337778862885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-0.24994659260841701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0.59996337778862885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0.59996337778862885"/>
        </patternFill>
      </fill>
    </dxf>
    <dxf>
      <fill>
        <patternFill>
          <bgColor rgb="FFCCFFCC"/>
        </patternFill>
      </fill>
    </dxf>
    <dxf>
      <font>
        <b/>
        <i val="0"/>
        <color rgb="FFFF0000"/>
      </font>
      <fill>
        <patternFill>
          <bgColor rgb="FFFF96CC"/>
        </patternFill>
      </fill>
    </dxf>
    <dxf>
      <fill>
        <patternFill>
          <bgColor rgb="FFFFC8C8"/>
        </patternFill>
      </fill>
    </dxf>
    <dxf>
      <fill>
        <patternFill>
          <bgColor rgb="FFCCFFCC"/>
        </patternFill>
      </fill>
    </dxf>
    <dxf>
      <font>
        <b/>
        <i val="0"/>
        <color rgb="FFFF0000"/>
      </font>
      <fill>
        <patternFill>
          <bgColor rgb="FFFF96CC"/>
        </patternFill>
      </fill>
    </dxf>
    <dxf>
      <fill>
        <patternFill>
          <bgColor rgb="FFFFC8C8"/>
        </patternFill>
      </fill>
    </dxf>
    <dxf>
      <fill>
        <patternFill>
          <bgColor rgb="FFCCFFCC"/>
        </patternFill>
      </fill>
    </dxf>
    <dxf>
      <font>
        <b/>
        <i val="0"/>
        <color rgb="FFFF0000"/>
      </font>
      <fill>
        <patternFill>
          <bgColor rgb="FFFF96CC"/>
        </patternFill>
      </fill>
    </dxf>
    <dxf>
      <fill>
        <patternFill>
          <bgColor rgb="FFFFC8C8"/>
        </patternFill>
      </fill>
    </dxf>
    <dxf>
      <fill>
        <patternFill>
          <bgColor rgb="FFCCFFCC"/>
        </patternFill>
      </fill>
    </dxf>
    <dxf>
      <font>
        <b/>
        <i val="0"/>
        <color rgb="FFFF0000"/>
      </font>
      <fill>
        <patternFill>
          <bgColor rgb="FFFF96CC"/>
        </patternFill>
      </fill>
    </dxf>
    <dxf>
      <fill>
        <patternFill>
          <bgColor rgb="FFFFC8C8"/>
        </patternFill>
      </fill>
    </dxf>
    <dxf>
      <fill>
        <patternFill>
          <bgColor rgb="FFCCFFCC"/>
        </patternFill>
      </fill>
    </dxf>
    <dxf>
      <font>
        <b/>
        <i val="0"/>
        <color rgb="FFFF0000"/>
      </font>
      <fill>
        <patternFill>
          <bgColor rgb="FFFF96CC"/>
        </patternFill>
      </fill>
    </dxf>
    <dxf>
      <fill>
        <patternFill>
          <bgColor rgb="FFFFC8C8"/>
        </patternFill>
      </fill>
    </dxf>
    <dxf>
      <fill>
        <patternFill>
          <bgColor rgb="FFCCFFCC"/>
        </patternFill>
      </fill>
    </dxf>
    <dxf>
      <font>
        <b/>
        <i val="0"/>
        <color rgb="FFFF0000"/>
      </font>
      <fill>
        <patternFill>
          <bgColor rgb="FFFF96CC"/>
        </patternFill>
      </fill>
    </dxf>
    <dxf>
      <fill>
        <patternFill>
          <bgColor rgb="FFFFC8C8"/>
        </patternFill>
      </fill>
    </dxf>
    <dxf>
      <fill>
        <patternFill>
          <bgColor rgb="FFCCFFCC"/>
        </patternFill>
      </fill>
    </dxf>
    <dxf>
      <font>
        <b/>
        <i val="0"/>
        <color rgb="FFFF0000"/>
      </font>
      <fill>
        <patternFill>
          <bgColor rgb="FFFF96CC"/>
        </patternFill>
      </fill>
    </dxf>
    <dxf>
      <fill>
        <patternFill>
          <bgColor rgb="FFFFC8C8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0.59996337778862885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0.59996337778862885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-0.24994659260841701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0.59996337778862885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0.59996337778862885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0.59996337778862885"/>
        </patternFill>
      </fill>
    </dxf>
    <dxf>
      <fill>
        <patternFill>
          <bgColor rgb="FFCCFFCC"/>
        </patternFill>
      </fill>
    </dxf>
    <dxf>
      <font>
        <b/>
        <i val="0"/>
        <color rgb="FFFF0000"/>
      </font>
      <fill>
        <patternFill>
          <bgColor rgb="FFFF96CC"/>
        </patternFill>
      </fill>
    </dxf>
    <dxf>
      <fill>
        <patternFill>
          <bgColor rgb="FFFFC8C8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indexed="44"/>
        </patternFill>
      </fill>
    </dxf>
    <dxf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5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indexed="49"/>
        </patternFill>
      </fill>
    </dxf>
    <dxf>
      <font>
        <b/>
        <i val="0"/>
        <color rgb="FFFF0000"/>
      </font>
      <fill>
        <patternFill>
          <bgColor rgb="FFFF96CC"/>
        </patternFill>
      </fill>
    </dxf>
    <dxf>
      <font>
        <b/>
        <i val="0"/>
      </font>
      <fill>
        <patternFill>
          <bgColor rgb="FFCCFFCC"/>
        </patternFill>
      </fill>
    </dxf>
    <dxf>
      <font>
        <b/>
        <i val="0"/>
        <color rgb="FF0000FF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</font>
      <fill>
        <patternFill>
          <bgColor rgb="FFFFC8C8"/>
        </patternFill>
      </fill>
    </dxf>
    <dxf>
      <font>
        <b/>
        <i val="0"/>
        <condense val="0"/>
        <extend val="0"/>
        <color indexed="10"/>
      </font>
      <fill>
        <patternFill>
          <bgColor indexed="45"/>
        </patternFill>
      </fill>
    </dxf>
    <dxf>
      <font>
        <b/>
        <i val="0"/>
        <color auto="1"/>
      </font>
      <fill>
        <patternFill>
          <bgColor rgb="FFC8F0C8"/>
        </patternFill>
      </fill>
    </dxf>
    <dxf>
      <font>
        <b/>
        <i val="0"/>
        <color rgb="FFFF0000"/>
      </font>
      <fill>
        <patternFill>
          <bgColor rgb="FFFFD5FF"/>
        </patternFill>
      </fill>
    </dxf>
    <dxf>
      <font>
        <b/>
        <i val="0"/>
        <color rgb="FF0000FF"/>
      </font>
      <fill>
        <patternFill>
          <bgColor rgb="FF66FFFF"/>
        </patternFill>
      </fill>
    </dxf>
    <dxf>
      <font>
        <b/>
        <i val="0"/>
        <color rgb="FFFF0000"/>
      </font>
      <fill>
        <patternFill>
          <bgColor rgb="FFFFE1FF"/>
        </patternFill>
      </fill>
    </dxf>
    <dxf>
      <font>
        <b/>
        <i val="0"/>
      </font>
      <fill>
        <patternFill>
          <bgColor rgb="FFFFCCCC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CCCC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C8FAF0"/>
        </patternFill>
      </fill>
    </dxf>
  </dxfs>
  <tableStyles count="0" defaultTableStyle="TableStyleMedium9" defaultPivotStyle="PivotStyleLight16"/>
  <colors>
    <mruColors>
      <color rgb="FFC8F0C8"/>
      <color rgb="FF96C80A"/>
      <color rgb="FFFF99FF"/>
      <color rgb="FF0000FF"/>
      <color rgb="FF6666FF"/>
      <color rgb="FFFFCCFF"/>
      <color rgb="FF00FF00"/>
      <color rgb="FF009900"/>
      <color rgb="FF00FFFF"/>
      <color rgb="FFFADC9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www.superfinanciera.gov.co/publicacion/60819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259770</xdr:colOff>
      <xdr:row>12</xdr:row>
      <xdr:rowOff>95253</xdr:rowOff>
    </xdr:from>
    <xdr:to>
      <xdr:col>8</xdr:col>
      <xdr:colOff>909201</xdr:colOff>
      <xdr:row>12</xdr:row>
      <xdr:rowOff>744682</xdr:rowOff>
    </xdr:to>
    <xdr:sp macro="[0]!VERIFICAR" textlink="">
      <xdr:nvSpPr>
        <xdr:cNvPr id="17" name="Elipse 16">
          <a:extLst>
            <a:ext uri="{FF2B5EF4-FFF2-40B4-BE49-F238E27FC236}">
              <a16:creationId xmlns:a16="http://schemas.microsoft.com/office/drawing/2014/main" id="{37306A00-9B80-43FB-A073-2ACBFA1C498B}"/>
            </a:ext>
          </a:extLst>
        </xdr:cNvPr>
        <xdr:cNvSpPr/>
      </xdr:nvSpPr>
      <xdr:spPr bwMode="auto">
        <a:xfrm>
          <a:off x="10676656" y="3671458"/>
          <a:ext cx="649431" cy="649429"/>
        </a:xfrm>
        <a:prstGeom prst="ellipse">
          <a:avLst/>
        </a:prstGeom>
        <a:solidFill>
          <a:srgbClr val="9BBB59">
            <a:lumMod val="40000"/>
            <a:lumOff val="60000"/>
          </a:srgbClr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txBody>
        <a:bodyPr vertOverflow="clip" horz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8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</a:rPr>
            <a:t>VERIFICAR NOMBRES</a:t>
          </a:r>
        </a:p>
      </xdr:txBody>
    </xdr:sp>
    <xdr:clientData/>
  </xdr:twoCellAnchor>
  <xdr:twoCellAnchor>
    <xdr:from>
      <xdr:col>9</xdr:col>
      <xdr:colOff>303061</xdr:colOff>
      <xdr:row>12</xdr:row>
      <xdr:rowOff>95249</xdr:rowOff>
    </xdr:from>
    <xdr:to>
      <xdr:col>9</xdr:col>
      <xdr:colOff>952492</xdr:colOff>
      <xdr:row>12</xdr:row>
      <xdr:rowOff>744678</xdr:rowOff>
    </xdr:to>
    <xdr:sp macro="[0]!OCULTAR" textlink="">
      <xdr:nvSpPr>
        <xdr:cNvPr id="18" name="Elipse 17">
          <a:extLst>
            <a:ext uri="{FF2B5EF4-FFF2-40B4-BE49-F238E27FC236}">
              <a16:creationId xmlns:a16="http://schemas.microsoft.com/office/drawing/2014/main" id="{F91C545E-1FFF-4A5C-AD9C-8C8F48BF8098}"/>
            </a:ext>
          </a:extLst>
        </xdr:cNvPr>
        <xdr:cNvSpPr/>
      </xdr:nvSpPr>
      <xdr:spPr bwMode="auto">
        <a:xfrm>
          <a:off x="11767697" y="3671454"/>
          <a:ext cx="649431" cy="649429"/>
        </a:xfrm>
        <a:prstGeom prst="ellipse">
          <a:avLst/>
        </a:prstGeom>
        <a:solidFill>
          <a:srgbClr val="8064A2">
            <a:lumMod val="20000"/>
            <a:lumOff val="80000"/>
          </a:srgbClr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txBody>
        <a:bodyPr vertOverflow="clip" horz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8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</a:rPr>
            <a:t>OCULTAR VERIFICAR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8</xdr:row>
      <xdr:rowOff>164630</xdr:rowOff>
    </xdr:from>
    <xdr:to>
      <xdr:col>6</xdr:col>
      <xdr:colOff>1188000</xdr:colOff>
      <xdr:row>10</xdr:row>
      <xdr:rowOff>11297</xdr:rowOff>
    </xdr:to>
    <xdr:sp macro="[0]!MOVILIZAR" textlink="">
      <xdr:nvSpPr>
        <xdr:cNvPr id="2" name="Rectángulo 1">
          <a:extLst>
            <a:ext uri="{FF2B5EF4-FFF2-40B4-BE49-F238E27FC236}">
              <a16:creationId xmlns:a16="http://schemas.microsoft.com/office/drawing/2014/main" id="{555BEF3F-C75F-4DAE-928B-6D1C895FAB20}"/>
            </a:ext>
          </a:extLst>
        </xdr:cNvPr>
        <xdr:cNvSpPr>
          <a:spLocks noChangeArrowheads="1"/>
        </xdr:cNvSpPr>
      </xdr:nvSpPr>
      <xdr:spPr bwMode="auto">
        <a:xfrm>
          <a:off x="5785556" y="2340093"/>
          <a:ext cx="1188000" cy="270000"/>
        </a:xfrm>
        <a:prstGeom prst="rect">
          <a:avLst/>
        </a:prstGeom>
        <a:noFill/>
        <a:ln>
          <a:noFill/>
        </a:ln>
      </xdr:spPr>
    </xdr:sp>
    <xdr:clientData/>
  </xdr:twoCellAnchor>
  <xdr:twoCellAnchor>
    <xdr:from>
      <xdr:col>6</xdr:col>
      <xdr:colOff>1184240</xdr:colOff>
      <xdr:row>8</xdr:row>
      <xdr:rowOff>164631</xdr:rowOff>
    </xdr:from>
    <xdr:to>
      <xdr:col>8</xdr:col>
      <xdr:colOff>15129</xdr:colOff>
      <xdr:row>10</xdr:row>
      <xdr:rowOff>11298</xdr:rowOff>
    </xdr:to>
    <xdr:sp macro="[0]!INMOVILIZA" textlink="">
      <xdr:nvSpPr>
        <xdr:cNvPr id="3" name="Rectángulo 2">
          <a:extLst>
            <a:ext uri="{FF2B5EF4-FFF2-40B4-BE49-F238E27FC236}">
              <a16:creationId xmlns:a16="http://schemas.microsoft.com/office/drawing/2014/main" id="{3559E6D8-A5CE-4FCB-8150-E491826CE87D}"/>
            </a:ext>
          </a:extLst>
        </xdr:cNvPr>
        <xdr:cNvSpPr>
          <a:spLocks noChangeArrowheads="1"/>
        </xdr:cNvSpPr>
      </xdr:nvSpPr>
      <xdr:spPr bwMode="auto">
        <a:xfrm>
          <a:off x="6969796" y="2340094"/>
          <a:ext cx="1512000" cy="270000"/>
        </a:xfrm>
        <a:prstGeom prst="rect">
          <a:avLst/>
        </a:prstGeom>
        <a:noFill/>
        <a:ln>
          <a:noFill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1127115</xdr:colOff>
      <xdr:row>12</xdr:row>
      <xdr:rowOff>44026</xdr:rowOff>
    </xdr:from>
    <xdr:to>
      <xdr:col>5</xdr:col>
      <xdr:colOff>1330527</xdr:colOff>
      <xdr:row>13</xdr:row>
      <xdr:rowOff>1692</xdr:rowOff>
    </xdr:to>
    <xdr:pic>
      <xdr:nvPicPr>
        <xdr:cNvPr id="423999" name="1 Imagen" descr="Exportable a varios formatos - TRM diari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3F7806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99782" y="2552276"/>
          <a:ext cx="203412" cy="15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WINDOWS10/Desktop/1-Copia%20de%20Copia%20de%20PARA%20AYUDACopia%20de%200682020-V2%20ELEGIBILIDAD%20LP-DO-SRN-027-2020%20JESUS(Recuperado%20autom&#225;ticamente)(Recuperado%20autom&#225;ticamente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B"/>
      <sheetName val="RESUMEN"/>
      <sheetName val="VR-PROP"/>
      <sheetName val="Hoja2"/>
      <sheetName val="FORMULA"/>
      <sheetName val="ELEGIBILIDAD"/>
      <sheetName val="FORMULA (2)"/>
      <sheetName val="EJERCICIO"/>
      <sheetName val="Listas"/>
      <sheetName val="Hoja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2">
          <cell r="B2" t="str">
            <v>DIRECCIÓN GENERAL</v>
          </cell>
          <cell r="C2" t="str">
            <v>ADMISIBLE</v>
          </cell>
          <cell r="D2" t="str">
            <v>MEDIANA CON VALOR ABSOLUTO</v>
          </cell>
        </row>
        <row r="3">
          <cell r="B3" t="str">
            <v>SECRETARIA GENERAL - SUBDIRECCIÓN ADMINISTRATIVA</v>
          </cell>
          <cell r="C3" t="str">
            <v>NO ADMISIBLE</v>
          </cell>
          <cell r="D3" t="str">
            <v>MEDIA GEOMÉTRICA CON PRESUPUESTO OFICIAL</v>
          </cell>
        </row>
        <row r="4">
          <cell r="B4" t="str">
            <v>SECRETARIA GENERAL - SUBDIRECCIÓN FINANCIERA</v>
          </cell>
          <cell r="C4" t="str">
            <v>RECHAZO</v>
          </cell>
          <cell r="D4" t="str">
            <v>MEDIA ARITMÉTICA ALTA</v>
          </cell>
        </row>
        <row r="5">
          <cell r="B5" t="str">
            <v>DIRECCIÓN OPERATIVA - DIRECCIONES TERRITORIALES</v>
          </cell>
          <cell r="D5" t="str">
            <v>MEDIA ARITMÉTICA BAJA</v>
          </cell>
        </row>
        <row r="6">
          <cell r="B6" t="str">
            <v>DIRECCIÓN OPERATIVA - GERENCIA DE GRANDES PROYECTOS</v>
          </cell>
          <cell r="D6" t="str">
            <v>MENOR VALOR</v>
          </cell>
        </row>
        <row r="7">
          <cell r="B7" t="str">
            <v>DIRECCIÓN OPERATIVA - GRUPO PLAN 2500</v>
          </cell>
          <cell r="D7" t="str">
            <v>NO APLICA</v>
          </cell>
        </row>
        <row r="8">
          <cell r="B8" t="str">
            <v>DIRECCIÓN TÉCNICA - SUBDIRECCIÓN DE ESTUDIOS DE INNOVACIÓN</v>
          </cell>
        </row>
        <row r="9">
          <cell r="B9" t="str">
            <v>DIRECCIÓN TÉCNICA - SUBDIRECCIÓN DE MEDIO AMBIENTE Y GESTIÓN SOCIAL</v>
          </cell>
        </row>
        <row r="10">
          <cell r="B10" t="str">
            <v>DIRECCIÓN TÉCNICA - SUBDIRECCIÓN DE PREVENCIÓN Y ATENCIÓN DE EMERGENCIAS</v>
          </cell>
        </row>
        <row r="11">
          <cell r="B11" t="str">
            <v>DIRECCIÓN OPERATIVA - SUBDIRECCIÓN MARÍTIMA Y FLUVIAL</v>
          </cell>
        </row>
        <row r="12">
          <cell r="B12" t="str">
            <v>DIRECCIÓN OPERATIVA - SUBDIRECCIÓN RED NACIONAL DE CARRETERAS</v>
          </cell>
        </row>
        <row r="13">
          <cell r="B13" t="str">
            <v>DIRECCIÓN OPERATIVA - SUBDIRECCIÓN RED TERCIARIA Y FERREA</v>
          </cell>
        </row>
        <row r="14">
          <cell r="B14" t="str">
            <v>DIRECCIÓN TÉCNICA</v>
          </cell>
        </row>
        <row r="15">
          <cell r="B15" t="str">
            <v>DIRECCIÓN OPERATIVA - GRUPO TÚNEL DE LA LÍNEA</v>
          </cell>
        </row>
        <row r="16">
          <cell r="B16" t="str">
            <v>DIRECCIÓN OPERATIVA</v>
          </cell>
        </row>
      </sheetData>
      <sheetData sheetId="9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5">
    <tabColor theme="8" tint="-0.499984740745262"/>
    <pageSetUpPr fitToPage="1"/>
  </sheetPr>
  <dimension ref="A1:O76"/>
  <sheetViews>
    <sheetView showGridLines="0" topLeftCell="B82" zoomScale="130" zoomScaleNormal="130" workbookViewId="0">
      <selection activeCell="G51" sqref="G51"/>
    </sheetView>
  </sheetViews>
  <sheetFormatPr baseColWidth="10" defaultColWidth="11.42578125" defaultRowHeight="12.75"/>
  <cols>
    <col min="1" max="1" width="2.7109375" style="40" customWidth="1"/>
    <col min="2" max="2" width="8.28515625" style="40" customWidth="1"/>
    <col min="3" max="3" width="44.28515625" style="40" customWidth="1"/>
    <col min="4" max="4" width="21.42578125" style="40" customWidth="1"/>
    <col min="5" max="5" width="1.7109375" style="40" customWidth="1"/>
    <col min="6" max="6" width="20.7109375" style="40" customWidth="1"/>
    <col min="7" max="11" width="40.7109375" style="40" customWidth="1"/>
    <col min="12" max="13" width="25.7109375" style="40" customWidth="1"/>
    <col min="14" max="16384" width="11.42578125" style="40"/>
  </cols>
  <sheetData>
    <row r="1" spans="1:15" ht="16.5" thickBot="1">
      <c r="A1" s="40">
        <v>1</v>
      </c>
      <c r="B1" s="46">
        <v>2</v>
      </c>
      <c r="C1" s="41">
        <v>3</v>
      </c>
      <c r="D1" s="41">
        <v>4</v>
      </c>
      <c r="E1" s="40">
        <v>5</v>
      </c>
    </row>
    <row r="2" spans="1:15" ht="15">
      <c r="B2" s="370"/>
      <c r="C2" s="370"/>
      <c r="D2" s="370"/>
      <c r="F2" s="229"/>
    </row>
    <row r="3" spans="1:15" ht="15" customHeight="1">
      <c r="B3" s="370"/>
      <c r="C3" s="371"/>
      <c r="D3" s="230"/>
      <c r="F3" s="231" t="s">
        <v>119</v>
      </c>
    </row>
    <row r="4" spans="1:15" ht="22.5" customHeight="1" thickBot="1">
      <c r="B4" s="370"/>
      <c r="C4" s="371"/>
      <c r="D4" s="230"/>
      <c r="F4" s="232"/>
    </row>
    <row r="5" spans="1:15" ht="6.75" customHeight="1" thickBot="1">
      <c r="B5" s="230"/>
      <c r="C5" s="233"/>
      <c r="D5" s="230"/>
      <c r="F5" s="234"/>
    </row>
    <row r="6" spans="1:15" ht="26.25" customHeight="1">
      <c r="B6" s="235"/>
      <c r="C6" s="236"/>
      <c r="D6" s="237"/>
      <c r="F6" s="238" t="e">
        <f>IF(D6&gt;$I$36,"PROPUESTA VALIDA","PROPUESTA BAJA")</f>
        <v>#NUM!</v>
      </c>
    </row>
    <row r="7" spans="1:15" ht="26.25" customHeight="1">
      <c r="B7" s="235"/>
      <c r="C7" s="236"/>
      <c r="D7" s="237"/>
      <c r="F7" s="238" t="e">
        <f t="shared" ref="F7:F70" si="0">IF(D7&gt;$I$36,"PROPUESTA VALIDA","PROPUESTA BAJA")</f>
        <v>#NUM!</v>
      </c>
    </row>
    <row r="8" spans="1:15" ht="26.25" customHeight="1">
      <c r="B8" s="235"/>
      <c r="C8" s="236"/>
      <c r="D8" s="237"/>
      <c r="F8" s="238" t="e">
        <f t="shared" si="0"/>
        <v>#NUM!</v>
      </c>
    </row>
    <row r="9" spans="1:15" ht="26.25" customHeight="1">
      <c r="B9" s="235"/>
      <c r="C9" s="236"/>
      <c r="D9" s="237"/>
      <c r="F9" s="238" t="e">
        <f t="shared" si="0"/>
        <v>#NUM!</v>
      </c>
    </row>
    <row r="10" spans="1:15" s="142" customFormat="1" ht="26.25" customHeight="1">
      <c r="A10" s="40"/>
      <c r="B10" s="235"/>
      <c r="C10" s="236"/>
      <c r="D10" s="237"/>
      <c r="F10" s="238" t="e">
        <f t="shared" si="0"/>
        <v>#NUM!</v>
      </c>
      <c r="G10" s="40"/>
      <c r="H10" s="40"/>
      <c r="I10" s="40"/>
      <c r="J10" s="40"/>
      <c r="K10" s="40"/>
      <c r="L10" s="40"/>
      <c r="M10" s="40"/>
      <c r="N10" s="40"/>
      <c r="O10" s="40"/>
    </row>
    <row r="11" spans="1:15" s="142" customFormat="1" ht="26.25" customHeight="1">
      <c r="A11" s="40"/>
      <c r="B11" s="235"/>
      <c r="C11" s="236"/>
      <c r="D11" s="237"/>
      <c r="F11" s="238" t="e">
        <f t="shared" si="0"/>
        <v>#NUM!</v>
      </c>
      <c r="G11" s="40"/>
      <c r="H11" s="40"/>
      <c r="I11" s="40"/>
      <c r="J11" s="40"/>
      <c r="K11" s="40"/>
      <c r="L11" s="40"/>
      <c r="M11" s="40"/>
      <c r="N11" s="40"/>
      <c r="O11" s="40"/>
    </row>
    <row r="12" spans="1:15" s="142" customFormat="1" ht="26.25" customHeight="1">
      <c r="A12" s="40"/>
      <c r="B12" s="235"/>
      <c r="C12" s="236"/>
      <c r="D12" s="237"/>
      <c r="F12" s="238" t="e">
        <f t="shared" si="0"/>
        <v>#NUM!</v>
      </c>
      <c r="G12" s="40"/>
      <c r="H12" s="40"/>
      <c r="I12" s="40"/>
      <c r="J12" s="40"/>
      <c r="K12" s="40"/>
      <c r="L12" s="40"/>
      <c r="M12" s="40"/>
      <c r="N12" s="40"/>
      <c r="O12" s="40"/>
    </row>
    <row r="13" spans="1:15" s="142" customFormat="1" ht="26.25" customHeight="1">
      <c r="A13" s="40"/>
      <c r="B13" s="235"/>
      <c r="C13" s="236"/>
      <c r="D13" s="237"/>
      <c r="F13" s="238" t="e">
        <f t="shared" si="0"/>
        <v>#NUM!</v>
      </c>
      <c r="G13" s="40"/>
      <c r="H13" s="40"/>
      <c r="I13" s="40"/>
      <c r="J13" s="40"/>
      <c r="K13" s="40"/>
      <c r="L13" s="40"/>
      <c r="M13" s="40"/>
      <c r="N13" s="40"/>
      <c r="O13" s="40"/>
    </row>
    <row r="14" spans="1:15" s="142" customFormat="1" ht="26.25" customHeight="1">
      <c r="A14" s="40"/>
      <c r="B14" s="235"/>
      <c r="C14" s="236"/>
      <c r="D14" s="237"/>
      <c r="F14" s="238" t="e">
        <f t="shared" si="0"/>
        <v>#NUM!</v>
      </c>
      <c r="G14" s="40"/>
      <c r="H14" s="40"/>
      <c r="I14" s="40"/>
      <c r="J14" s="40"/>
      <c r="K14" s="40"/>
      <c r="L14" s="40"/>
      <c r="M14" s="40"/>
      <c r="N14" s="40"/>
      <c r="O14" s="40"/>
    </row>
    <row r="15" spans="1:15" s="142" customFormat="1" ht="26.25" customHeight="1">
      <c r="A15" s="40"/>
      <c r="B15" s="235"/>
      <c r="C15" s="236"/>
      <c r="D15" s="237"/>
      <c r="F15" s="238" t="e">
        <f t="shared" si="0"/>
        <v>#NUM!</v>
      </c>
      <c r="G15" s="40"/>
      <c r="H15" s="40"/>
      <c r="I15" s="40"/>
      <c r="J15" s="40"/>
      <c r="K15" s="40"/>
      <c r="L15" s="40"/>
      <c r="M15" s="40"/>
      <c r="N15" s="40"/>
      <c r="O15" s="40"/>
    </row>
    <row r="16" spans="1:15" s="142" customFormat="1" ht="26.25" customHeight="1">
      <c r="A16" s="40"/>
      <c r="B16" s="235"/>
      <c r="C16" s="236"/>
      <c r="D16" s="237"/>
      <c r="F16" s="238" t="e">
        <f t="shared" si="0"/>
        <v>#NUM!</v>
      </c>
      <c r="G16" s="40"/>
      <c r="H16" s="40"/>
      <c r="I16" s="40"/>
      <c r="J16" s="40"/>
      <c r="K16" s="40"/>
      <c r="L16" s="40"/>
      <c r="M16" s="40"/>
      <c r="N16" s="40"/>
      <c r="O16" s="40"/>
    </row>
    <row r="17" spans="1:15" s="142" customFormat="1" ht="26.25" customHeight="1">
      <c r="A17" s="40"/>
      <c r="B17" s="235"/>
      <c r="C17" s="236"/>
      <c r="D17" s="237"/>
      <c r="F17" s="238" t="e">
        <f t="shared" si="0"/>
        <v>#NUM!</v>
      </c>
      <c r="G17" s="239"/>
      <c r="H17" s="239"/>
      <c r="I17" s="240"/>
      <c r="J17" s="240"/>
      <c r="K17" s="240"/>
      <c r="L17" s="240"/>
      <c r="M17" s="40"/>
      <c r="N17" s="40"/>
      <c r="O17" s="40"/>
    </row>
    <row r="18" spans="1:15" s="142" customFormat="1" ht="26.25" customHeight="1">
      <c r="A18" s="40"/>
      <c r="B18" s="235"/>
      <c r="C18" s="236"/>
      <c r="D18" s="237"/>
      <c r="F18" s="238" t="e">
        <f t="shared" si="0"/>
        <v>#NUM!</v>
      </c>
      <c r="G18" s="241"/>
      <c r="H18" s="239"/>
      <c r="I18" s="240"/>
      <c r="J18" s="240"/>
      <c r="K18" s="240"/>
      <c r="L18" s="240"/>
      <c r="M18" s="40"/>
      <c r="N18" s="40"/>
      <c r="O18" s="40"/>
    </row>
    <row r="19" spans="1:15" s="142" customFormat="1" ht="26.25" customHeight="1">
      <c r="A19" s="40"/>
      <c r="B19" s="235"/>
      <c r="C19" s="236"/>
      <c r="D19" s="237"/>
      <c r="F19" s="238" t="e">
        <f t="shared" si="0"/>
        <v>#NUM!</v>
      </c>
      <c r="G19" s="242">
        <v>12517051</v>
      </c>
      <c r="H19" s="242" t="s">
        <v>120</v>
      </c>
      <c r="I19" s="242" t="s">
        <v>120</v>
      </c>
      <c r="J19" s="242" t="s">
        <v>120</v>
      </c>
      <c r="K19" s="242">
        <v>0</v>
      </c>
      <c r="L19" s="242"/>
      <c r="M19" s="40"/>
      <c r="N19" s="40"/>
      <c r="O19" s="40"/>
    </row>
    <row r="20" spans="1:15" s="142" customFormat="1" ht="26.25" customHeight="1">
      <c r="A20" s="40"/>
      <c r="B20" s="235"/>
      <c r="C20" s="236"/>
      <c r="D20" s="237"/>
      <c r="F20" s="238" t="e">
        <f t="shared" si="0"/>
        <v>#NUM!</v>
      </c>
      <c r="G20" s="242">
        <v>19572440</v>
      </c>
      <c r="H20" s="242" t="s">
        <v>120</v>
      </c>
      <c r="I20" s="242" t="s">
        <v>120</v>
      </c>
      <c r="J20" s="242" t="s">
        <v>120</v>
      </c>
      <c r="K20" s="242">
        <v>0</v>
      </c>
      <c r="L20" s="242"/>
      <c r="M20" s="40"/>
      <c r="N20" s="40"/>
      <c r="O20" s="40"/>
    </row>
    <row r="21" spans="1:15" s="142" customFormat="1" ht="26.25" customHeight="1">
      <c r="A21" s="40"/>
      <c r="B21" s="235"/>
      <c r="C21" s="236"/>
      <c r="D21" s="237"/>
      <c r="F21" s="238" t="e">
        <f t="shared" si="0"/>
        <v>#NUM!</v>
      </c>
      <c r="G21" s="242">
        <v>8230777</v>
      </c>
      <c r="H21" s="242" t="s">
        <v>120</v>
      </c>
      <c r="I21" s="242" t="s">
        <v>120</v>
      </c>
      <c r="J21" s="242" t="s">
        <v>120</v>
      </c>
      <c r="K21" s="242">
        <v>0</v>
      </c>
      <c r="L21" s="242"/>
      <c r="M21" s="40"/>
      <c r="N21" s="40"/>
      <c r="O21" s="40"/>
    </row>
    <row r="22" spans="1:15" s="142" customFormat="1" ht="26.25" customHeight="1">
      <c r="A22" s="40"/>
      <c r="B22" s="235"/>
      <c r="C22" s="236"/>
      <c r="D22" s="237"/>
      <c r="F22" s="238" t="e">
        <f t="shared" si="0"/>
        <v>#NUM!</v>
      </c>
      <c r="G22" s="242">
        <v>8599889</v>
      </c>
      <c r="H22" s="242">
        <v>4100122</v>
      </c>
      <c r="I22" s="242" t="s">
        <v>120</v>
      </c>
      <c r="J22" s="242" t="s">
        <v>120</v>
      </c>
      <c r="K22" s="242">
        <v>0</v>
      </c>
      <c r="L22" s="242"/>
      <c r="M22" s="40"/>
      <c r="N22" s="40"/>
      <c r="O22" s="40"/>
    </row>
    <row r="23" spans="1:15" s="142" customFormat="1" ht="26.25" customHeight="1">
      <c r="A23" s="40"/>
      <c r="B23" s="235"/>
      <c r="C23" s="236"/>
      <c r="D23" s="237"/>
      <c r="F23" s="238" t="e">
        <f t="shared" si="0"/>
        <v>#NUM!</v>
      </c>
      <c r="G23" s="242">
        <v>13016907</v>
      </c>
      <c r="H23" s="242" t="s">
        <v>120</v>
      </c>
      <c r="I23" s="242" t="s">
        <v>120</v>
      </c>
      <c r="J23" s="242" t="s">
        <v>120</v>
      </c>
      <c r="K23" s="242">
        <v>-14846.380000114441</v>
      </c>
      <c r="L23" s="242"/>
      <c r="M23" s="40"/>
      <c r="N23" s="40"/>
      <c r="O23" s="40"/>
    </row>
    <row r="24" spans="1:15" s="142" customFormat="1" ht="26.25" customHeight="1">
      <c r="A24" s="40"/>
      <c r="B24" s="235"/>
      <c r="C24" s="236"/>
      <c r="D24" s="237"/>
      <c r="F24" s="238" t="e">
        <f t="shared" si="0"/>
        <v>#NUM!</v>
      </c>
      <c r="G24" s="242">
        <v>18624297</v>
      </c>
      <c r="H24" s="242">
        <v>8517140</v>
      </c>
      <c r="I24" s="242" t="s">
        <v>120</v>
      </c>
      <c r="J24" s="242" t="s">
        <v>120</v>
      </c>
      <c r="K24" s="242">
        <v>0</v>
      </c>
      <c r="L24" s="242"/>
      <c r="M24" s="40"/>
      <c r="N24" s="40"/>
      <c r="O24" s="40"/>
    </row>
    <row r="25" spans="1:15" s="142" customFormat="1" ht="26.25" customHeight="1">
      <c r="A25" s="40"/>
      <c r="B25" s="235"/>
      <c r="C25" s="236"/>
      <c r="D25" s="237"/>
      <c r="F25" s="238" t="e">
        <f t="shared" si="0"/>
        <v>#NUM!</v>
      </c>
      <c r="G25" s="242">
        <v>15366493</v>
      </c>
      <c r="H25" s="242" t="s">
        <v>120</v>
      </c>
      <c r="I25" s="242" t="s">
        <v>120</v>
      </c>
      <c r="J25" s="242" t="s">
        <v>120</v>
      </c>
      <c r="K25" s="242">
        <v>0</v>
      </c>
      <c r="L25" s="242"/>
    </row>
    <row r="26" spans="1:15" s="142" customFormat="1" ht="26.25" customHeight="1">
      <c r="A26" s="40"/>
      <c r="B26" s="235"/>
      <c r="C26" s="236"/>
      <c r="D26" s="237"/>
      <c r="F26" s="238" t="e">
        <f t="shared" si="0"/>
        <v>#NUM!</v>
      </c>
      <c r="G26" s="242">
        <v>0</v>
      </c>
      <c r="H26" s="242">
        <v>5259336</v>
      </c>
      <c r="I26" s="242" t="s">
        <v>120</v>
      </c>
      <c r="J26" s="242" t="s">
        <v>120</v>
      </c>
      <c r="K26" s="242">
        <v>-137385</v>
      </c>
      <c r="L26" s="242"/>
    </row>
    <row r="27" spans="1:15" s="142" customFormat="1" ht="26.25" customHeight="1">
      <c r="A27" s="40"/>
      <c r="B27" s="235"/>
      <c r="C27" s="236"/>
      <c r="D27" s="237"/>
      <c r="E27" s="142" t="str">
        <f>IF(COUNTIF(G27:J27,"&gt;"&amp;$L$32),B27,"")</f>
        <v/>
      </c>
      <c r="F27" s="238" t="e">
        <f t="shared" si="0"/>
        <v>#NUM!</v>
      </c>
      <c r="G27" s="242" t="e">
        <v>#VALUE!</v>
      </c>
      <c r="H27" s="242">
        <v>5259336</v>
      </c>
      <c r="I27" s="242" t="s">
        <v>120</v>
      </c>
      <c r="J27" s="242" t="s">
        <v>120</v>
      </c>
      <c r="K27" s="242">
        <v>-797969</v>
      </c>
      <c r="L27" s="242"/>
    </row>
    <row r="28" spans="1:15" s="142" customFormat="1" ht="26.25" customHeight="1">
      <c r="A28" s="40"/>
      <c r="B28" s="235"/>
      <c r="C28" s="236"/>
      <c r="D28" s="237"/>
      <c r="E28" s="142" t="str">
        <f t="shared" ref="E28:E70" si="1">IF(COUNTIF(G28:J28,"&gt;"&amp;$L$32),B28,"")</f>
        <v/>
      </c>
      <c r="F28" s="238" t="e">
        <f t="shared" si="0"/>
        <v>#NUM!</v>
      </c>
      <c r="G28" s="242">
        <v>142621754</v>
      </c>
      <c r="H28" s="242">
        <v>154733629</v>
      </c>
      <c r="I28" s="242" t="s">
        <v>120</v>
      </c>
      <c r="J28" s="242" t="s">
        <v>120</v>
      </c>
      <c r="K28" s="242">
        <v>0</v>
      </c>
      <c r="L28" s="242"/>
    </row>
    <row r="29" spans="1:15" s="142" customFormat="1" ht="26.25" customHeight="1">
      <c r="A29" s="40"/>
      <c r="B29" s="235"/>
      <c r="C29" s="236"/>
      <c r="D29" s="237"/>
      <c r="E29" s="142" t="str">
        <f t="shared" si="1"/>
        <v/>
      </c>
      <c r="F29" s="238" t="e">
        <f t="shared" si="0"/>
        <v>#NUM!</v>
      </c>
      <c r="G29" s="242">
        <v>47648676</v>
      </c>
      <c r="H29" s="242">
        <v>12111875</v>
      </c>
      <c r="I29" s="242" t="s">
        <v>120</v>
      </c>
      <c r="J29" s="242" t="s">
        <v>120</v>
      </c>
      <c r="K29" s="242">
        <v>0</v>
      </c>
      <c r="L29" s="242"/>
    </row>
    <row r="30" spans="1:15" s="142" customFormat="1" ht="26.25" customHeight="1">
      <c r="A30" s="40"/>
      <c r="B30" s="235"/>
      <c r="C30" s="236"/>
      <c r="D30" s="237"/>
      <c r="E30" s="142" t="str">
        <f t="shared" si="1"/>
        <v/>
      </c>
      <c r="F30" s="238" t="e">
        <f t="shared" si="0"/>
        <v>#NUM!</v>
      </c>
      <c r="G30" s="242" t="e">
        <v>#VALUE!</v>
      </c>
      <c r="H30" s="242" t="s">
        <v>120</v>
      </c>
      <c r="I30" s="242" t="s">
        <v>120</v>
      </c>
      <c r="J30" s="242" t="s">
        <v>120</v>
      </c>
      <c r="K30" s="242">
        <v>0</v>
      </c>
      <c r="L30" s="242"/>
    </row>
    <row r="31" spans="1:15" s="142" customFormat="1" ht="26.25" customHeight="1">
      <c r="A31" s="40"/>
      <c r="B31" s="235"/>
      <c r="C31" s="236"/>
      <c r="D31" s="237"/>
      <c r="E31" s="142" t="str">
        <f t="shared" si="1"/>
        <v/>
      </c>
      <c r="F31" s="238" t="e">
        <f t="shared" si="0"/>
        <v>#NUM!</v>
      </c>
      <c r="G31" s="242">
        <v>19036932</v>
      </c>
      <c r="H31" s="242">
        <v>51547085</v>
      </c>
      <c r="I31" s="242" t="s">
        <v>120</v>
      </c>
      <c r="J31" s="242" t="s">
        <v>120</v>
      </c>
      <c r="K31" s="242">
        <v>0</v>
      </c>
      <c r="L31" s="242"/>
    </row>
    <row r="32" spans="1:15" s="142" customFormat="1" ht="26.25" customHeight="1" thickBot="1">
      <c r="A32" s="40"/>
      <c r="B32" s="235"/>
      <c r="C32" s="236"/>
      <c r="D32" s="237"/>
      <c r="E32" s="142" t="str">
        <f t="shared" si="1"/>
        <v/>
      </c>
      <c r="F32" s="238" t="e">
        <f t="shared" si="0"/>
        <v>#NUM!</v>
      </c>
      <c r="G32" s="242" t="e">
        <v>#VALUE!</v>
      </c>
      <c r="H32" s="242">
        <v>32510153</v>
      </c>
      <c r="I32" s="242" t="s">
        <v>120</v>
      </c>
      <c r="J32" s="242" t="s">
        <v>120</v>
      </c>
      <c r="K32" s="242">
        <v>551258</v>
      </c>
      <c r="L32" s="242"/>
    </row>
    <row r="33" spans="1:15" s="142" customFormat="1" ht="26.25" customHeight="1">
      <c r="A33" s="40"/>
      <c r="B33" s="235"/>
      <c r="C33" s="236"/>
      <c r="D33" s="237"/>
      <c r="E33" s="142" t="str">
        <f t="shared" si="1"/>
        <v/>
      </c>
      <c r="F33" s="238" t="e">
        <f t="shared" si="0"/>
        <v>#NUM!</v>
      </c>
      <c r="G33" s="243" t="s">
        <v>0</v>
      </c>
      <c r="H33" s="244"/>
      <c r="I33" s="245"/>
      <c r="J33" s="246"/>
      <c r="K33" s="242">
        <v>0</v>
      </c>
      <c r="L33" s="242"/>
    </row>
    <row r="34" spans="1:15" s="142" customFormat="1" ht="26.25" customHeight="1" thickBot="1">
      <c r="A34" s="40"/>
      <c r="B34" s="235"/>
      <c r="C34" s="236"/>
      <c r="D34" s="237"/>
      <c r="E34" s="142" t="str">
        <f t="shared" si="1"/>
        <v/>
      </c>
      <c r="F34" s="238" t="e">
        <f t="shared" si="0"/>
        <v>#NUM!</v>
      </c>
      <c r="G34" s="247">
        <f>D5</f>
        <v>0</v>
      </c>
      <c r="H34" s="248"/>
      <c r="I34" s="246"/>
      <c r="J34" s="246"/>
      <c r="K34" s="242">
        <v>0</v>
      </c>
      <c r="L34" s="242"/>
    </row>
    <row r="35" spans="1:15" s="142" customFormat="1" ht="26.25" customHeight="1" thickBot="1">
      <c r="A35" s="40"/>
      <c r="B35" s="235"/>
      <c r="C35" s="236"/>
      <c r="D35" s="237"/>
      <c r="E35" s="142" t="str">
        <f t="shared" si="1"/>
        <v/>
      </c>
      <c r="F35" s="238" t="e">
        <f t="shared" si="0"/>
        <v>#NUM!</v>
      </c>
      <c r="G35" s="249" t="s">
        <v>121</v>
      </c>
      <c r="H35" s="250" t="e">
        <f>AVERAGE(D6:D35)</f>
        <v>#DIV/0!</v>
      </c>
      <c r="I35" s="251" t="s">
        <v>122</v>
      </c>
      <c r="J35" s="252" t="s">
        <v>123</v>
      </c>
      <c r="K35" s="253" t="str">
        <f>IFERROR(IF(MAX(G42:J70)&lt;L47,"DESPUES DE APLICAR LA GUIA DE COLOMBIA COMPRA EFICIENTE, SE DETERMINA QUE NINGUNA OFERTA SE ENCUENTRA EN LA CONDICION DE OFERTA ARTIFICIALMENTE BAJA"," SE DEBE REQUERIR A LOS PROPONENTES: "&amp;E27 &amp;", "&amp;E28 &amp;", "&amp;E29 &amp;", "&amp; E30 &amp; ", "&amp;E31 &amp;", "&amp;E32 &amp; ", "&amp;E33 &amp; ", "&amp;E34 &amp;", "&amp;E35 &amp; ","&amp;E36 &amp;", "&amp;E37 &amp;", "&amp;E38 &amp;", "&amp; E39 &amp; ", "&amp;E40 &amp;", "&amp;E41 &amp; ", "&amp;E42 &amp; ", "&amp;E43 &amp;", "&amp; E44),"")</f>
        <v/>
      </c>
      <c r="L35" s="254"/>
    </row>
    <row r="36" spans="1:15" s="142" customFormat="1" ht="26.25" customHeight="1" thickBot="1">
      <c r="A36" s="40"/>
      <c r="B36" s="235"/>
      <c r="C36" s="236"/>
      <c r="D36" s="237"/>
      <c r="E36" s="142" t="str">
        <f t="shared" si="1"/>
        <v/>
      </c>
      <c r="F36" s="238" t="e">
        <f t="shared" si="0"/>
        <v>#NUM!</v>
      </c>
      <c r="G36" s="255" t="s">
        <v>124</v>
      </c>
      <c r="H36" s="250" t="e">
        <f>MEDIAN(D6:D35)</f>
        <v>#NUM!</v>
      </c>
      <c r="I36" s="256" t="e">
        <f>H36-H37</f>
        <v>#NUM!</v>
      </c>
      <c r="J36" s="257" t="e">
        <f>1-(I36/J41)</f>
        <v>#NUM!</v>
      </c>
      <c r="K36" s="258"/>
      <c r="L36" s="259"/>
    </row>
    <row r="37" spans="1:15" s="142" customFormat="1" ht="26.25" customHeight="1" thickBot="1">
      <c r="A37" s="40"/>
      <c r="B37" s="235"/>
      <c r="C37" s="236"/>
      <c r="D37" s="237"/>
      <c r="E37" s="142" t="str">
        <f t="shared" si="1"/>
        <v/>
      </c>
      <c r="F37" s="238" t="e">
        <f t="shared" si="0"/>
        <v>#NUM!</v>
      </c>
      <c r="G37" s="260" t="s">
        <v>125</v>
      </c>
      <c r="H37" s="261" t="e">
        <f>_xlfn.STDEV.P(D6:D35)</f>
        <v>#DIV/0!</v>
      </c>
      <c r="I37" s="262"/>
      <c r="J37" s="263"/>
      <c r="K37" s="264"/>
      <c r="L37" s="265"/>
    </row>
    <row r="38" spans="1:15" s="142" customFormat="1" ht="26.25" customHeight="1" thickBot="1">
      <c r="A38" s="40"/>
      <c r="B38" s="235"/>
      <c r="C38" s="236"/>
      <c r="D38" s="237"/>
      <c r="E38" s="142" t="str">
        <f t="shared" si="1"/>
        <v/>
      </c>
      <c r="F38" s="238" t="e">
        <f t="shared" si="0"/>
        <v>#NUM!</v>
      </c>
      <c r="G38" s="266" t="s">
        <v>126</v>
      </c>
      <c r="H38" s="267"/>
      <c r="I38" s="267"/>
      <c r="J38" s="267"/>
      <c r="K38" s="268"/>
      <c r="L38" s="269" t="s">
        <v>127</v>
      </c>
    </row>
    <row r="39" spans="1:15" s="142" customFormat="1" ht="26.25" customHeight="1">
      <c r="A39" s="40"/>
      <c r="B39" s="235"/>
      <c r="C39" s="236"/>
      <c r="D39" s="237"/>
      <c r="E39" s="142" t="str">
        <f t="shared" si="1"/>
        <v/>
      </c>
      <c r="F39" s="238" t="e">
        <f t="shared" si="0"/>
        <v>#NUM!</v>
      </c>
      <c r="G39" s="270"/>
      <c r="H39" s="271" t="s">
        <v>128</v>
      </c>
      <c r="I39" s="271" t="s">
        <v>129</v>
      </c>
      <c r="J39" s="271" t="s">
        <v>0</v>
      </c>
      <c r="K39" s="272" t="s">
        <v>130</v>
      </c>
      <c r="L39" s="273"/>
    </row>
    <row r="40" spans="1:15" s="142" customFormat="1" ht="26.25" customHeight="1">
      <c r="A40" s="40"/>
      <c r="B40" s="235"/>
      <c r="C40" s="236"/>
      <c r="D40" s="237"/>
      <c r="E40" s="142" t="str">
        <f t="shared" si="1"/>
        <v/>
      </c>
      <c r="F40" s="238" t="e">
        <f t="shared" si="0"/>
        <v>#NUM!</v>
      </c>
      <c r="G40" s="274" t="s">
        <v>131</v>
      </c>
      <c r="H40" s="275" t="e">
        <f>(J41-H41)/J41</f>
        <v>#DIV/0!</v>
      </c>
      <c r="I40" s="276" t="e">
        <f>(J41-I41)/J41</f>
        <v>#NUM!</v>
      </c>
      <c r="J40" s="277" t="e">
        <f>(J41-I36)/J41</f>
        <v>#NUM!</v>
      </c>
      <c r="K40" s="278"/>
      <c r="L40" s="273"/>
    </row>
    <row r="41" spans="1:15" s="142" customFormat="1" ht="26.25" customHeight="1" thickBot="1">
      <c r="A41" s="40"/>
      <c r="B41" s="235"/>
      <c r="C41" s="236"/>
      <c r="D41" s="237"/>
      <c r="E41" s="142" t="str">
        <f t="shared" si="1"/>
        <v/>
      </c>
      <c r="F41" s="238" t="e">
        <f t="shared" si="0"/>
        <v>#NUM!</v>
      </c>
      <c r="G41" s="247" t="e">
        <f>I36</f>
        <v>#NUM!</v>
      </c>
      <c r="H41" s="247" t="e">
        <f>H35</f>
        <v>#DIV/0!</v>
      </c>
      <c r="I41" s="247" t="e">
        <f>H36</f>
        <v>#NUM!</v>
      </c>
      <c r="J41" s="247">
        <f>G34</f>
        <v>0</v>
      </c>
      <c r="K41" s="279"/>
      <c r="L41" s="280"/>
    </row>
    <row r="42" spans="1:15" ht="26.25" customHeight="1">
      <c r="B42" s="235"/>
      <c r="C42" s="236"/>
      <c r="D42" s="237"/>
      <c r="E42" s="142" t="str">
        <f>IF(COUNTIF(G42:J42,"&gt;"&amp;$L$32),"No."&amp;B42&amp;",  ","")</f>
        <v/>
      </c>
      <c r="F42" s="238" t="e">
        <f t="shared" si="0"/>
        <v>#NUM!</v>
      </c>
      <c r="G42" s="281" t="e">
        <f>1-(D42/$G$41)</f>
        <v>#NUM!</v>
      </c>
      <c r="H42" s="282" t="e">
        <f>1-(D42/$H$41)</f>
        <v>#DIV/0!</v>
      </c>
      <c r="I42" s="283" t="e">
        <f>1-(D42/$I$41)</f>
        <v>#NUM!</v>
      </c>
      <c r="J42" s="283" t="e">
        <f>1-(D42/$J$41)</f>
        <v>#DIV/0!</v>
      </c>
      <c r="K42" s="284" t="s">
        <v>132</v>
      </c>
      <c r="L42" s="285" t="s">
        <v>133</v>
      </c>
      <c r="M42" s="142"/>
      <c r="N42" s="142"/>
      <c r="O42" s="142"/>
    </row>
    <row r="43" spans="1:15" ht="26.25" customHeight="1" thickBot="1">
      <c r="B43" s="235"/>
      <c r="C43" s="236"/>
      <c r="D43" s="237"/>
      <c r="E43" s="142" t="str">
        <f t="shared" ref="E43:E50" si="2">IF(COUNTIF(G43:J43,"&gt;"&amp;$L$32),"No."&amp;B43&amp;",  ","")</f>
        <v/>
      </c>
      <c r="F43" s="238" t="e">
        <f t="shared" si="0"/>
        <v>#NUM!</v>
      </c>
      <c r="G43" s="281" t="e">
        <f t="shared" ref="G43:G70" si="3">1-(D43/$G$41)</f>
        <v>#NUM!</v>
      </c>
      <c r="H43" s="282" t="e">
        <f t="shared" ref="H43:H70" si="4">1-(D43/$H$41)</f>
        <v>#DIV/0!</v>
      </c>
      <c r="I43" s="283" t="e">
        <f t="shared" ref="I43:I70" si="5">1-(D43/$I$41)</f>
        <v>#NUM!</v>
      </c>
      <c r="J43" s="283" t="e">
        <f t="shared" ref="J43:J70" si="6">1-(D43/$J$41)</f>
        <v>#DIV/0!</v>
      </c>
      <c r="K43" s="286">
        <v>0.113371142807664</v>
      </c>
      <c r="L43" s="287">
        <v>0.03</v>
      </c>
      <c r="M43" s="142"/>
      <c r="N43" s="142"/>
      <c r="O43" s="142"/>
    </row>
    <row r="44" spans="1:15" ht="26.25" customHeight="1">
      <c r="B44" s="235"/>
      <c r="C44" s="236"/>
      <c r="D44" s="237"/>
      <c r="E44" s="142" t="str">
        <f t="shared" si="2"/>
        <v/>
      </c>
      <c r="F44" s="238" t="e">
        <f t="shared" si="0"/>
        <v>#NUM!</v>
      </c>
      <c r="G44" s="281" t="e">
        <f t="shared" si="3"/>
        <v>#NUM!</v>
      </c>
      <c r="H44" s="282" t="e">
        <f t="shared" si="4"/>
        <v>#DIV/0!</v>
      </c>
      <c r="I44" s="283" t="e">
        <f t="shared" si="5"/>
        <v>#NUM!</v>
      </c>
      <c r="J44" s="283" t="e">
        <f t="shared" si="6"/>
        <v>#DIV/0!</v>
      </c>
      <c r="K44" s="288" t="s">
        <v>134</v>
      </c>
      <c r="L44" s="289" t="s">
        <v>127</v>
      </c>
      <c r="M44" s="142"/>
      <c r="N44" s="142"/>
      <c r="O44" s="142"/>
    </row>
    <row r="45" spans="1:15" ht="26.25" customHeight="1" thickBot="1">
      <c r="B45" s="235"/>
      <c r="C45" s="236"/>
      <c r="D45" s="237"/>
      <c r="E45" s="142" t="str">
        <f t="shared" si="2"/>
        <v/>
      </c>
      <c r="F45" s="238" t="e">
        <f t="shared" si="0"/>
        <v>#NUM!</v>
      </c>
      <c r="G45" s="281" t="e">
        <f t="shared" si="3"/>
        <v>#NUM!</v>
      </c>
      <c r="H45" s="282" t="e">
        <f t="shared" si="4"/>
        <v>#DIV/0!</v>
      </c>
      <c r="I45" s="283" t="e">
        <f t="shared" si="5"/>
        <v>#NUM!</v>
      </c>
      <c r="J45" s="283" t="e">
        <f t="shared" si="6"/>
        <v>#DIV/0!</v>
      </c>
      <c r="K45" s="286">
        <v>0.1157212157046858</v>
      </c>
      <c r="L45" s="290">
        <f>AVERAGE(K42:K47)</f>
        <v>0.12271663986972385</v>
      </c>
      <c r="M45" s="142"/>
      <c r="N45" s="142"/>
      <c r="O45" s="142"/>
    </row>
    <row r="46" spans="1:15" ht="26.25" customHeight="1">
      <c r="B46" s="235"/>
      <c r="C46" s="236"/>
      <c r="D46" s="237"/>
      <c r="E46" s="142" t="str">
        <f t="shared" si="2"/>
        <v/>
      </c>
      <c r="F46" s="238" t="e">
        <f t="shared" si="0"/>
        <v>#NUM!</v>
      </c>
      <c r="G46" s="281" t="e">
        <f t="shared" si="3"/>
        <v>#NUM!</v>
      </c>
      <c r="H46" s="282" t="e">
        <f t="shared" si="4"/>
        <v>#DIV/0!</v>
      </c>
      <c r="I46" s="283" t="e">
        <f t="shared" si="5"/>
        <v>#NUM!</v>
      </c>
      <c r="J46" s="283" t="e">
        <f t="shared" si="6"/>
        <v>#DIV/0!</v>
      </c>
      <c r="K46" s="286" t="s">
        <v>135</v>
      </c>
      <c r="L46" s="291" t="s">
        <v>136</v>
      </c>
      <c r="M46" s="142"/>
      <c r="N46" s="142"/>
      <c r="O46" s="142"/>
    </row>
    <row r="47" spans="1:15" ht="26.25" customHeight="1" thickBot="1">
      <c r="B47" s="235"/>
      <c r="C47" s="236"/>
      <c r="D47" s="237"/>
      <c r="E47" s="142" t="str">
        <f t="shared" si="2"/>
        <v/>
      </c>
      <c r="F47" s="238" t="e">
        <f t="shared" si="0"/>
        <v>#NUM!</v>
      </c>
      <c r="G47" s="281" t="e">
        <f t="shared" si="3"/>
        <v>#NUM!</v>
      </c>
      <c r="H47" s="282" t="e">
        <f t="shared" si="4"/>
        <v>#DIV/0!</v>
      </c>
      <c r="I47" s="283" t="e">
        <f t="shared" si="5"/>
        <v>#NUM!</v>
      </c>
      <c r="J47" s="283" t="e">
        <f t="shared" si="6"/>
        <v>#DIV/0!</v>
      </c>
      <c r="K47" s="286">
        <v>0.13905756109682174</v>
      </c>
      <c r="L47" s="292">
        <f>L43+L45</f>
        <v>0.15271663986972384</v>
      </c>
      <c r="M47" s="142"/>
      <c r="N47" s="142"/>
      <c r="O47" s="142"/>
    </row>
    <row r="48" spans="1:15" ht="26.25" customHeight="1">
      <c r="B48" s="235"/>
      <c r="C48" s="236"/>
      <c r="D48" s="237"/>
      <c r="E48" s="142" t="str">
        <f t="shared" si="2"/>
        <v/>
      </c>
      <c r="F48" s="238" t="e">
        <f t="shared" si="0"/>
        <v>#NUM!</v>
      </c>
      <c r="G48" s="281" t="e">
        <f t="shared" si="3"/>
        <v>#NUM!</v>
      </c>
      <c r="H48" s="282" t="e">
        <f t="shared" si="4"/>
        <v>#DIV/0!</v>
      </c>
      <c r="I48" s="283" t="e">
        <f t="shared" si="5"/>
        <v>#NUM!</v>
      </c>
      <c r="J48" s="283" t="e">
        <f t="shared" si="6"/>
        <v>#DIV/0!</v>
      </c>
      <c r="K48" s="242">
        <v>0</v>
      </c>
      <c r="L48" s="242"/>
      <c r="M48" s="142"/>
      <c r="N48" s="142"/>
      <c r="O48" s="142"/>
    </row>
    <row r="49" spans="1:15" ht="26.25" customHeight="1">
      <c r="B49" s="235"/>
      <c r="C49" s="236"/>
      <c r="D49" s="237"/>
      <c r="E49" s="142" t="str">
        <f t="shared" si="2"/>
        <v/>
      </c>
      <c r="F49" s="238" t="e">
        <f t="shared" si="0"/>
        <v>#NUM!</v>
      </c>
      <c r="G49" s="281" t="e">
        <f t="shared" si="3"/>
        <v>#NUM!</v>
      </c>
      <c r="H49" s="282" t="e">
        <f t="shared" si="4"/>
        <v>#DIV/0!</v>
      </c>
      <c r="I49" s="283" t="e">
        <f t="shared" si="5"/>
        <v>#NUM!</v>
      </c>
      <c r="J49" s="283" t="e">
        <f t="shared" si="6"/>
        <v>#DIV/0!</v>
      </c>
      <c r="K49" s="242">
        <v>0</v>
      </c>
      <c r="L49" s="242"/>
      <c r="M49" s="142"/>
      <c r="N49" s="142"/>
      <c r="O49" s="142"/>
    </row>
    <row r="50" spans="1:15" ht="26.25" customHeight="1">
      <c r="B50" s="235"/>
      <c r="C50" s="236"/>
      <c r="D50" s="237"/>
      <c r="E50" s="142" t="str">
        <f t="shared" si="2"/>
        <v/>
      </c>
      <c r="F50" s="238" t="e">
        <f t="shared" si="0"/>
        <v>#NUM!</v>
      </c>
      <c r="G50" s="281" t="e">
        <f t="shared" si="3"/>
        <v>#NUM!</v>
      </c>
      <c r="H50" s="282" t="e">
        <f t="shared" si="4"/>
        <v>#DIV/0!</v>
      </c>
      <c r="I50" s="283" t="e">
        <f t="shared" si="5"/>
        <v>#NUM!</v>
      </c>
      <c r="J50" s="283" t="e">
        <f t="shared" si="6"/>
        <v>#DIV/0!</v>
      </c>
      <c r="K50" s="242">
        <v>0</v>
      </c>
      <c r="L50" s="242"/>
      <c r="M50" s="142"/>
      <c r="N50" s="142"/>
      <c r="O50" s="142"/>
    </row>
    <row r="51" spans="1:15" customFormat="1" ht="6.75" customHeight="1">
      <c r="B51" s="235"/>
      <c r="C51" s="236"/>
      <c r="D51" s="237"/>
      <c r="E51" s="142" t="str">
        <f t="shared" si="1"/>
        <v/>
      </c>
      <c r="F51" s="238" t="e">
        <f t="shared" si="0"/>
        <v>#NUM!</v>
      </c>
      <c r="G51" s="281" t="e">
        <f t="shared" si="3"/>
        <v>#NUM!</v>
      </c>
      <c r="H51" s="282" t="e">
        <f t="shared" si="4"/>
        <v>#DIV/0!</v>
      </c>
      <c r="I51" s="283" t="e">
        <f t="shared" si="5"/>
        <v>#NUM!</v>
      </c>
      <c r="J51" s="283" t="e">
        <f t="shared" si="6"/>
        <v>#DIV/0!</v>
      </c>
      <c r="K51" s="40"/>
      <c r="L51" s="40"/>
      <c r="M51" s="142"/>
      <c r="N51" s="142"/>
      <c r="O51" s="142"/>
    </row>
    <row r="52" spans="1:15" ht="15">
      <c r="B52" s="235"/>
      <c r="C52" s="236"/>
      <c r="D52" s="237"/>
      <c r="E52" s="142" t="str">
        <f t="shared" si="1"/>
        <v/>
      </c>
      <c r="F52" s="238" t="e">
        <f t="shared" si="0"/>
        <v>#NUM!</v>
      </c>
      <c r="G52" s="281" t="e">
        <f t="shared" si="3"/>
        <v>#NUM!</v>
      </c>
      <c r="H52" s="282" t="e">
        <f t="shared" si="4"/>
        <v>#DIV/0!</v>
      </c>
      <c r="I52" s="283" t="e">
        <f t="shared" si="5"/>
        <v>#NUM!</v>
      </c>
      <c r="J52" s="283" t="e">
        <f t="shared" si="6"/>
        <v>#DIV/0!</v>
      </c>
      <c r="M52" s="142"/>
      <c r="N52" s="142"/>
      <c r="O52" s="142"/>
    </row>
    <row r="53" spans="1:15" ht="15">
      <c r="B53" s="235"/>
      <c r="C53" s="236"/>
      <c r="D53" s="237"/>
      <c r="E53" s="142" t="str">
        <f t="shared" si="1"/>
        <v/>
      </c>
      <c r="F53" s="238" t="e">
        <f t="shared" si="0"/>
        <v>#NUM!</v>
      </c>
      <c r="G53" s="281" t="e">
        <f t="shared" si="3"/>
        <v>#NUM!</v>
      </c>
      <c r="H53" s="282" t="e">
        <f t="shared" si="4"/>
        <v>#DIV/0!</v>
      </c>
      <c r="I53" s="283" t="e">
        <f t="shared" si="5"/>
        <v>#NUM!</v>
      </c>
      <c r="J53" s="283" t="e">
        <f t="shared" si="6"/>
        <v>#DIV/0!</v>
      </c>
      <c r="M53" s="142"/>
      <c r="N53" s="142"/>
      <c r="O53" s="142"/>
    </row>
    <row r="54" spans="1:15" ht="15">
      <c r="B54" s="235"/>
      <c r="C54" s="236"/>
      <c r="D54" s="237"/>
      <c r="E54" s="142" t="str">
        <f t="shared" si="1"/>
        <v/>
      </c>
      <c r="F54" s="238" t="e">
        <f t="shared" si="0"/>
        <v>#NUM!</v>
      </c>
      <c r="G54" s="281" t="e">
        <f t="shared" si="3"/>
        <v>#NUM!</v>
      </c>
      <c r="H54" s="282" t="e">
        <f t="shared" si="4"/>
        <v>#DIV/0!</v>
      </c>
      <c r="I54" s="283" t="e">
        <f t="shared" si="5"/>
        <v>#NUM!</v>
      </c>
      <c r="J54" s="283" t="e">
        <f t="shared" si="6"/>
        <v>#DIV/0!</v>
      </c>
      <c r="M54" s="142"/>
      <c r="N54" s="142"/>
      <c r="O54" s="142"/>
    </row>
    <row r="55" spans="1:15" s="160" customFormat="1" ht="15">
      <c r="A55" s="40"/>
      <c r="B55" s="235"/>
      <c r="C55" s="236"/>
      <c r="D55" s="237"/>
      <c r="E55" s="142" t="str">
        <f t="shared" si="1"/>
        <v/>
      </c>
      <c r="F55" s="238" t="e">
        <f t="shared" si="0"/>
        <v>#NUM!</v>
      </c>
      <c r="G55" s="281" t="e">
        <f t="shared" si="3"/>
        <v>#NUM!</v>
      </c>
      <c r="H55" s="282" t="e">
        <f t="shared" si="4"/>
        <v>#DIV/0!</v>
      </c>
      <c r="I55" s="283" t="e">
        <f t="shared" si="5"/>
        <v>#NUM!</v>
      </c>
      <c r="J55" s="283" t="e">
        <f t="shared" si="6"/>
        <v>#DIV/0!</v>
      </c>
      <c r="K55" s="40"/>
      <c r="L55" s="40"/>
      <c r="M55" s="142"/>
      <c r="N55" s="142"/>
      <c r="O55" s="142"/>
    </row>
    <row r="56" spans="1:15" s="160" customFormat="1" ht="15">
      <c r="A56" s="40"/>
      <c r="B56" s="235"/>
      <c r="C56" s="236"/>
      <c r="D56" s="237"/>
      <c r="E56" s="142" t="str">
        <f t="shared" si="1"/>
        <v/>
      </c>
      <c r="F56" s="238" t="e">
        <f t="shared" si="0"/>
        <v>#NUM!</v>
      </c>
      <c r="G56" s="281" t="e">
        <f t="shared" si="3"/>
        <v>#NUM!</v>
      </c>
      <c r="H56" s="282" t="e">
        <f t="shared" si="4"/>
        <v>#DIV/0!</v>
      </c>
      <c r="I56" s="283" t="e">
        <f t="shared" si="5"/>
        <v>#NUM!</v>
      </c>
      <c r="J56" s="283" t="e">
        <f t="shared" si="6"/>
        <v>#DIV/0!</v>
      </c>
      <c r="K56" s="40"/>
      <c r="L56" s="40"/>
      <c r="M56" s="142"/>
      <c r="N56" s="142"/>
      <c r="O56" s="142"/>
    </row>
    <row r="57" spans="1:15" s="160" customFormat="1" ht="15">
      <c r="A57" s="40"/>
      <c r="B57" s="235"/>
      <c r="C57" s="236"/>
      <c r="D57" s="237"/>
      <c r="E57" s="142" t="str">
        <f t="shared" si="1"/>
        <v/>
      </c>
      <c r="F57" s="238" t="e">
        <f t="shared" si="0"/>
        <v>#NUM!</v>
      </c>
      <c r="G57" s="281" t="e">
        <f t="shared" si="3"/>
        <v>#NUM!</v>
      </c>
      <c r="H57" s="282" t="e">
        <f t="shared" si="4"/>
        <v>#DIV/0!</v>
      </c>
      <c r="I57" s="283" t="e">
        <f t="shared" si="5"/>
        <v>#NUM!</v>
      </c>
      <c r="J57" s="283" t="e">
        <f t="shared" si="6"/>
        <v>#DIV/0!</v>
      </c>
      <c r="K57" s="40"/>
      <c r="L57" s="40"/>
      <c r="M57" s="40"/>
      <c r="N57" s="40"/>
      <c r="O57" s="40"/>
    </row>
    <row r="58" spans="1:15" s="160" customFormat="1" ht="15">
      <c r="A58" s="40"/>
      <c r="B58" s="235"/>
      <c r="C58" s="236"/>
      <c r="D58" s="237"/>
      <c r="E58" s="142" t="str">
        <f t="shared" si="1"/>
        <v/>
      </c>
      <c r="F58" s="238" t="e">
        <f t="shared" si="0"/>
        <v>#NUM!</v>
      </c>
      <c r="G58" s="281" t="e">
        <f t="shared" si="3"/>
        <v>#NUM!</v>
      </c>
      <c r="H58" s="282" t="e">
        <f t="shared" si="4"/>
        <v>#DIV/0!</v>
      </c>
      <c r="I58" s="283" t="e">
        <f t="shared" si="5"/>
        <v>#NUM!</v>
      </c>
      <c r="J58" s="283" t="e">
        <f t="shared" si="6"/>
        <v>#DIV/0!</v>
      </c>
      <c r="K58" s="40"/>
      <c r="L58" s="40"/>
      <c r="M58" s="40"/>
      <c r="N58" s="40"/>
      <c r="O58" s="40"/>
    </row>
    <row r="59" spans="1:15" s="160" customFormat="1" ht="15">
      <c r="A59" s="40"/>
      <c r="B59" s="235"/>
      <c r="C59" s="236"/>
      <c r="D59" s="237"/>
      <c r="E59" s="142" t="str">
        <f t="shared" si="1"/>
        <v/>
      </c>
      <c r="F59" s="238" t="e">
        <f t="shared" si="0"/>
        <v>#NUM!</v>
      </c>
      <c r="G59" s="281" t="e">
        <f t="shared" si="3"/>
        <v>#NUM!</v>
      </c>
      <c r="H59" s="282" t="e">
        <f t="shared" si="4"/>
        <v>#DIV/0!</v>
      </c>
      <c r="I59" s="283" t="e">
        <f t="shared" si="5"/>
        <v>#NUM!</v>
      </c>
      <c r="J59" s="283" t="e">
        <f t="shared" si="6"/>
        <v>#DIV/0!</v>
      </c>
      <c r="K59" s="40"/>
      <c r="L59" s="40"/>
      <c r="M59" s="40"/>
      <c r="N59" s="40"/>
      <c r="O59" s="40"/>
    </row>
    <row r="60" spans="1:15" s="160" customFormat="1" ht="15">
      <c r="A60" s="40"/>
      <c r="B60" s="235"/>
      <c r="C60" s="236"/>
      <c r="D60" s="237"/>
      <c r="E60" s="142" t="str">
        <f t="shared" si="1"/>
        <v/>
      </c>
      <c r="F60" s="238" t="e">
        <f t="shared" si="0"/>
        <v>#NUM!</v>
      </c>
      <c r="G60" s="281" t="e">
        <f t="shared" si="3"/>
        <v>#NUM!</v>
      </c>
      <c r="H60" s="282" t="e">
        <f t="shared" si="4"/>
        <v>#DIV/0!</v>
      </c>
      <c r="I60" s="283" t="e">
        <f t="shared" si="5"/>
        <v>#NUM!</v>
      </c>
      <c r="J60" s="283" t="e">
        <f t="shared" si="6"/>
        <v>#DIV/0!</v>
      </c>
      <c r="K60" s="40"/>
      <c r="L60" s="40"/>
      <c r="M60" s="40"/>
      <c r="N60" s="40"/>
      <c r="O60" s="40"/>
    </row>
    <row r="61" spans="1:15" s="160" customFormat="1" ht="15">
      <c r="A61" s="40"/>
      <c r="B61" s="235"/>
      <c r="C61" s="236"/>
      <c r="D61" s="237"/>
      <c r="E61" s="142" t="str">
        <f t="shared" si="1"/>
        <v/>
      </c>
      <c r="F61" s="238" t="e">
        <f t="shared" si="0"/>
        <v>#NUM!</v>
      </c>
      <c r="G61" s="281" t="e">
        <f t="shared" si="3"/>
        <v>#NUM!</v>
      </c>
      <c r="H61" s="282" t="e">
        <f t="shared" si="4"/>
        <v>#DIV/0!</v>
      </c>
      <c r="I61" s="283" t="e">
        <f t="shared" si="5"/>
        <v>#NUM!</v>
      </c>
      <c r="J61" s="283" t="e">
        <f t="shared" si="6"/>
        <v>#DIV/0!</v>
      </c>
      <c r="K61" s="40"/>
      <c r="L61" s="40"/>
      <c r="M61" s="40"/>
      <c r="N61" s="40"/>
      <c r="O61" s="40"/>
    </row>
    <row r="62" spans="1:15" ht="15">
      <c r="B62" s="235"/>
      <c r="C62" s="236"/>
      <c r="D62" s="237"/>
      <c r="E62" s="142" t="str">
        <f t="shared" si="1"/>
        <v/>
      </c>
      <c r="F62" s="238" t="e">
        <f t="shared" si="0"/>
        <v>#NUM!</v>
      </c>
      <c r="G62" s="281" t="e">
        <f t="shared" si="3"/>
        <v>#NUM!</v>
      </c>
      <c r="H62" s="282" t="e">
        <f t="shared" si="4"/>
        <v>#DIV/0!</v>
      </c>
      <c r="I62" s="283" t="e">
        <f t="shared" si="5"/>
        <v>#NUM!</v>
      </c>
      <c r="J62" s="283" t="e">
        <f t="shared" si="6"/>
        <v>#DIV/0!</v>
      </c>
    </row>
    <row r="63" spans="1:15" ht="15">
      <c r="B63" s="235"/>
      <c r="C63" s="236"/>
      <c r="D63" s="237"/>
      <c r="E63" s="142" t="str">
        <f t="shared" si="1"/>
        <v/>
      </c>
      <c r="F63" s="238" t="e">
        <f t="shared" si="0"/>
        <v>#NUM!</v>
      </c>
      <c r="G63" s="281" t="e">
        <f t="shared" si="3"/>
        <v>#NUM!</v>
      </c>
      <c r="H63" s="282" t="e">
        <f t="shared" si="4"/>
        <v>#DIV/0!</v>
      </c>
      <c r="I63" s="283" t="e">
        <f t="shared" si="5"/>
        <v>#NUM!</v>
      </c>
      <c r="J63" s="283" t="e">
        <f t="shared" si="6"/>
        <v>#DIV/0!</v>
      </c>
    </row>
    <row r="64" spans="1:15" ht="15">
      <c r="B64" s="235"/>
      <c r="C64" s="236"/>
      <c r="D64" s="237"/>
      <c r="E64" s="142" t="str">
        <f t="shared" si="1"/>
        <v/>
      </c>
      <c r="F64" s="238" t="e">
        <f t="shared" si="0"/>
        <v>#NUM!</v>
      </c>
      <c r="G64" s="281" t="e">
        <f t="shared" si="3"/>
        <v>#NUM!</v>
      </c>
      <c r="H64" s="282" t="e">
        <f t="shared" si="4"/>
        <v>#DIV/0!</v>
      </c>
      <c r="I64" s="283" t="e">
        <f t="shared" si="5"/>
        <v>#NUM!</v>
      </c>
      <c r="J64" s="283" t="e">
        <f t="shared" si="6"/>
        <v>#DIV/0!</v>
      </c>
    </row>
    <row r="65" spans="2:15" ht="15">
      <c r="B65" s="235"/>
      <c r="C65" s="236"/>
      <c r="D65" s="237"/>
      <c r="E65" s="142" t="str">
        <f t="shared" si="1"/>
        <v/>
      </c>
      <c r="F65" s="238" t="e">
        <f t="shared" si="0"/>
        <v>#NUM!</v>
      </c>
      <c r="G65" s="281" t="e">
        <f t="shared" si="3"/>
        <v>#NUM!</v>
      </c>
      <c r="H65" s="282" t="e">
        <f t="shared" si="4"/>
        <v>#DIV/0!</v>
      </c>
      <c r="I65" s="283" t="e">
        <f t="shared" si="5"/>
        <v>#NUM!</v>
      </c>
      <c r="J65" s="283" t="e">
        <f t="shared" si="6"/>
        <v>#DIV/0!</v>
      </c>
    </row>
    <row r="66" spans="2:15" ht="15">
      <c r="B66" s="235"/>
      <c r="C66" s="236"/>
      <c r="D66" s="237"/>
      <c r="E66" s="142" t="str">
        <f t="shared" si="1"/>
        <v/>
      </c>
      <c r="F66" s="238" t="e">
        <f t="shared" si="0"/>
        <v>#NUM!</v>
      </c>
      <c r="G66" s="281" t="e">
        <f t="shared" si="3"/>
        <v>#NUM!</v>
      </c>
      <c r="H66" s="282" t="e">
        <f t="shared" si="4"/>
        <v>#DIV/0!</v>
      </c>
      <c r="I66" s="283" t="e">
        <f t="shared" si="5"/>
        <v>#NUM!</v>
      </c>
      <c r="J66" s="283" t="e">
        <f t="shared" si="6"/>
        <v>#DIV/0!</v>
      </c>
      <c r="M66"/>
      <c r="N66"/>
      <c r="O66"/>
    </row>
    <row r="67" spans="2:15" ht="15">
      <c r="B67" s="235"/>
      <c r="C67" s="236"/>
      <c r="D67" s="237"/>
      <c r="E67" s="142" t="str">
        <f t="shared" si="1"/>
        <v/>
      </c>
      <c r="F67" s="238" t="e">
        <f t="shared" si="0"/>
        <v>#NUM!</v>
      </c>
      <c r="G67" s="281" t="e">
        <f t="shared" si="3"/>
        <v>#NUM!</v>
      </c>
      <c r="H67" s="282" t="e">
        <f t="shared" si="4"/>
        <v>#DIV/0!</v>
      </c>
      <c r="I67" s="283" t="e">
        <f t="shared" si="5"/>
        <v>#NUM!</v>
      </c>
      <c r="J67" s="283" t="e">
        <f t="shared" si="6"/>
        <v>#DIV/0!</v>
      </c>
    </row>
    <row r="68" spans="2:15" ht="15">
      <c r="B68" s="235"/>
      <c r="C68" s="236"/>
      <c r="D68" s="237"/>
      <c r="E68" s="142" t="str">
        <f t="shared" si="1"/>
        <v/>
      </c>
      <c r="F68" s="238" t="e">
        <f t="shared" si="0"/>
        <v>#NUM!</v>
      </c>
      <c r="G68" s="281" t="e">
        <f t="shared" si="3"/>
        <v>#NUM!</v>
      </c>
      <c r="H68" s="282" t="e">
        <f t="shared" si="4"/>
        <v>#DIV/0!</v>
      </c>
      <c r="I68" s="283" t="e">
        <f t="shared" si="5"/>
        <v>#NUM!</v>
      </c>
      <c r="J68" s="283" t="e">
        <f t="shared" si="6"/>
        <v>#DIV/0!</v>
      </c>
    </row>
    <row r="69" spans="2:15" ht="15">
      <c r="B69" s="235"/>
      <c r="C69" s="236"/>
      <c r="D69" s="237"/>
      <c r="E69" s="142" t="str">
        <f t="shared" si="1"/>
        <v/>
      </c>
      <c r="F69" s="238" t="e">
        <f t="shared" si="0"/>
        <v>#NUM!</v>
      </c>
      <c r="G69" s="281" t="e">
        <f t="shared" si="3"/>
        <v>#NUM!</v>
      </c>
      <c r="H69" s="282" t="e">
        <f t="shared" si="4"/>
        <v>#DIV/0!</v>
      </c>
      <c r="I69" s="283" t="e">
        <f t="shared" si="5"/>
        <v>#NUM!</v>
      </c>
      <c r="J69" s="283" t="e">
        <f t="shared" si="6"/>
        <v>#DIV/0!</v>
      </c>
    </row>
    <row r="70" spans="2:15" ht="15">
      <c r="B70" s="235"/>
      <c r="C70" s="236"/>
      <c r="D70" s="237"/>
      <c r="E70" s="142" t="str">
        <f t="shared" si="1"/>
        <v/>
      </c>
      <c r="F70" s="238" t="e">
        <f t="shared" si="0"/>
        <v>#NUM!</v>
      </c>
      <c r="G70" s="281" t="e">
        <f t="shared" si="3"/>
        <v>#NUM!</v>
      </c>
      <c r="H70" s="282" t="e">
        <f t="shared" si="4"/>
        <v>#DIV/0!</v>
      </c>
      <c r="I70" s="283" t="e">
        <f t="shared" si="5"/>
        <v>#NUM!</v>
      </c>
      <c r="J70" s="283" t="e">
        <f t="shared" si="6"/>
        <v>#DIV/0!</v>
      </c>
      <c r="M70" s="160"/>
      <c r="N70" s="160"/>
      <c r="O70" s="160"/>
    </row>
    <row r="71" spans="2:15">
      <c r="B71" s="293"/>
      <c r="C71" s="293"/>
      <c r="D71" s="293"/>
      <c r="M71" s="160"/>
      <c r="N71" s="160"/>
      <c r="O71" s="160"/>
    </row>
    <row r="72" spans="2:15">
      <c r="B72" s="293"/>
      <c r="C72" s="293"/>
      <c r="D72" s="293"/>
      <c r="M72" s="160"/>
      <c r="N72" s="160"/>
      <c r="O72" s="160"/>
    </row>
    <row r="73" spans="2:15">
      <c r="B73" s="293"/>
      <c r="C73" s="293"/>
      <c r="D73" s="293"/>
      <c r="M73" s="160"/>
      <c r="N73" s="160"/>
      <c r="O73" s="160"/>
    </row>
    <row r="74" spans="2:15">
      <c r="B74" s="293"/>
      <c r="C74" s="293"/>
      <c r="D74" s="293"/>
      <c r="M74" s="160"/>
      <c r="N74" s="160"/>
      <c r="O74" s="160"/>
    </row>
    <row r="75" spans="2:15">
      <c r="B75" s="293"/>
      <c r="C75" s="293"/>
      <c r="D75" s="293"/>
      <c r="M75" s="160"/>
      <c r="N75" s="160"/>
      <c r="O75" s="160"/>
    </row>
    <row r="76" spans="2:15">
      <c r="B76" s="293"/>
      <c r="C76" s="293"/>
      <c r="D76" s="293"/>
      <c r="M76" s="160"/>
      <c r="N76" s="160"/>
      <c r="O76" s="160"/>
    </row>
  </sheetData>
  <sheetProtection selectLockedCells="1"/>
  <dataConsolidate/>
  <mergeCells count="3">
    <mergeCell ref="B2:D2"/>
    <mergeCell ref="B3:B4"/>
    <mergeCell ref="C3:C4"/>
  </mergeCells>
  <conditionalFormatting sqref="B6:D70">
    <cfRule type="expression" dxfId="522" priority="8" stopIfTrue="1">
      <formula>MOD(ROW(),2)</formula>
    </cfRule>
  </conditionalFormatting>
  <conditionalFormatting sqref="D6:D70">
    <cfRule type="cellIs" dxfId="521" priority="7" stopIfTrue="1" operator="equal">
      <formula>"NO ADMISIBLE"</formula>
    </cfRule>
  </conditionalFormatting>
  <conditionalFormatting sqref="D6:D70">
    <cfRule type="cellIs" dxfId="520" priority="6" stopIfTrue="1" operator="equal">
      <formula>"DESCARTADO"</formula>
    </cfRule>
  </conditionalFormatting>
  <conditionalFormatting sqref="D6:D70">
    <cfRule type="cellIs" dxfId="519" priority="5" stopIfTrue="1" operator="equal">
      <formula>"NO ADMISIBLE"</formula>
    </cfRule>
  </conditionalFormatting>
  <conditionalFormatting sqref="D6:D70">
    <cfRule type="cellIs" dxfId="518" priority="4" stopIfTrue="1" operator="equal">
      <formula>"DESCARTADO"</formula>
    </cfRule>
  </conditionalFormatting>
  <conditionalFormatting sqref="F6:F70">
    <cfRule type="cellIs" dxfId="517" priority="2" operator="equal">
      <formula>"PROPUESTA BAJA"</formula>
    </cfRule>
    <cfRule type="cellIs" dxfId="516" priority="3" operator="equal">
      <formula>"PROPUESTA VALIDA"</formula>
    </cfRule>
  </conditionalFormatting>
  <conditionalFormatting sqref="G42:J70">
    <cfRule type="cellIs" dxfId="515" priority="1" operator="greaterThan">
      <formula>$L$47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scale="85" fitToHeight="0" orientation="portrait" horizontalDpi="1200" verticalDpi="1200" r:id="rId1"/>
  <headerFooter alignWithMargins="0">
    <oddFooter>&amp;L&amp;9&amp;F
&amp;A&amp;C&amp;P de &amp;N&amp;R&amp;9INSTITUTO NACIONAL DE VIAS
&amp;D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10">
    <tabColor rgb="FFFFFF00"/>
  </sheetPr>
  <dimension ref="A1:L243"/>
  <sheetViews>
    <sheetView showGridLines="0" topLeftCell="A7" zoomScale="90" zoomScaleNormal="90" workbookViewId="0">
      <selection activeCell="A7" sqref="A1:XFD1048576"/>
    </sheetView>
  </sheetViews>
  <sheetFormatPr baseColWidth="10" defaultColWidth="0" defaultRowHeight="12.75" zeroHeight="1"/>
  <cols>
    <col min="1" max="1" width="3" style="2" customWidth="1"/>
    <col min="2" max="2" width="7.140625" style="2" customWidth="1"/>
    <col min="3" max="3" width="7" style="2" customWidth="1"/>
    <col min="4" max="4" width="60.28515625" style="2" customWidth="1"/>
    <col min="5" max="5" width="15.7109375" style="2" customWidth="1"/>
    <col min="6" max="7" width="13.5703125" style="17" customWidth="1"/>
    <col min="8" max="8" width="15.7109375" style="17" hidden="1" customWidth="1"/>
    <col min="9" max="9" width="15.7109375" style="2" customWidth="1"/>
    <col min="10" max="10" width="19.7109375" style="2" hidden="1" customWidth="1"/>
    <col min="11" max="11" width="11.42578125" style="2" customWidth="1"/>
    <col min="12" max="12" width="0" style="2" hidden="1" customWidth="1"/>
    <col min="13" max="16384" width="11.42578125" style="2" hidden="1"/>
  </cols>
  <sheetData>
    <row r="1" spans="1:10" s="31" customFormat="1" ht="20.100000000000001" customHeight="1">
      <c r="B1" s="394" t="s">
        <v>22</v>
      </c>
      <c r="C1" s="394"/>
      <c r="D1" s="394"/>
      <c r="E1" s="394"/>
      <c r="F1" s="394"/>
      <c r="G1" s="394"/>
      <c r="H1" s="394"/>
    </row>
    <row r="2" spans="1:10" s="31" customFormat="1" ht="20.100000000000001" customHeight="1">
      <c r="B2" s="378" t="s">
        <v>23</v>
      </c>
      <c r="C2" s="378"/>
      <c r="D2" s="378"/>
      <c r="E2" s="378"/>
      <c r="F2" s="378"/>
      <c r="G2" s="378"/>
      <c r="H2" s="378"/>
    </row>
    <row r="3" spans="1:10" s="31" customFormat="1" ht="20.100000000000001" customHeight="1">
      <c r="B3" s="378" t="s">
        <v>91</v>
      </c>
      <c r="C3" s="378"/>
      <c r="D3" s="378"/>
      <c r="E3" s="378"/>
      <c r="F3" s="378"/>
      <c r="G3" s="378"/>
      <c r="H3" s="378"/>
    </row>
    <row r="4" spans="1:10" s="31" customFormat="1" ht="18">
      <c r="B4" s="378" t="s">
        <v>87</v>
      </c>
      <c r="C4" s="378"/>
      <c r="D4" s="378"/>
      <c r="E4" s="378"/>
      <c r="F4" s="378"/>
      <c r="G4" s="378"/>
      <c r="H4" s="378"/>
    </row>
    <row r="5" spans="1:10" s="31" customFormat="1" ht="25.5" customHeight="1">
      <c r="A5" s="36"/>
      <c r="B5" s="378" t="s">
        <v>147</v>
      </c>
      <c r="C5" s="378"/>
      <c r="D5" s="378"/>
      <c r="E5" s="378"/>
      <c r="F5" s="378"/>
      <c r="G5" s="378"/>
      <c r="H5" s="378"/>
    </row>
    <row r="6" spans="1:10" s="31" customFormat="1" ht="18.75">
      <c r="A6" s="36"/>
      <c r="B6" s="45"/>
      <c r="C6" s="45"/>
      <c r="D6" s="44"/>
      <c r="E6" s="44"/>
      <c r="F6" s="44"/>
      <c r="G6" s="44"/>
      <c r="H6" s="44"/>
    </row>
    <row r="7" spans="1:10" s="31" customFormat="1" ht="53.25" customHeight="1">
      <c r="A7" s="36"/>
      <c r="B7" s="378" t="s">
        <v>167</v>
      </c>
      <c r="C7" s="378"/>
      <c r="D7" s="378"/>
      <c r="E7" s="378"/>
      <c r="F7" s="378"/>
      <c r="G7" s="378"/>
      <c r="H7" s="378"/>
    </row>
    <row r="8" spans="1:10" s="31" customFormat="1" ht="18.75">
      <c r="A8" s="36"/>
      <c r="B8" s="45"/>
      <c r="C8" s="45"/>
      <c r="D8" s="44"/>
      <c r="E8" s="44"/>
      <c r="F8" s="44"/>
      <c r="G8" s="44"/>
      <c r="H8" s="44"/>
    </row>
    <row r="9" spans="1:10" s="31" customFormat="1" ht="18.75">
      <c r="A9" s="36"/>
      <c r="B9" s="45"/>
      <c r="C9" s="45"/>
      <c r="D9" s="44"/>
      <c r="E9" s="44"/>
      <c r="F9" s="44"/>
      <c r="G9" s="44"/>
      <c r="H9" s="44"/>
    </row>
    <row r="10" spans="1:10" ht="13.5" customHeight="1">
      <c r="B10" s="389" t="s">
        <v>26</v>
      </c>
      <c r="C10" s="389"/>
      <c r="D10" s="389"/>
      <c r="E10" s="389"/>
      <c r="F10" s="389"/>
      <c r="G10" s="389"/>
      <c r="H10" s="389"/>
    </row>
    <row r="11" spans="1:10" ht="13.5" customHeight="1" thickBot="1">
      <c r="B11" s="390" t="s">
        <v>18</v>
      </c>
      <c r="C11" s="390"/>
      <c r="D11" s="390"/>
      <c r="E11" s="390"/>
      <c r="F11" s="390"/>
      <c r="G11" s="390"/>
      <c r="H11" s="390"/>
    </row>
    <row r="12" spans="1:10" ht="41.25" customHeight="1" thickTop="1">
      <c r="B12" s="381" t="s">
        <v>41</v>
      </c>
      <c r="C12" s="385" t="s">
        <v>68</v>
      </c>
      <c r="D12" s="379" t="s">
        <v>69</v>
      </c>
      <c r="E12" s="383" t="s">
        <v>19</v>
      </c>
      <c r="F12" s="392" t="s">
        <v>20</v>
      </c>
      <c r="G12" s="393"/>
      <c r="H12" s="387"/>
    </row>
    <row r="13" spans="1:10" ht="59.25" customHeight="1" thickBot="1">
      <c r="B13" s="382"/>
      <c r="C13" s="386"/>
      <c r="D13" s="380"/>
      <c r="E13" s="384"/>
      <c r="F13" s="324" t="s">
        <v>65</v>
      </c>
      <c r="G13" s="325" t="s">
        <v>72</v>
      </c>
      <c r="H13" s="388"/>
    </row>
    <row r="14" spans="1:10" ht="4.5" customHeight="1">
      <c r="B14" s="47"/>
      <c r="C14" s="69"/>
      <c r="D14" s="48"/>
      <c r="E14" s="48"/>
      <c r="F14" s="52"/>
      <c r="G14" s="52"/>
      <c r="H14" s="52"/>
      <c r="I14" s="132"/>
    </row>
    <row r="15" spans="1:10">
      <c r="B15" s="116">
        <v>1</v>
      </c>
      <c r="C15" s="117">
        <v>1</v>
      </c>
      <c r="D15" s="153" t="s">
        <v>148</v>
      </c>
      <c r="E15" s="118" t="s">
        <v>10</v>
      </c>
      <c r="F15" s="119">
        <v>20</v>
      </c>
      <c r="G15" s="119">
        <v>20</v>
      </c>
      <c r="H15" s="119"/>
      <c r="I15" s="132"/>
      <c r="J15" s="190" t="s">
        <v>197</v>
      </c>
    </row>
    <row r="16" spans="1:10">
      <c r="B16" s="116">
        <v>2</v>
      </c>
      <c r="C16" s="117">
        <v>2</v>
      </c>
      <c r="D16" s="153" t="s">
        <v>149</v>
      </c>
      <c r="E16" s="118" t="s">
        <v>10</v>
      </c>
      <c r="F16" s="119">
        <v>20</v>
      </c>
      <c r="G16" s="119">
        <v>20</v>
      </c>
      <c r="H16" s="119"/>
      <c r="I16" s="132"/>
      <c r="J16" s="190" t="s">
        <v>197</v>
      </c>
    </row>
    <row r="17" spans="2:10">
      <c r="B17" s="116">
        <v>3</v>
      </c>
      <c r="C17" s="117">
        <v>3</v>
      </c>
      <c r="D17" s="153" t="s">
        <v>150</v>
      </c>
      <c r="E17" s="118" t="s">
        <v>10</v>
      </c>
      <c r="F17" s="119">
        <v>20</v>
      </c>
      <c r="G17" s="119">
        <v>20</v>
      </c>
      <c r="H17" s="119"/>
      <c r="I17" s="132"/>
      <c r="J17" s="190" t="s">
        <v>197</v>
      </c>
    </row>
    <row r="18" spans="2:10">
      <c r="B18" s="116">
        <v>4</v>
      </c>
      <c r="C18" s="117">
        <v>4</v>
      </c>
      <c r="D18" s="153" t="s">
        <v>151</v>
      </c>
      <c r="E18" s="118" t="s">
        <v>10</v>
      </c>
      <c r="F18" s="119">
        <v>20</v>
      </c>
      <c r="G18" s="119">
        <v>20</v>
      </c>
      <c r="H18" s="119"/>
      <c r="I18" s="132"/>
      <c r="J18" s="190" t="s">
        <v>197</v>
      </c>
    </row>
    <row r="19" spans="2:10">
      <c r="B19" s="116">
        <v>5</v>
      </c>
      <c r="C19" s="117">
        <v>5</v>
      </c>
      <c r="D19" s="153" t="s">
        <v>152</v>
      </c>
      <c r="E19" s="118" t="s">
        <v>10</v>
      </c>
      <c r="F19" s="119">
        <v>20</v>
      </c>
      <c r="G19" s="119">
        <v>20</v>
      </c>
      <c r="H19" s="119"/>
      <c r="I19" s="132"/>
      <c r="J19" s="190" t="s">
        <v>197</v>
      </c>
    </row>
    <row r="20" spans="2:10">
      <c r="B20" s="116">
        <v>6</v>
      </c>
      <c r="C20" s="117">
        <v>6</v>
      </c>
      <c r="D20" s="153" t="s">
        <v>153</v>
      </c>
      <c r="E20" s="118" t="s">
        <v>10</v>
      </c>
      <c r="F20" s="119">
        <v>20</v>
      </c>
      <c r="G20" s="119">
        <v>20</v>
      </c>
      <c r="H20" s="119"/>
      <c r="I20" s="132"/>
      <c r="J20" s="190" t="s">
        <v>197</v>
      </c>
    </row>
    <row r="21" spans="2:10">
      <c r="B21" s="116">
        <v>7</v>
      </c>
      <c r="C21" s="117">
        <v>7</v>
      </c>
      <c r="D21" s="153" t="s">
        <v>154</v>
      </c>
      <c r="E21" s="118" t="s">
        <v>10</v>
      </c>
      <c r="F21" s="119">
        <v>20</v>
      </c>
      <c r="G21" s="119">
        <v>20</v>
      </c>
      <c r="H21" s="119"/>
      <c r="I21" s="132"/>
      <c r="J21" s="190" t="s">
        <v>197</v>
      </c>
    </row>
    <row r="22" spans="2:10">
      <c r="B22" s="116">
        <v>8</v>
      </c>
      <c r="C22" s="117">
        <v>8</v>
      </c>
      <c r="D22" s="153" t="s">
        <v>155</v>
      </c>
      <c r="E22" s="118" t="s">
        <v>14</v>
      </c>
      <c r="F22" s="119"/>
      <c r="G22" s="119"/>
      <c r="H22" s="119"/>
      <c r="I22" s="132"/>
      <c r="J22" s="190" t="s">
        <v>197</v>
      </c>
    </row>
    <row r="23" spans="2:10" ht="5.25" customHeight="1" thickBot="1">
      <c r="B23" s="200"/>
      <c r="C23" s="391"/>
      <c r="D23" s="391"/>
      <c r="E23" s="391"/>
      <c r="F23" s="391"/>
      <c r="G23" s="391"/>
      <c r="H23" s="50"/>
      <c r="I23" s="132"/>
    </row>
    <row r="24" spans="2:10" ht="13.5" thickTop="1">
      <c r="B24" s="372" t="s">
        <v>21</v>
      </c>
      <c r="C24" s="373"/>
      <c r="D24" s="120" t="s">
        <v>10</v>
      </c>
      <c r="E24" s="191">
        <v>7</v>
      </c>
      <c r="F24" s="64"/>
      <c r="G24" s="147"/>
      <c r="H24" s="147"/>
    </row>
    <row r="25" spans="2:10">
      <c r="B25" s="374"/>
      <c r="C25" s="375"/>
      <c r="D25" s="121" t="s">
        <v>9</v>
      </c>
      <c r="E25" s="192">
        <v>0</v>
      </c>
      <c r="F25" s="49"/>
      <c r="G25" s="53"/>
      <c r="H25" s="53"/>
    </row>
    <row r="26" spans="2:10">
      <c r="B26" s="374"/>
      <c r="C26" s="375"/>
      <c r="D26" s="122" t="s">
        <v>14</v>
      </c>
      <c r="E26" s="193">
        <v>1</v>
      </c>
      <c r="F26" s="49"/>
      <c r="G26" s="53"/>
      <c r="H26" s="53"/>
    </row>
    <row r="27" spans="2:10" ht="13.5" thickBot="1">
      <c r="B27" s="376"/>
      <c r="C27" s="377"/>
      <c r="D27" s="326" t="s">
        <v>43</v>
      </c>
      <c r="E27" s="327">
        <v>8</v>
      </c>
      <c r="F27" s="51"/>
      <c r="G27" s="148"/>
      <c r="H27" s="148"/>
    </row>
    <row r="28" spans="2:10" ht="3" customHeight="1" thickTop="1">
      <c r="B28" s="189" t="s">
        <v>113</v>
      </c>
    </row>
    <row r="29" spans="2:10"/>
    <row r="30" spans="2:10"/>
    <row r="31" spans="2:10"/>
    <row r="32" spans="2:10"/>
    <row r="33"/>
    <row r="34"/>
    <row r="35"/>
    <row r="36"/>
    <row r="37"/>
    <row r="38"/>
    <row r="39"/>
    <row r="40"/>
    <row r="41"/>
    <row r="42"/>
    <row r="43"/>
    <row r="44"/>
    <row r="45"/>
    <row r="46"/>
    <row r="47"/>
    <row r="48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</sheetData>
  <sheetProtection selectLockedCells="1"/>
  <mergeCells count="16">
    <mergeCell ref="B1:H1"/>
    <mergeCell ref="B2:H2"/>
    <mergeCell ref="B3:H3"/>
    <mergeCell ref="B5:H5"/>
    <mergeCell ref="B7:H7"/>
    <mergeCell ref="B24:C27"/>
    <mergeCell ref="B4:H4"/>
    <mergeCell ref="D12:D13"/>
    <mergeCell ref="B12:B13"/>
    <mergeCell ref="E12:E13"/>
    <mergeCell ref="C12:C13"/>
    <mergeCell ref="H12:H13"/>
    <mergeCell ref="B10:H10"/>
    <mergeCell ref="B11:H11"/>
    <mergeCell ref="C23:G23"/>
    <mergeCell ref="F12:G12"/>
  </mergeCells>
  <phoneticPr fontId="0" type="noConversion"/>
  <conditionalFormatting sqref="B15:H22">
    <cfRule type="expression" dxfId="514" priority="30">
      <formula>MOD(ROW(),2)</formula>
    </cfRule>
  </conditionalFormatting>
  <conditionalFormatting sqref="E25">
    <cfRule type="cellIs" dxfId="513" priority="13" operator="greaterThan">
      <formula>0</formula>
    </cfRule>
  </conditionalFormatting>
  <conditionalFormatting sqref="E15:E22 D25:E25">
    <cfRule type="cellIs" dxfId="512" priority="11" operator="equal">
      <formula>"NO ADMISIBLE"</formula>
    </cfRule>
  </conditionalFormatting>
  <conditionalFormatting sqref="F15:G22">
    <cfRule type="cellIs" dxfId="511" priority="4" operator="equal">
      <formula>0</formula>
    </cfRule>
  </conditionalFormatting>
  <conditionalFormatting sqref="H15:H22">
    <cfRule type="cellIs" dxfId="510" priority="3" operator="equal">
      <formula>"NO"</formula>
    </cfRule>
  </conditionalFormatting>
  <conditionalFormatting sqref="J15:J22">
    <cfRule type="cellIs" dxfId="509" priority="1" operator="notEqual">
      <formula>"CORRECTO"</formula>
    </cfRule>
    <cfRule type="cellIs" dxfId="508" priority="2" operator="equal">
      <formula>"CORRECTO"</formula>
    </cfRule>
  </conditionalFormatting>
  <conditionalFormatting sqref="E15:E22 D24:E24">
    <cfRule type="cellIs" dxfId="507" priority="12" stopIfTrue="1" operator="equal">
      <formula>"ADMISIBLE"</formula>
    </cfRule>
  </conditionalFormatting>
  <conditionalFormatting sqref="E15:E22 D26:E26">
    <cfRule type="cellIs" dxfId="506" priority="10" operator="equal">
      <formula>"RECHAZO"</formula>
    </cfRule>
  </conditionalFormatting>
  <dataValidations count="2">
    <dataValidation type="list" allowBlank="1" showInputMessage="1" showErrorMessage="1" sqref="B4:C4" xr:uid="{00000000-0002-0000-0100-000000000000}">
      <formula1>DEPENDENCIAS</formula1>
    </dataValidation>
    <dataValidation type="list" allowBlank="1" showInputMessage="1" showErrorMessage="1" sqref="E15:E22" xr:uid="{00000000-0002-0000-0100-000001000000}">
      <formula1>RESULTADO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scale="53" orientation="portrait" horizontalDpi="1200" verticalDpi="1200" r:id="rId1"/>
  <headerFooter alignWithMargins="0">
    <oddFooter>&amp;L&amp;9&amp;F
&amp;A&amp;C&amp;P de &amp;N&amp;R&amp;9INSTITUTO NACIONAL DE VIAS
&amp;D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11">
    <tabColor theme="9" tint="-0.249977111117893"/>
  </sheetPr>
  <dimension ref="A1:YV139"/>
  <sheetViews>
    <sheetView showGridLines="0" zoomScale="81" zoomScaleNormal="81" zoomScaleSheetLayoutView="93" workbookViewId="0">
      <selection sqref="A1:XFD1048576"/>
    </sheetView>
  </sheetViews>
  <sheetFormatPr baseColWidth="10" defaultColWidth="0" defaultRowHeight="12.75" zeroHeight="1"/>
  <cols>
    <col min="1" max="1" width="2.7109375" style="2" customWidth="1"/>
    <col min="2" max="2" width="5.140625" style="15" customWidth="1"/>
    <col min="3" max="3" width="9.5703125" style="15" customWidth="1"/>
    <col min="4" max="4" width="45.7109375" style="2" customWidth="1"/>
    <col min="5" max="5" width="10.140625" style="2" customWidth="1"/>
    <col min="6" max="6" width="13.5703125" style="2" customWidth="1"/>
    <col min="7" max="7" width="18" style="12" customWidth="1"/>
    <col min="8" max="8" width="22.140625" style="2" customWidth="1"/>
    <col min="9" max="10" width="21.140625" style="12" customWidth="1"/>
    <col min="11" max="11" width="21.140625" style="16" customWidth="1"/>
    <col min="12" max="13" width="21.140625" style="12" customWidth="1"/>
    <col min="14" max="14" width="21.140625" style="16" customWidth="1"/>
    <col min="15" max="16" width="21.140625" style="12" customWidth="1"/>
    <col min="17" max="17" width="21.140625" style="16" customWidth="1"/>
    <col min="18" max="19" width="21.140625" style="12" customWidth="1"/>
    <col min="20" max="20" width="21.140625" style="16" customWidth="1"/>
    <col min="21" max="22" width="21.140625" style="12" customWidth="1"/>
    <col min="23" max="23" width="21.140625" style="16" customWidth="1"/>
    <col min="24" max="25" width="21.140625" style="12" customWidth="1"/>
    <col min="26" max="26" width="21.140625" style="16" customWidth="1"/>
    <col min="27" max="28" width="21.140625" style="12" customWidth="1"/>
    <col min="29" max="29" width="21.140625" style="16" customWidth="1"/>
    <col min="30" max="31" width="21.140625" style="12" customWidth="1"/>
    <col min="32" max="32" width="21.140625" style="16" customWidth="1"/>
    <col min="33" max="34" width="21.140625" style="12" customWidth="1"/>
    <col min="35" max="35" width="21.140625" style="16" customWidth="1"/>
    <col min="36" max="37" width="21.140625" style="12" customWidth="1"/>
    <col min="38" max="38" width="21.140625" style="16" customWidth="1"/>
    <col min="39" max="40" width="21.140625" style="12" customWidth="1"/>
    <col min="41" max="41" width="21.140625" style="16" customWidth="1"/>
    <col min="42" max="43" width="21.140625" style="12" customWidth="1"/>
    <col min="44" max="44" width="21.140625" style="16" customWidth="1"/>
    <col min="45" max="46" width="21.140625" style="12" customWidth="1"/>
    <col min="47" max="47" width="21.140625" style="16" customWidth="1"/>
    <col min="48" max="49" width="21.140625" style="12" customWidth="1"/>
    <col min="50" max="50" width="21.140625" style="16" customWidth="1"/>
    <col min="51" max="52" width="21.140625" style="12" customWidth="1"/>
    <col min="53" max="53" width="21.140625" style="16" customWidth="1"/>
    <col min="54" max="55" width="21.140625" style="12" customWidth="1"/>
    <col min="56" max="56" width="21.140625" style="16" customWidth="1"/>
    <col min="57" max="58" width="21.140625" style="12" customWidth="1"/>
    <col min="59" max="59" width="21.140625" style="16" customWidth="1"/>
    <col min="60" max="61" width="21.140625" style="12" customWidth="1"/>
    <col min="62" max="62" width="21.140625" style="16" customWidth="1"/>
    <col min="63" max="64" width="21.140625" style="12" customWidth="1"/>
    <col min="65" max="65" width="21.140625" style="16" customWidth="1"/>
    <col min="66" max="67" width="21.140625" style="12" customWidth="1"/>
    <col min="68" max="68" width="21.140625" style="16" customWidth="1"/>
    <col min="69" max="70" width="21.140625" style="12" customWidth="1"/>
    <col min="71" max="71" width="21.140625" style="16" customWidth="1"/>
    <col min="72" max="73" width="21.140625" style="12" customWidth="1"/>
    <col min="74" max="74" width="21.140625" style="16" customWidth="1"/>
    <col min="75" max="76" width="21.140625" style="12" customWidth="1"/>
    <col min="77" max="77" width="21.140625" style="16" customWidth="1"/>
    <col min="78" max="79" width="21.140625" style="12" customWidth="1"/>
    <col min="80" max="80" width="21.140625" style="16" customWidth="1"/>
    <col min="81" max="82" width="21.140625" style="12" customWidth="1"/>
    <col min="83" max="83" width="21.140625" style="16" customWidth="1"/>
    <col min="84" max="85" width="21.140625" style="12" customWidth="1"/>
    <col min="86" max="86" width="21.140625" style="16" customWidth="1"/>
    <col min="87" max="88" width="21.140625" style="12" customWidth="1"/>
    <col min="89" max="89" width="21.140625" style="16" customWidth="1"/>
    <col min="90" max="91" width="21.140625" style="12" customWidth="1"/>
    <col min="92" max="92" width="21.140625" style="16" customWidth="1"/>
    <col min="93" max="94" width="21.140625" style="12" customWidth="1"/>
    <col min="95" max="95" width="21.140625" style="16" customWidth="1"/>
    <col min="96" max="97" width="21.140625" style="12" customWidth="1"/>
    <col min="98" max="98" width="21.140625" style="16" customWidth="1"/>
    <col min="99" max="100" width="21.140625" style="12" customWidth="1"/>
    <col min="101" max="101" width="21.140625" style="16" customWidth="1"/>
    <col min="102" max="103" width="21.140625" style="12" customWidth="1"/>
    <col min="104" max="104" width="21.140625" style="16" customWidth="1"/>
    <col min="105" max="106" width="21.140625" style="12" customWidth="1"/>
    <col min="107" max="107" width="21.140625" style="16" customWidth="1"/>
    <col min="108" max="109" width="21.140625" style="12" customWidth="1"/>
    <col min="110" max="110" width="21.140625" style="16" customWidth="1"/>
    <col min="111" max="112" width="21.140625" style="12" customWidth="1"/>
    <col min="113" max="113" width="21.140625" style="16" customWidth="1"/>
    <col min="114" max="115" width="21.140625" style="12" customWidth="1"/>
    <col min="116" max="116" width="21.140625" style="16" customWidth="1"/>
    <col min="117" max="118" width="21.140625" style="12" customWidth="1"/>
    <col min="119" max="119" width="21.140625" style="16" customWidth="1"/>
    <col min="120" max="121" width="21.140625" style="12" customWidth="1"/>
    <col min="122" max="122" width="21.140625" style="16" customWidth="1"/>
    <col min="123" max="124" width="21.140625" style="12" customWidth="1"/>
    <col min="125" max="125" width="21.140625" style="16" customWidth="1"/>
    <col min="126" max="127" width="21.140625" style="12" customWidth="1"/>
    <col min="128" max="128" width="21.140625" style="16" customWidth="1"/>
    <col min="129" max="130" width="21.140625" style="12" customWidth="1"/>
    <col min="131" max="131" width="21.140625" style="16" customWidth="1"/>
    <col min="132" max="133" width="21.140625" style="12" customWidth="1"/>
    <col min="134" max="134" width="21.140625" style="16" customWidth="1"/>
    <col min="135" max="136" width="21.140625" style="12" customWidth="1"/>
    <col min="137" max="137" width="21.140625" style="16" customWidth="1"/>
    <col min="138" max="139" width="21.140625" style="12" customWidth="1"/>
    <col min="140" max="140" width="21.140625" style="16" customWidth="1"/>
    <col min="141" max="142" width="21.140625" style="12" customWidth="1"/>
    <col min="143" max="143" width="21.140625" style="16" customWidth="1"/>
    <col min="144" max="145" width="21.140625" style="12" customWidth="1"/>
    <col min="146" max="146" width="21.140625" style="16" customWidth="1"/>
    <col min="147" max="148" width="21.140625" style="12" customWidth="1"/>
    <col min="149" max="149" width="21.140625" style="16" customWidth="1"/>
    <col min="150" max="151" width="21.140625" style="12" customWidth="1"/>
    <col min="152" max="152" width="21.140625" style="16" customWidth="1"/>
    <col min="153" max="154" width="21.140625" style="12" customWidth="1"/>
    <col min="155" max="155" width="21.140625" style="16" customWidth="1"/>
    <col min="156" max="157" width="21.140625" style="12" customWidth="1"/>
    <col min="158" max="158" width="21.140625" style="16" customWidth="1"/>
    <col min="159" max="160" width="21.140625" style="12" customWidth="1"/>
    <col min="161" max="161" width="21.140625" style="16" customWidth="1"/>
    <col min="162" max="163" width="21.140625" style="12" customWidth="1"/>
    <col min="164" max="164" width="21.140625" style="16" customWidth="1"/>
    <col min="165" max="166" width="21.140625" style="12" customWidth="1"/>
    <col min="167" max="167" width="21.140625" style="16" customWidth="1"/>
    <col min="168" max="169" width="21.140625" style="12" customWidth="1"/>
    <col min="170" max="170" width="21.140625" style="16" customWidth="1"/>
    <col min="171" max="172" width="21.140625" style="12" customWidth="1"/>
    <col min="173" max="173" width="21.140625" style="16" customWidth="1"/>
    <col min="174" max="175" width="21.140625" style="12" customWidth="1"/>
    <col min="176" max="176" width="21.140625" style="16" customWidth="1"/>
    <col min="177" max="178" width="21.140625" style="12" customWidth="1"/>
    <col min="179" max="179" width="21.140625" style="16" customWidth="1"/>
    <col min="180" max="181" width="21.140625" style="12" customWidth="1"/>
    <col min="182" max="182" width="21.140625" style="16" customWidth="1"/>
    <col min="183" max="184" width="21.140625" style="12" customWidth="1"/>
    <col min="185" max="185" width="21.140625" style="16" customWidth="1"/>
    <col min="186" max="187" width="21.140625" style="12" customWidth="1"/>
    <col min="188" max="188" width="21.140625" style="16" customWidth="1"/>
    <col min="189" max="190" width="21.140625" style="12" customWidth="1"/>
    <col min="191" max="191" width="21.140625" style="16" customWidth="1"/>
    <col min="192" max="193" width="21.140625" style="12" customWidth="1"/>
    <col min="194" max="194" width="21.140625" style="16" customWidth="1"/>
    <col min="195" max="196" width="21.140625" style="12" customWidth="1"/>
    <col min="197" max="197" width="21.140625" style="16" customWidth="1"/>
    <col min="198" max="199" width="21.140625" style="12" customWidth="1"/>
    <col min="200" max="200" width="21.140625" style="16" customWidth="1"/>
    <col min="201" max="202" width="21.140625" style="12" customWidth="1"/>
    <col min="203" max="203" width="21.140625" style="16" customWidth="1"/>
    <col min="204" max="205" width="21.140625" style="12" customWidth="1"/>
    <col min="206" max="206" width="21.140625" style="16" customWidth="1"/>
    <col min="207" max="208" width="21.140625" style="12" customWidth="1"/>
    <col min="209" max="209" width="21.140625" style="16" customWidth="1"/>
    <col min="210" max="211" width="21.140625" style="12" customWidth="1"/>
    <col min="212" max="212" width="21.140625" style="16" customWidth="1"/>
    <col min="213" max="214" width="21.140625" style="12" customWidth="1"/>
    <col min="215" max="215" width="21.140625" style="16" customWidth="1"/>
    <col min="216" max="217" width="21.140625" style="12" customWidth="1"/>
    <col min="218" max="218" width="21.140625" style="16" customWidth="1"/>
    <col min="219" max="220" width="21.140625" style="12" customWidth="1"/>
    <col min="221" max="221" width="21.140625" style="16" customWidth="1"/>
    <col min="222" max="223" width="21.140625" style="12" customWidth="1"/>
    <col min="224" max="224" width="21.140625" style="16" customWidth="1"/>
    <col min="225" max="226" width="21.140625" style="12" customWidth="1"/>
    <col min="227" max="227" width="21.140625" style="16" customWidth="1"/>
    <col min="228" max="229" width="21.140625" style="12" customWidth="1"/>
    <col min="230" max="230" width="21.140625" style="16" customWidth="1"/>
    <col min="231" max="232" width="21.140625" style="12" customWidth="1"/>
    <col min="233" max="233" width="21.140625" style="16" customWidth="1"/>
    <col min="234" max="235" width="21.140625" style="12" customWidth="1"/>
    <col min="236" max="236" width="21.140625" style="16" customWidth="1"/>
    <col min="237" max="238" width="21.140625" style="12" customWidth="1"/>
    <col min="239" max="239" width="21.140625" style="16" customWidth="1"/>
    <col min="240" max="241" width="21.140625" style="12" customWidth="1"/>
    <col min="242" max="242" width="21.140625" style="16" customWidth="1"/>
    <col min="243" max="244" width="21.140625" style="12" customWidth="1"/>
    <col min="245" max="245" width="21.140625" style="16" customWidth="1"/>
    <col min="246" max="247" width="21.140625" style="12" customWidth="1"/>
    <col min="248" max="248" width="21.140625" style="16" customWidth="1"/>
    <col min="249" max="250" width="21.140625" style="12" customWidth="1"/>
    <col min="251" max="251" width="21.140625" style="16" customWidth="1"/>
    <col min="252" max="253" width="21.140625" style="12" customWidth="1"/>
    <col min="254" max="254" width="21.140625" style="16" customWidth="1"/>
    <col min="255" max="256" width="21.140625" style="12" customWidth="1"/>
    <col min="257" max="257" width="21.140625" style="16" customWidth="1"/>
    <col min="258" max="259" width="21.140625" style="12" customWidth="1"/>
    <col min="260" max="260" width="21.140625" style="16" customWidth="1"/>
    <col min="261" max="262" width="21.140625" style="12" customWidth="1"/>
    <col min="263" max="263" width="21.140625" style="16" customWidth="1"/>
    <col min="264" max="265" width="21.140625" style="12" customWidth="1"/>
    <col min="266" max="266" width="21.140625" style="16" customWidth="1"/>
    <col min="267" max="268" width="21.140625" style="12" customWidth="1"/>
    <col min="269" max="269" width="21.140625" style="16" customWidth="1"/>
    <col min="270" max="271" width="21.140625" style="12" customWidth="1"/>
    <col min="272" max="272" width="21.140625" style="16" customWidth="1"/>
    <col min="273" max="274" width="21.140625" style="12" customWidth="1"/>
    <col min="275" max="275" width="21.140625" style="16" customWidth="1"/>
    <col min="276" max="277" width="21.140625" style="12" customWidth="1"/>
    <col min="278" max="278" width="21.140625" style="16" customWidth="1"/>
    <col min="279" max="280" width="21.140625" style="12" customWidth="1"/>
    <col min="281" max="281" width="21.140625" style="16" customWidth="1"/>
    <col min="282" max="283" width="21.140625" style="12" customWidth="1"/>
    <col min="284" max="284" width="21.140625" style="16" customWidth="1"/>
    <col min="285" max="286" width="21.140625" style="12" customWidth="1"/>
    <col min="287" max="287" width="21.140625" style="16" customWidth="1"/>
    <col min="288" max="289" width="21.140625" style="12" customWidth="1"/>
    <col min="290" max="290" width="21.140625" style="16" customWidth="1"/>
    <col min="291" max="292" width="21.140625" style="12" customWidth="1"/>
    <col min="293" max="293" width="21.140625" style="16" customWidth="1"/>
    <col min="294" max="295" width="21.140625" style="12" customWidth="1"/>
    <col min="296" max="296" width="21.140625" style="16" customWidth="1"/>
    <col min="297" max="298" width="21.140625" style="12" customWidth="1"/>
    <col min="299" max="299" width="21.140625" style="16" customWidth="1"/>
    <col min="300" max="301" width="21.140625" style="12" customWidth="1"/>
    <col min="302" max="302" width="21.140625" style="16" customWidth="1"/>
    <col min="303" max="304" width="21.140625" style="12" customWidth="1"/>
    <col min="305" max="305" width="21.140625" style="16" customWidth="1"/>
    <col min="306" max="307" width="21.140625" style="12" customWidth="1"/>
    <col min="308" max="308" width="21.140625" style="16" customWidth="1"/>
    <col min="309" max="310" width="21.140625" style="12" customWidth="1"/>
    <col min="311" max="311" width="21.140625" style="16" customWidth="1"/>
    <col min="312" max="313" width="21.140625" style="12" customWidth="1"/>
    <col min="314" max="314" width="21.140625" style="16" customWidth="1"/>
    <col min="315" max="316" width="21.140625" style="12" customWidth="1"/>
    <col min="317" max="317" width="21.140625" style="16" customWidth="1"/>
    <col min="318" max="319" width="21.140625" style="12" customWidth="1"/>
    <col min="320" max="320" width="21.140625" style="16" customWidth="1"/>
    <col min="321" max="322" width="21.140625" style="12" customWidth="1"/>
    <col min="323" max="323" width="21.140625" style="16" customWidth="1"/>
    <col min="324" max="325" width="21.140625" style="12" customWidth="1"/>
    <col min="326" max="326" width="21.140625" style="16" customWidth="1"/>
    <col min="327" max="328" width="21.140625" style="12" customWidth="1"/>
    <col min="329" max="329" width="21.140625" style="16" customWidth="1"/>
    <col min="330" max="331" width="21.140625" style="12" customWidth="1"/>
    <col min="332" max="332" width="21.140625" style="16" customWidth="1"/>
    <col min="333" max="334" width="21.140625" style="12" customWidth="1"/>
    <col min="335" max="335" width="21.140625" style="16" customWidth="1"/>
    <col min="336" max="337" width="21.140625" style="12" customWidth="1"/>
    <col min="338" max="338" width="21.140625" style="16" customWidth="1"/>
    <col min="339" max="340" width="21.140625" style="12" customWidth="1"/>
    <col min="341" max="341" width="21.140625" style="16" customWidth="1"/>
    <col min="342" max="343" width="21.140625" style="12" customWidth="1"/>
    <col min="344" max="344" width="21.140625" style="16" customWidth="1"/>
    <col min="345" max="346" width="21.140625" style="12" customWidth="1"/>
    <col min="347" max="347" width="21.140625" style="16" customWidth="1"/>
    <col min="348" max="349" width="21.140625" style="12" customWidth="1"/>
    <col min="350" max="350" width="21.140625" style="16" customWidth="1"/>
    <col min="351" max="352" width="21.140625" style="12" customWidth="1"/>
    <col min="353" max="353" width="21.140625" style="16" customWidth="1"/>
    <col min="354" max="355" width="21.140625" style="12" customWidth="1"/>
    <col min="356" max="356" width="21.140625" style="16" customWidth="1"/>
    <col min="357" max="358" width="21.140625" style="12" customWidth="1"/>
    <col min="359" max="359" width="21.140625" style="16" customWidth="1"/>
    <col min="360" max="361" width="21.140625" style="12" customWidth="1"/>
    <col min="362" max="362" width="21.140625" style="16" customWidth="1"/>
    <col min="363" max="364" width="21.140625" style="12" customWidth="1"/>
    <col min="365" max="365" width="21.140625" style="16" customWidth="1"/>
    <col min="366" max="367" width="21.140625" style="12" customWidth="1"/>
    <col min="368" max="368" width="21.140625" style="16" customWidth="1"/>
    <col min="369" max="370" width="21.140625" style="12" customWidth="1"/>
    <col min="371" max="371" width="21.140625" style="16" customWidth="1"/>
    <col min="372" max="373" width="21.140625" style="12" customWidth="1"/>
    <col min="374" max="374" width="21.140625" style="16" customWidth="1"/>
    <col min="375" max="376" width="21.140625" style="12" customWidth="1"/>
    <col min="377" max="377" width="21.140625" style="16" customWidth="1"/>
    <col min="378" max="379" width="21.140625" style="12" customWidth="1"/>
    <col min="380" max="380" width="21.140625" style="16" customWidth="1"/>
    <col min="381" max="382" width="21.140625" style="12" customWidth="1"/>
    <col min="383" max="383" width="21.140625" style="16" customWidth="1"/>
    <col min="384" max="385" width="21.140625" style="12" customWidth="1"/>
    <col min="386" max="386" width="21.140625" style="16" customWidth="1"/>
    <col min="387" max="388" width="21.140625" style="12" customWidth="1"/>
    <col min="389" max="389" width="21.140625" style="16" customWidth="1"/>
    <col min="390" max="391" width="21.140625" style="12" customWidth="1"/>
    <col min="392" max="392" width="21.140625" style="16" customWidth="1"/>
    <col min="393" max="394" width="21.140625" style="12" customWidth="1"/>
    <col min="395" max="395" width="21.140625" style="16" customWidth="1"/>
    <col min="396" max="397" width="21.140625" style="12" customWidth="1"/>
    <col min="398" max="398" width="21.140625" style="16" customWidth="1"/>
    <col min="399" max="400" width="21.140625" style="12" customWidth="1"/>
    <col min="401" max="401" width="21.140625" style="16" customWidth="1"/>
    <col min="402" max="403" width="21.140625" style="12" customWidth="1"/>
    <col min="404" max="404" width="21.140625" style="16" customWidth="1"/>
    <col min="405" max="406" width="21.140625" style="12" customWidth="1"/>
    <col min="407" max="407" width="21.140625" style="16" customWidth="1"/>
    <col min="408" max="409" width="21.140625" style="12" customWidth="1"/>
    <col min="410" max="410" width="21.140625" style="16" customWidth="1"/>
    <col min="411" max="412" width="21.140625" style="12" customWidth="1"/>
    <col min="413" max="413" width="21.140625" style="16" customWidth="1"/>
    <col min="414" max="415" width="21.140625" style="12" customWidth="1"/>
    <col min="416" max="416" width="21.140625" style="16" customWidth="1"/>
    <col min="417" max="418" width="21.140625" style="12" customWidth="1"/>
    <col min="419" max="419" width="21.140625" style="16" customWidth="1"/>
    <col min="420" max="421" width="21.140625" style="12" customWidth="1"/>
    <col min="422" max="422" width="21.140625" style="16" customWidth="1"/>
    <col min="423" max="424" width="21.140625" style="12" customWidth="1"/>
    <col min="425" max="425" width="21.140625" style="16" customWidth="1"/>
    <col min="426" max="427" width="21.140625" style="12" customWidth="1"/>
    <col min="428" max="428" width="21.140625" style="16" customWidth="1"/>
    <col min="429" max="430" width="21.140625" style="12" customWidth="1"/>
    <col min="431" max="431" width="21.140625" style="16" customWidth="1"/>
    <col min="432" max="433" width="21.140625" style="12" customWidth="1"/>
    <col min="434" max="434" width="21.140625" style="16" customWidth="1"/>
    <col min="435" max="436" width="21.140625" style="12" customWidth="1"/>
    <col min="437" max="437" width="21.140625" style="16" customWidth="1"/>
    <col min="438" max="439" width="21.140625" style="12" customWidth="1"/>
    <col min="440" max="440" width="21.140625" style="16" customWidth="1"/>
    <col min="441" max="442" width="21.140625" style="12" customWidth="1"/>
    <col min="443" max="443" width="21.140625" style="16" customWidth="1"/>
    <col min="444" max="445" width="21.140625" style="12" customWidth="1"/>
    <col min="446" max="446" width="21.140625" style="16" customWidth="1"/>
    <col min="447" max="448" width="21.140625" style="12" customWidth="1"/>
    <col min="449" max="449" width="21.140625" style="16" customWidth="1"/>
    <col min="450" max="451" width="21.140625" style="12" customWidth="1"/>
    <col min="452" max="452" width="21.140625" style="16" customWidth="1"/>
    <col min="453" max="454" width="21.140625" style="12" customWidth="1"/>
    <col min="455" max="455" width="21.140625" style="16" customWidth="1"/>
    <col min="456" max="457" width="21.140625" style="12" customWidth="1"/>
    <col min="458" max="458" width="21.140625" style="16" customWidth="1"/>
    <col min="459" max="460" width="21.140625" style="12" customWidth="1"/>
    <col min="461" max="461" width="21.140625" style="16" customWidth="1"/>
    <col min="462" max="463" width="21.140625" style="12" customWidth="1"/>
    <col min="464" max="464" width="21.140625" style="16" customWidth="1"/>
    <col min="465" max="466" width="21.140625" style="12" customWidth="1"/>
    <col min="467" max="467" width="21.140625" style="16" customWidth="1"/>
    <col min="468" max="469" width="21.140625" style="12" customWidth="1"/>
    <col min="470" max="470" width="21.140625" style="16" customWidth="1"/>
    <col min="471" max="472" width="21.140625" style="12" customWidth="1"/>
    <col min="473" max="473" width="21.140625" style="16" customWidth="1"/>
    <col min="474" max="475" width="21.140625" style="12" customWidth="1"/>
    <col min="476" max="476" width="21.140625" style="16" customWidth="1"/>
    <col min="477" max="478" width="21.140625" style="12" customWidth="1"/>
    <col min="479" max="479" width="21.140625" style="16" customWidth="1"/>
    <col min="480" max="481" width="21.140625" style="12" customWidth="1"/>
    <col min="482" max="482" width="21.140625" style="16" customWidth="1"/>
    <col min="483" max="484" width="21.140625" style="12" customWidth="1"/>
    <col min="485" max="485" width="21.140625" style="16" customWidth="1"/>
    <col min="486" max="487" width="21.140625" style="12" customWidth="1"/>
    <col min="488" max="488" width="21.140625" style="16" customWidth="1"/>
    <col min="489" max="490" width="21.140625" style="12" customWidth="1"/>
    <col min="491" max="491" width="21.140625" style="16" customWidth="1"/>
    <col min="492" max="493" width="21.140625" style="12" customWidth="1"/>
    <col min="494" max="494" width="21.140625" style="16" customWidth="1"/>
    <col min="495" max="496" width="21.140625" style="12" customWidth="1"/>
    <col min="497" max="497" width="21.140625" style="16" customWidth="1"/>
    <col min="498" max="499" width="21.140625" style="12" customWidth="1"/>
    <col min="500" max="500" width="21.140625" style="16" customWidth="1"/>
    <col min="501" max="502" width="21.140625" style="12" customWidth="1"/>
    <col min="503" max="503" width="21.140625" style="16" customWidth="1"/>
    <col min="504" max="505" width="21.140625" style="12" customWidth="1"/>
    <col min="506" max="506" width="21.140625" style="16" customWidth="1"/>
    <col min="507" max="508" width="21.140625" style="12" customWidth="1"/>
    <col min="509" max="509" width="21.140625" style="16" customWidth="1"/>
    <col min="510" max="511" width="21.140625" style="12" customWidth="1"/>
    <col min="512" max="512" width="21.140625" style="16" customWidth="1"/>
    <col min="513" max="514" width="21.140625" style="12" customWidth="1"/>
    <col min="515" max="515" width="21.140625" style="16" customWidth="1"/>
    <col min="516" max="517" width="21.140625" style="12" customWidth="1"/>
    <col min="518" max="518" width="21.140625" style="16" customWidth="1"/>
    <col min="519" max="520" width="21.140625" style="12" customWidth="1"/>
    <col min="521" max="521" width="21.140625" style="16" customWidth="1"/>
    <col min="522" max="523" width="21.140625" style="12" customWidth="1"/>
    <col min="524" max="524" width="21.140625" style="16" customWidth="1"/>
    <col min="525" max="526" width="21.140625" style="12" customWidth="1"/>
    <col min="527" max="527" width="21.140625" style="16" customWidth="1"/>
    <col min="528" max="529" width="21.140625" style="12" customWidth="1"/>
    <col min="530" max="530" width="21.140625" style="16" customWidth="1"/>
    <col min="531" max="532" width="21.140625" style="12" customWidth="1"/>
    <col min="533" max="533" width="21.140625" style="16" customWidth="1"/>
    <col min="534" max="535" width="21.140625" style="12" customWidth="1"/>
    <col min="536" max="536" width="21.140625" style="16" customWidth="1"/>
    <col min="537" max="538" width="21.140625" style="12" customWidth="1"/>
    <col min="539" max="539" width="21.140625" style="16" customWidth="1"/>
    <col min="540" max="541" width="21.140625" style="12" customWidth="1"/>
    <col min="542" max="542" width="21.140625" style="16" customWidth="1"/>
    <col min="543" max="544" width="21.140625" style="12" customWidth="1"/>
    <col min="545" max="545" width="21.140625" style="16" customWidth="1"/>
    <col min="546" max="547" width="21.140625" style="12" customWidth="1"/>
    <col min="548" max="548" width="21.140625" style="16" customWidth="1"/>
    <col min="549" max="550" width="21.140625" style="12" customWidth="1"/>
    <col min="551" max="551" width="21.140625" style="16" customWidth="1"/>
    <col min="552" max="553" width="21.140625" style="12" customWidth="1"/>
    <col min="554" max="554" width="21.140625" style="16" customWidth="1"/>
    <col min="555" max="556" width="21.140625" style="12" customWidth="1"/>
    <col min="557" max="557" width="21.140625" style="16" customWidth="1"/>
    <col min="558" max="559" width="21.140625" style="12" customWidth="1"/>
    <col min="560" max="560" width="21.140625" style="16" customWidth="1"/>
    <col min="561" max="562" width="21.140625" style="12" customWidth="1"/>
    <col min="563" max="563" width="21.140625" style="16" customWidth="1"/>
    <col min="564" max="565" width="21.140625" style="12" customWidth="1"/>
    <col min="566" max="566" width="21.140625" style="16" customWidth="1"/>
    <col min="567" max="568" width="21.140625" style="12" customWidth="1"/>
    <col min="569" max="569" width="21.140625" style="16" customWidth="1"/>
    <col min="570" max="571" width="21.140625" style="12" customWidth="1"/>
    <col min="572" max="572" width="21.140625" style="16" customWidth="1"/>
    <col min="573" max="574" width="21.140625" style="12" customWidth="1"/>
    <col min="575" max="575" width="21.140625" style="16" customWidth="1"/>
    <col min="576" max="577" width="21.140625" style="12" customWidth="1"/>
    <col min="578" max="578" width="21.140625" style="16" customWidth="1"/>
    <col min="579" max="580" width="21.140625" style="12" customWidth="1"/>
    <col min="581" max="581" width="21.140625" style="16" customWidth="1"/>
    <col min="582" max="583" width="21.140625" style="12" customWidth="1"/>
    <col min="584" max="584" width="21.140625" style="16" customWidth="1"/>
    <col min="585" max="586" width="21.140625" style="12" customWidth="1"/>
    <col min="587" max="587" width="21.140625" style="16" customWidth="1"/>
    <col min="588" max="589" width="21.140625" style="12" customWidth="1"/>
    <col min="590" max="590" width="21.140625" style="16" customWidth="1"/>
    <col min="591" max="592" width="21.140625" style="12" customWidth="1"/>
    <col min="593" max="593" width="21.140625" style="16" customWidth="1"/>
    <col min="594" max="595" width="21.140625" style="12" customWidth="1"/>
    <col min="596" max="596" width="21.140625" style="16" customWidth="1"/>
    <col min="597" max="598" width="21.140625" style="12" customWidth="1"/>
    <col min="599" max="599" width="21.140625" style="16" customWidth="1"/>
    <col min="600" max="601" width="21.140625" style="12" customWidth="1"/>
    <col min="602" max="602" width="21.140625" style="16" customWidth="1"/>
    <col min="603" max="604" width="21.140625" style="12" customWidth="1"/>
    <col min="605" max="605" width="21.140625" style="16" customWidth="1"/>
    <col min="606" max="607" width="21.140625" style="12" customWidth="1"/>
    <col min="608" max="608" width="21.140625" style="16" customWidth="1"/>
    <col min="609" max="612" width="11.42578125" style="2" customWidth="1"/>
    <col min="613" max="672" width="0" style="2" hidden="1" customWidth="1"/>
    <col min="673" max="16384" width="11.42578125" style="2" hidden="1"/>
  </cols>
  <sheetData>
    <row r="1" spans="1:608" s="32" customFormat="1" ht="20.100000000000001" customHeight="1">
      <c r="A1" s="33"/>
      <c r="B1" s="426" t="s">
        <v>22</v>
      </c>
      <c r="C1" s="426"/>
      <c r="D1" s="426"/>
      <c r="E1" s="426"/>
      <c r="F1" s="426"/>
      <c r="G1" s="426"/>
      <c r="H1" s="426"/>
      <c r="I1" s="34"/>
      <c r="J1" s="33"/>
      <c r="K1" s="35"/>
      <c r="L1" s="34"/>
      <c r="M1" s="33"/>
      <c r="N1" s="35"/>
      <c r="O1" s="34"/>
      <c r="P1" s="33"/>
      <c r="Q1" s="35"/>
      <c r="R1" s="34"/>
      <c r="S1" s="33"/>
      <c r="T1" s="35"/>
      <c r="U1" s="34"/>
      <c r="V1" s="33"/>
      <c r="W1" s="35"/>
      <c r="X1" s="34"/>
      <c r="Y1" s="33"/>
      <c r="Z1" s="35"/>
      <c r="AA1" s="34"/>
      <c r="AB1" s="33"/>
      <c r="AC1" s="35"/>
      <c r="AD1" s="34"/>
      <c r="AE1" s="33"/>
      <c r="AF1" s="35"/>
      <c r="AG1" s="34"/>
      <c r="AH1" s="33"/>
      <c r="AI1" s="35"/>
      <c r="AJ1" s="34"/>
      <c r="AK1" s="33"/>
      <c r="AL1" s="35"/>
      <c r="AM1" s="34"/>
      <c r="AN1" s="33"/>
      <c r="AO1" s="35"/>
      <c r="AP1" s="34"/>
      <c r="AQ1" s="33"/>
      <c r="AR1" s="35"/>
      <c r="AS1" s="34"/>
      <c r="AT1" s="33"/>
      <c r="AU1" s="35"/>
      <c r="AV1" s="34"/>
      <c r="AW1" s="33"/>
      <c r="AX1" s="35"/>
      <c r="AY1" s="34"/>
      <c r="AZ1" s="33"/>
      <c r="BA1" s="35"/>
      <c r="BB1" s="34"/>
      <c r="BC1" s="33"/>
      <c r="BD1" s="35"/>
      <c r="BE1" s="34"/>
      <c r="BF1" s="33"/>
      <c r="BG1" s="35"/>
      <c r="BH1" s="34"/>
      <c r="BI1" s="33"/>
      <c r="BJ1" s="35"/>
      <c r="BK1" s="34"/>
      <c r="BL1" s="33"/>
      <c r="BM1" s="35"/>
      <c r="BN1" s="34"/>
      <c r="BO1" s="33"/>
      <c r="BP1" s="35"/>
      <c r="BQ1" s="34"/>
      <c r="BR1" s="33"/>
      <c r="BS1" s="35"/>
      <c r="BT1" s="34"/>
      <c r="BU1" s="33"/>
      <c r="BV1" s="35"/>
      <c r="BW1" s="34"/>
      <c r="BX1" s="33"/>
      <c r="BY1" s="35"/>
      <c r="BZ1" s="34"/>
      <c r="CA1" s="33"/>
      <c r="CB1" s="35"/>
      <c r="CC1" s="34"/>
      <c r="CD1" s="33"/>
      <c r="CE1" s="35"/>
      <c r="CF1" s="34"/>
      <c r="CG1" s="33"/>
      <c r="CH1" s="35"/>
      <c r="CI1" s="34"/>
      <c r="CJ1" s="33"/>
      <c r="CK1" s="35"/>
      <c r="CL1" s="34"/>
      <c r="CM1" s="33"/>
      <c r="CN1" s="35"/>
      <c r="CO1" s="34"/>
      <c r="CP1" s="33"/>
      <c r="CQ1" s="35"/>
      <c r="CR1" s="34"/>
      <c r="CS1" s="33"/>
      <c r="CT1" s="35"/>
      <c r="CU1" s="34"/>
      <c r="CV1" s="33"/>
      <c r="CW1" s="35"/>
      <c r="CX1" s="34"/>
      <c r="CY1" s="33"/>
      <c r="CZ1" s="35"/>
      <c r="DA1" s="34"/>
      <c r="DB1" s="33"/>
      <c r="DC1" s="35"/>
      <c r="DD1" s="34"/>
      <c r="DE1" s="33"/>
      <c r="DF1" s="35"/>
      <c r="DG1" s="34"/>
      <c r="DH1" s="33"/>
      <c r="DI1" s="35"/>
      <c r="DJ1" s="34"/>
      <c r="DK1" s="33"/>
      <c r="DL1" s="35"/>
      <c r="DM1" s="34"/>
      <c r="DN1" s="33"/>
      <c r="DO1" s="35"/>
      <c r="DP1" s="34"/>
      <c r="DQ1" s="33"/>
      <c r="DR1" s="35"/>
      <c r="DS1" s="34"/>
      <c r="DT1" s="33"/>
      <c r="DU1" s="35"/>
      <c r="DV1" s="34"/>
      <c r="DW1" s="33"/>
      <c r="DX1" s="35"/>
      <c r="DY1" s="34"/>
      <c r="DZ1" s="33"/>
      <c r="EA1" s="35"/>
      <c r="EB1" s="34"/>
      <c r="EC1" s="33"/>
      <c r="ED1" s="35"/>
      <c r="EE1" s="34"/>
      <c r="EF1" s="33"/>
      <c r="EG1" s="35"/>
      <c r="EH1" s="34"/>
      <c r="EI1" s="33"/>
      <c r="EJ1" s="35"/>
      <c r="EK1" s="34"/>
      <c r="EL1" s="33"/>
      <c r="EM1" s="35"/>
      <c r="EN1" s="34"/>
      <c r="EO1" s="33"/>
      <c r="EP1" s="35"/>
      <c r="EQ1" s="34"/>
      <c r="ER1" s="33"/>
      <c r="ES1" s="35"/>
      <c r="ET1" s="34"/>
      <c r="EU1" s="33"/>
      <c r="EV1" s="35"/>
      <c r="EW1" s="34"/>
      <c r="EX1" s="33"/>
      <c r="EY1" s="35"/>
      <c r="EZ1" s="34"/>
      <c r="FA1" s="33"/>
      <c r="FB1" s="35"/>
      <c r="FC1" s="34"/>
      <c r="FD1" s="33"/>
      <c r="FE1" s="35"/>
      <c r="FF1" s="34"/>
      <c r="FG1" s="33"/>
      <c r="FH1" s="35"/>
      <c r="FI1" s="34"/>
      <c r="FJ1" s="33"/>
      <c r="FK1" s="35"/>
      <c r="FL1" s="34"/>
      <c r="FM1" s="33"/>
      <c r="FN1" s="35"/>
      <c r="FO1" s="34"/>
      <c r="FP1" s="33"/>
      <c r="FQ1" s="35"/>
      <c r="FR1" s="34"/>
      <c r="FS1" s="33"/>
      <c r="FT1" s="35"/>
      <c r="FU1" s="34"/>
      <c r="FV1" s="33"/>
      <c r="FW1" s="35"/>
      <c r="FX1" s="34"/>
      <c r="FY1" s="33"/>
      <c r="FZ1" s="35"/>
      <c r="GA1" s="34"/>
      <c r="GB1" s="33"/>
      <c r="GC1" s="35"/>
      <c r="GD1" s="34"/>
      <c r="GE1" s="33"/>
      <c r="GF1" s="35"/>
      <c r="GG1" s="34"/>
      <c r="GH1" s="33"/>
      <c r="GI1" s="35"/>
      <c r="GJ1" s="34"/>
      <c r="GK1" s="33"/>
      <c r="GL1" s="35"/>
      <c r="GM1" s="34"/>
      <c r="GN1" s="33"/>
      <c r="GO1" s="35"/>
      <c r="GP1" s="34"/>
      <c r="GQ1" s="33"/>
      <c r="GR1" s="35"/>
      <c r="GS1" s="34"/>
      <c r="GT1" s="33"/>
      <c r="GU1" s="35"/>
      <c r="GV1" s="34"/>
      <c r="GW1" s="33"/>
      <c r="GX1" s="35"/>
      <c r="GY1" s="34"/>
      <c r="GZ1" s="33"/>
      <c r="HA1" s="35"/>
      <c r="HB1" s="34"/>
      <c r="HC1" s="33"/>
      <c r="HD1" s="35"/>
      <c r="HE1" s="34"/>
      <c r="HF1" s="33"/>
      <c r="HG1" s="35"/>
      <c r="HH1" s="34"/>
      <c r="HI1" s="33"/>
      <c r="HJ1" s="35"/>
      <c r="HK1" s="34"/>
      <c r="HL1" s="33"/>
      <c r="HM1" s="35"/>
      <c r="HN1" s="34"/>
      <c r="HO1" s="33"/>
      <c r="HP1" s="35"/>
      <c r="HQ1" s="34"/>
      <c r="HR1" s="33"/>
      <c r="HS1" s="35"/>
      <c r="HT1" s="34"/>
      <c r="HU1" s="33"/>
      <c r="HV1" s="35"/>
      <c r="HW1" s="34"/>
      <c r="HX1" s="33"/>
      <c r="HY1" s="35"/>
      <c r="HZ1" s="34"/>
      <c r="IA1" s="33"/>
      <c r="IB1" s="35"/>
      <c r="IC1" s="34"/>
      <c r="ID1" s="33"/>
      <c r="IE1" s="35"/>
      <c r="IF1" s="34"/>
      <c r="IG1" s="33"/>
      <c r="IH1" s="35"/>
      <c r="II1" s="34"/>
      <c r="IJ1" s="33"/>
      <c r="IK1" s="35"/>
      <c r="IL1" s="34"/>
      <c r="IM1" s="33"/>
      <c r="IN1" s="35"/>
      <c r="IO1" s="34"/>
      <c r="IP1" s="33"/>
      <c r="IQ1" s="35"/>
      <c r="IR1" s="34"/>
      <c r="IS1" s="33"/>
      <c r="IT1" s="35"/>
      <c r="IU1" s="34"/>
      <c r="IV1" s="33"/>
      <c r="IW1" s="35"/>
      <c r="IX1" s="34"/>
      <c r="IY1" s="33"/>
      <c r="IZ1" s="35"/>
      <c r="JA1" s="34"/>
      <c r="JB1" s="33"/>
      <c r="JC1" s="35"/>
      <c r="JD1" s="34"/>
      <c r="JE1" s="33"/>
      <c r="JF1" s="35"/>
      <c r="JG1" s="34"/>
      <c r="JH1" s="33"/>
      <c r="JI1" s="35"/>
      <c r="JJ1" s="34"/>
      <c r="JK1" s="33"/>
      <c r="JL1" s="35"/>
      <c r="JM1" s="34"/>
      <c r="JN1" s="33"/>
      <c r="JO1" s="35"/>
      <c r="JP1" s="34"/>
      <c r="JQ1" s="33"/>
      <c r="JR1" s="35"/>
      <c r="JS1" s="34"/>
      <c r="JT1" s="33"/>
      <c r="JU1" s="35"/>
      <c r="JV1" s="34"/>
      <c r="JW1" s="33"/>
      <c r="JX1" s="35"/>
      <c r="JY1" s="34"/>
      <c r="JZ1" s="33"/>
      <c r="KA1" s="35"/>
      <c r="KB1" s="34"/>
      <c r="KC1" s="33"/>
      <c r="KD1" s="35"/>
      <c r="KE1" s="34"/>
      <c r="KF1" s="33"/>
      <c r="KG1" s="35"/>
      <c r="KH1" s="34"/>
      <c r="KI1" s="33"/>
      <c r="KJ1" s="35"/>
      <c r="KK1" s="34"/>
      <c r="KL1" s="33"/>
      <c r="KM1" s="35"/>
      <c r="KN1" s="34"/>
      <c r="KO1" s="33"/>
      <c r="KP1" s="35"/>
      <c r="KQ1" s="34"/>
      <c r="KR1" s="33"/>
      <c r="KS1" s="35"/>
      <c r="KT1" s="34"/>
      <c r="KU1" s="33"/>
      <c r="KV1" s="35"/>
      <c r="KW1" s="34"/>
      <c r="KX1" s="33"/>
      <c r="KY1" s="35"/>
      <c r="KZ1" s="34"/>
      <c r="LA1" s="33"/>
      <c r="LB1" s="35"/>
      <c r="LC1" s="34"/>
      <c r="LD1" s="33"/>
      <c r="LE1" s="35"/>
      <c r="LF1" s="34"/>
      <c r="LG1" s="33"/>
      <c r="LH1" s="35"/>
      <c r="LI1" s="34"/>
      <c r="LJ1" s="33"/>
      <c r="LK1" s="35"/>
      <c r="LL1" s="34"/>
      <c r="LM1" s="33"/>
      <c r="LN1" s="35"/>
      <c r="LO1" s="34"/>
      <c r="LP1" s="33"/>
      <c r="LQ1" s="35"/>
      <c r="LR1" s="34"/>
      <c r="LS1" s="33"/>
      <c r="LT1" s="35"/>
      <c r="LU1" s="34"/>
      <c r="LV1" s="33"/>
      <c r="LW1" s="35"/>
      <c r="LX1" s="34"/>
      <c r="LY1" s="33"/>
      <c r="LZ1" s="35"/>
      <c r="MA1" s="34"/>
      <c r="MB1" s="33"/>
      <c r="MC1" s="35"/>
      <c r="MD1" s="34"/>
      <c r="ME1" s="33"/>
      <c r="MF1" s="35"/>
      <c r="MG1" s="34"/>
      <c r="MH1" s="33"/>
      <c r="MI1" s="35"/>
      <c r="MJ1" s="34"/>
      <c r="MK1" s="33"/>
      <c r="ML1" s="35"/>
      <c r="MM1" s="34"/>
      <c r="MN1" s="33"/>
      <c r="MO1" s="35"/>
      <c r="MP1" s="34"/>
      <c r="MQ1" s="33"/>
      <c r="MR1" s="35"/>
      <c r="MS1" s="34"/>
      <c r="MT1" s="33"/>
      <c r="MU1" s="35"/>
      <c r="MV1" s="34"/>
      <c r="MW1" s="33"/>
      <c r="MX1" s="35"/>
      <c r="MY1" s="34"/>
      <c r="MZ1" s="33"/>
      <c r="NA1" s="35"/>
      <c r="NB1" s="34"/>
      <c r="NC1" s="33"/>
      <c r="ND1" s="35"/>
      <c r="NE1" s="34"/>
      <c r="NF1" s="33"/>
      <c r="NG1" s="35"/>
      <c r="NH1" s="34"/>
      <c r="NI1" s="33"/>
      <c r="NJ1" s="35"/>
      <c r="NK1" s="34"/>
      <c r="NL1" s="33"/>
      <c r="NM1" s="35"/>
      <c r="NN1" s="34"/>
      <c r="NO1" s="33"/>
      <c r="NP1" s="35"/>
      <c r="NQ1" s="34"/>
      <c r="NR1" s="33"/>
      <c r="NS1" s="35"/>
      <c r="NT1" s="34"/>
      <c r="NU1" s="33"/>
      <c r="NV1" s="35"/>
      <c r="NW1" s="34"/>
      <c r="NX1" s="33"/>
      <c r="NY1" s="35"/>
      <c r="NZ1" s="34"/>
      <c r="OA1" s="33"/>
      <c r="OB1" s="35"/>
      <c r="OC1" s="34"/>
      <c r="OD1" s="33"/>
      <c r="OE1" s="35"/>
      <c r="OF1" s="34"/>
      <c r="OG1" s="33"/>
      <c r="OH1" s="35"/>
      <c r="OI1" s="34"/>
      <c r="OJ1" s="33"/>
      <c r="OK1" s="35"/>
      <c r="OL1" s="34"/>
      <c r="OM1" s="33"/>
      <c r="ON1" s="35"/>
      <c r="OO1" s="34"/>
      <c r="OP1" s="33"/>
      <c r="OQ1" s="35"/>
      <c r="OR1" s="34"/>
      <c r="OS1" s="33"/>
      <c r="OT1" s="35"/>
      <c r="OU1" s="34"/>
      <c r="OV1" s="33"/>
      <c r="OW1" s="35"/>
      <c r="OX1" s="34"/>
      <c r="OY1" s="33"/>
      <c r="OZ1" s="35"/>
      <c r="PA1" s="34"/>
      <c r="PB1" s="33"/>
      <c r="PC1" s="35"/>
      <c r="PD1" s="34"/>
      <c r="PE1" s="33"/>
      <c r="PF1" s="35"/>
      <c r="PG1" s="34"/>
      <c r="PH1" s="33"/>
      <c r="PI1" s="35"/>
      <c r="PJ1" s="34"/>
      <c r="PK1" s="33"/>
      <c r="PL1" s="35"/>
      <c r="PM1" s="34"/>
      <c r="PN1" s="33"/>
      <c r="PO1" s="35"/>
      <c r="PP1" s="34"/>
      <c r="PQ1" s="33"/>
      <c r="PR1" s="35"/>
      <c r="PS1" s="34"/>
      <c r="PT1" s="33"/>
      <c r="PU1" s="35"/>
      <c r="PV1" s="34"/>
      <c r="PW1" s="33"/>
      <c r="PX1" s="35"/>
      <c r="PY1" s="34"/>
      <c r="PZ1" s="33"/>
      <c r="QA1" s="35"/>
      <c r="QB1" s="34"/>
      <c r="QC1" s="33"/>
      <c r="QD1" s="35"/>
      <c r="QE1" s="34"/>
      <c r="QF1" s="33"/>
      <c r="QG1" s="35"/>
      <c r="QH1" s="34"/>
      <c r="QI1" s="33"/>
      <c r="QJ1" s="35"/>
      <c r="QK1" s="34"/>
      <c r="QL1" s="33"/>
      <c r="QM1" s="35"/>
      <c r="QN1" s="34"/>
      <c r="QO1" s="33"/>
      <c r="QP1" s="35"/>
      <c r="QQ1" s="34"/>
      <c r="QR1" s="33"/>
      <c r="QS1" s="35"/>
      <c r="QT1" s="34"/>
      <c r="QU1" s="33"/>
      <c r="QV1" s="35"/>
      <c r="QW1" s="34"/>
      <c r="QX1" s="33"/>
      <c r="QY1" s="35"/>
      <c r="QZ1" s="34"/>
      <c r="RA1" s="33"/>
      <c r="RB1" s="35"/>
      <c r="RC1" s="34"/>
      <c r="RD1" s="33"/>
      <c r="RE1" s="35"/>
      <c r="RF1" s="34"/>
      <c r="RG1" s="33"/>
      <c r="RH1" s="35"/>
      <c r="RI1" s="34"/>
      <c r="RJ1" s="33"/>
      <c r="RK1" s="35"/>
      <c r="RL1" s="34"/>
      <c r="RM1" s="33"/>
      <c r="RN1" s="35"/>
      <c r="RO1" s="34"/>
      <c r="RP1" s="33"/>
      <c r="RQ1" s="35"/>
      <c r="RR1" s="34"/>
      <c r="RS1" s="33"/>
      <c r="RT1" s="35"/>
      <c r="RU1" s="34"/>
      <c r="RV1" s="33"/>
      <c r="RW1" s="35"/>
      <c r="RX1" s="34"/>
      <c r="RY1" s="33"/>
      <c r="RZ1" s="35"/>
      <c r="SA1" s="34"/>
      <c r="SB1" s="33"/>
      <c r="SC1" s="35"/>
      <c r="SD1" s="34"/>
      <c r="SE1" s="33"/>
      <c r="SF1" s="35"/>
      <c r="SG1" s="34"/>
      <c r="SH1" s="33"/>
      <c r="SI1" s="35"/>
      <c r="SJ1" s="34"/>
      <c r="SK1" s="33"/>
      <c r="SL1" s="35"/>
      <c r="SM1" s="34"/>
      <c r="SN1" s="33"/>
      <c r="SO1" s="35"/>
      <c r="SP1" s="34"/>
      <c r="SQ1" s="33"/>
      <c r="SR1" s="35"/>
      <c r="SS1" s="34"/>
      <c r="ST1" s="33"/>
      <c r="SU1" s="35"/>
      <c r="SV1" s="34"/>
      <c r="SW1" s="33"/>
      <c r="SX1" s="35"/>
      <c r="SY1" s="34"/>
      <c r="SZ1" s="33"/>
      <c r="TA1" s="35"/>
      <c r="TB1" s="34"/>
      <c r="TC1" s="33"/>
      <c r="TD1" s="35"/>
      <c r="TE1" s="34"/>
      <c r="TF1" s="33"/>
      <c r="TG1" s="35"/>
      <c r="TH1" s="34"/>
      <c r="TI1" s="33"/>
      <c r="TJ1" s="35"/>
      <c r="TK1" s="34"/>
      <c r="TL1" s="33"/>
      <c r="TM1" s="35"/>
      <c r="TN1" s="34"/>
      <c r="TO1" s="33"/>
      <c r="TP1" s="35"/>
      <c r="TQ1" s="34"/>
      <c r="TR1" s="33"/>
      <c r="TS1" s="35"/>
      <c r="TT1" s="34"/>
      <c r="TU1" s="33"/>
      <c r="TV1" s="35"/>
      <c r="TW1" s="34"/>
      <c r="TX1" s="33"/>
      <c r="TY1" s="35"/>
      <c r="TZ1" s="34"/>
      <c r="UA1" s="33"/>
      <c r="UB1" s="35"/>
      <c r="UC1" s="34"/>
      <c r="UD1" s="33"/>
      <c r="UE1" s="35"/>
      <c r="UF1" s="34"/>
      <c r="UG1" s="33"/>
      <c r="UH1" s="35"/>
      <c r="UI1" s="34"/>
      <c r="UJ1" s="33"/>
      <c r="UK1" s="35"/>
      <c r="UL1" s="34"/>
      <c r="UM1" s="33"/>
      <c r="UN1" s="35"/>
      <c r="UO1" s="34"/>
      <c r="UP1" s="33"/>
      <c r="UQ1" s="35"/>
      <c r="UR1" s="34"/>
      <c r="US1" s="33"/>
      <c r="UT1" s="35"/>
      <c r="UU1" s="34"/>
      <c r="UV1" s="33"/>
      <c r="UW1" s="35"/>
      <c r="UX1" s="34"/>
      <c r="UY1" s="33"/>
      <c r="UZ1" s="35"/>
      <c r="VA1" s="34"/>
      <c r="VB1" s="33"/>
      <c r="VC1" s="35"/>
      <c r="VD1" s="34"/>
      <c r="VE1" s="33"/>
      <c r="VF1" s="35"/>
      <c r="VG1" s="34"/>
      <c r="VH1" s="33"/>
      <c r="VI1" s="35"/>
      <c r="VJ1" s="34"/>
      <c r="VK1" s="33"/>
      <c r="VL1" s="35"/>
      <c r="VM1" s="34"/>
      <c r="VN1" s="33"/>
      <c r="VO1" s="35"/>
      <c r="VP1" s="34"/>
      <c r="VQ1" s="33"/>
      <c r="VR1" s="35"/>
      <c r="VS1" s="34"/>
      <c r="VT1" s="33"/>
      <c r="VU1" s="35"/>
      <c r="VV1" s="34"/>
      <c r="VW1" s="33"/>
      <c r="VX1" s="35"/>
      <c r="VY1" s="34"/>
      <c r="VZ1" s="33"/>
      <c r="WA1" s="35"/>
      <c r="WB1" s="34"/>
      <c r="WC1" s="33"/>
      <c r="WD1" s="35"/>
      <c r="WE1" s="34"/>
      <c r="WF1" s="33"/>
      <c r="WG1" s="35"/>
      <c r="WH1" s="34"/>
      <c r="WI1" s="33"/>
      <c r="WJ1" s="35"/>
    </row>
    <row r="2" spans="1:608" s="32" customFormat="1" ht="20.100000000000001" customHeight="1">
      <c r="A2" s="33"/>
      <c r="B2" s="427" t="s">
        <v>23</v>
      </c>
      <c r="C2" s="427"/>
      <c r="D2" s="427"/>
      <c r="E2" s="427"/>
      <c r="F2" s="427"/>
      <c r="G2" s="427"/>
      <c r="H2" s="427"/>
      <c r="I2" s="34"/>
      <c r="J2" s="33"/>
      <c r="K2" s="35"/>
      <c r="L2" s="34"/>
      <c r="M2" s="33"/>
      <c r="N2" s="35"/>
      <c r="O2" s="34"/>
      <c r="P2" s="33"/>
      <c r="Q2" s="35"/>
      <c r="R2" s="34"/>
      <c r="S2" s="33"/>
      <c r="T2" s="35"/>
      <c r="U2" s="34"/>
      <c r="V2" s="33"/>
      <c r="W2" s="35"/>
      <c r="X2" s="34"/>
      <c r="Y2" s="33"/>
      <c r="Z2" s="35"/>
      <c r="AA2" s="34"/>
      <c r="AB2" s="33"/>
      <c r="AC2" s="35"/>
      <c r="AD2" s="34"/>
      <c r="AE2" s="33"/>
      <c r="AF2" s="35"/>
      <c r="AG2" s="34"/>
      <c r="AH2" s="33"/>
      <c r="AI2" s="35"/>
      <c r="AJ2" s="34"/>
      <c r="AK2" s="33"/>
      <c r="AL2" s="35"/>
      <c r="AM2" s="34"/>
      <c r="AN2" s="33"/>
      <c r="AO2" s="35"/>
      <c r="AP2" s="34"/>
      <c r="AQ2" s="33"/>
      <c r="AR2" s="35"/>
      <c r="AS2" s="34"/>
      <c r="AT2" s="33"/>
      <c r="AU2" s="35"/>
      <c r="AV2" s="34"/>
      <c r="AW2" s="33"/>
      <c r="AX2" s="35"/>
      <c r="AY2" s="34"/>
      <c r="AZ2" s="33"/>
      <c r="BA2" s="35"/>
      <c r="BB2" s="34"/>
      <c r="BC2" s="33"/>
      <c r="BD2" s="35"/>
      <c r="BE2" s="34"/>
      <c r="BF2" s="33"/>
      <c r="BG2" s="35"/>
      <c r="BH2" s="34"/>
      <c r="BI2" s="33"/>
      <c r="BJ2" s="35"/>
      <c r="BK2" s="34"/>
      <c r="BL2" s="33"/>
      <c r="BM2" s="35"/>
      <c r="BN2" s="34"/>
      <c r="BO2" s="33"/>
      <c r="BP2" s="35"/>
      <c r="BQ2" s="34"/>
      <c r="BR2" s="33"/>
      <c r="BS2" s="35"/>
      <c r="BT2" s="34"/>
      <c r="BU2" s="33"/>
      <c r="BV2" s="35"/>
      <c r="BW2" s="34"/>
      <c r="BX2" s="33"/>
      <c r="BY2" s="35"/>
      <c r="BZ2" s="34"/>
      <c r="CA2" s="33"/>
      <c r="CB2" s="35"/>
      <c r="CC2" s="34"/>
      <c r="CD2" s="33"/>
      <c r="CE2" s="35"/>
      <c r="CF2" s="34"/>
      <c r="CG2" s="33"/>
      <c r="CH2" s="35"/>
      <c r="CI2" s="34"/>
      <c r="CJ2" s="33"/>
      <c r="CK2" s="35"/>
      <c r="CL2" s="34"/>
      <c r="CM2" s="33"/>
      <c r="CN2" s="35"/>
      <c r="CO2" s="34"/>
      <c r="CP2" s="33"/>
      <c r="CQ2" s="35"/>
      <c r="CR2" s="34"/>
      <c r="CS2" s="33"/>
      <c r="CT2" s="35"/>
      <c r="CU2" s="34"/>
      <c r="CV2" s="33"/>
      <c r="CW2" s="35"/>
      <c r="CX2" s="34"/>
      <c r="CY2" s="33"/>
      <c r="CZ2" s="35"/>
      <c r="DA2" s="34"/>
      <c r="DB2" s="33"/>
      <c r="DC2" s="35"/>
      <c r="DD2" s="34"/>
      <c r="DE2" s="33"/>
      <c r="DF2" s="35"/>
      <c r="DG2" s="34"/>
      <c r="DH2" s="33"/>
      <c r="DI2" s="35"/>
      <c r="DJ2" s="34"/>
      <c r="DK2" s="33"/>
      <c r="DL2" s="35"/>
      <c r="DM2" s="34"/>
      <c r="DN2" s="33"/>
      <c r="DO2" s="35"/>
      <c r="DP2" s="34"/>
      <c r="DQ2" s="33"/>
      <c r="DR2" s="35"/>
      <c r="DS2" s="34"/>
      <c r="DT2" s="33"/>
      <c r="DU2" s="35"/>
      <c r="DV2" s="34"/>
      <c r="DW2" s="33"/>
      <c r="DX2" s="35"/>
      <c r="DY2" s="34"/>
      <c r="DZ2" s="33"/>
      <c r="EA2" s="35"/>
      <c r="EB2" s="34"/>
      <c r="EC2" s="33"/>
      <c r="ED2" s="35"/>
      <c r="EE2" s="34"/>
      <c r="EF2" s="33"/>
      <c r="EG2" s="35"/>
      <c r="EH2" s="34"/>
      <c r="EI2" s="33"/>
      <c r="EJ2" s="35"/>
      <c r="EK2" s="34"/>
      <c r="EL2" s="33"/>
      <c r="EM2" s="35"/>
      <c r="EN2" s="34"/>
      <c r="EO2" s="33"/>
      <c r="EP2" s="35"/>
      <c r="EQ2" s="34"/>
      <c r="ER2" s="33"/>
      <c r="ES2" s="35"/>
      <c r="ET2" s="34"/>
      <c r="EU2" s="33"/>
      <c r="EV2" s="35"/>
      <c r="EW2" s="34"/>
      <c r="EX2" s="33"/>
      <c r="EY2" s="35"/>
      <c r="EZ2" s="34"/>
      <c r="FA2" s="33"/>
      <c r="FB2" s="35"/>
      <c r="FC2" s="34"/>
      <c r="FD2" s="33"/>
      <c r="FE2" s="35"/>
      <c r="FF2" s="34"/>
      <c r="FG2" s="33"/>
      <c r="FH2" s="35"/>
      <c r="FI2" s="34"/>
      <c r="FJ2" s="33"/>
      <c r="FK2" s="35"/>
      <c r="FL2" s="34"/>
      <c r="FM2" s="33"/>
      <c r="FN2" s="35"/>
      <c r="FO2" s="34"/>
      <c r="FP2" s="33"/>
      <c r="FQ2" s="35"/>
      <c r="FR2" s="34"/>
      <c r="FS2" s="33"/>
      <c r="FT2" s="35"/>
      <c r="FU2" s="34"/>
      <c r="FV2" s="33"/>
      <c r="FW2" s="35"/>
      <c r="FX2" s="34"/>
      <c r="FY2" s="33"/>
      <c r="FZ2" s="35"/>
      <c r="GA2" s="34"/>
      <c r="GB2" s="33"/>
      <c r="GC2" s="35"/>
      <c r="GD2" s="34"/>
      <c r="GE2" s="33"/>
      <c r="GF2" s="35"/>
      <c r="GG2" s="34"/>
      <c r="GH2" s="33"/>
      <c r="GI2" s="35"/>
      <c r="GJ2" s="34"/>
      <c r="GK2" s="33"/>
      <c r="GL2" s="35"/>
      <c r="GM2" s="34"/>
      <c r="GN2" s="33"/>
      <c r="GO2" s="35"/>
      <c r="GP2" s="34"/>
      <c r="GQ2" s="33"/>
      <c r="GR2" s="35"/>
      <c r="GS2" s="34"/>
      <c r="GT2" s="33"/>
      <c r="GU2" s="35"/>
      <c r="GV2" s="34"/>
      <c r="GW2" s="33"/>
      <c r="GX2" s="35"/>
      <c r="GY2" s="34"/>
      <c r="GZ2" s="33"/>
      <c r="HA2" s="35"/>
      <c r="HB2" s="34"/>
      <c r="HC2" s="33"/>
      <c r="HD2" s="35"/>
      <c r="HE2" s="34"/>
      <c r="HF2" s="33"/>
      <c r="HG2" s="35"/>
      <c r="HH2" s="34"/>
      <c r="HI2" s="33"/>
      <c r="HJ2" s="35"/>
      <c r="HK2" s="34"/>
      <c r="HL2" s="33"/>
      <c r="HM2" s="35"/>
      <c r="HN2" s="34"/>
      <c r="HO2" s="33"/>
      <c r="HP2" s="35"/>
      <c r="HQ2" s="34"/>
      <c r="HR2" s="33"/>
      <c r="HS2" s="35"/>
      <c r="HT2" s="34"/>
      <c r="HU2" s="33"/>
      <c r="HV2" s="35"/>
      <c r="HW2" s="34"/>
      <c r="HX2" s="33"/>
      <c r="HY2" s="35"/>
      <c r="HZ2" s="34"/>
      <c r="IA2" s="33"/>
      <c r="IB2" s="35"/>
      <c r="IC2" s="34"/>
      <c r="ID2" s="33"/>
      <c r="IE2" s="35"/>
      <c r="IF2" s="34"/>
      <c r="IG2" s="33"/>
      <c r="IH2" s="35"/>
      <c r="II2" s="34"/>
      <c r="IJ2" s="33"/>
      <c r="IK2" s="35"/>
      <c r="IL2" s="34"/>
      <c r="IM2" s="33"/>
      <c r="IN2" s="35"/>
      <c r="IO2" s="34"/>
      <c r="IP2" s="33"/>
      <c r="IQ2" s="35"/>
      <c r="IR2" s="34"/>
      <c r="IS2" s="33"/>
      <c r="IT2" s="35"/>
      <c r="IU2" s="34"/>
      <c r="IV2" s="33"/>
      <c r="IW2" s="35"/>
      <c r="IX2" s="34"/>
      <c r="IY2" s="33"/>
      <c r="IZ2" s="35"/>
      <c r="JA2" s="34"/>
      <c r="JB2" s="33"/>
      <c r="JC2" s="35"/>
      <c r="JD2" s="34"/>
      <c r="JE2" s="33"/>
      <c r="JF2" s="35"/>
      <c r="JG2" s="34"/>
      <c r="JH2" s="33"/>
      <c r="JI2" s="35"/>
      <c r="JJ2" s="34"/>
      <c r="JK2" s="33"/>
      <c r="JL2" s="35"/>
      <c r="JM2" s="34"/>
      <c r="JN2" s="33"/>
      <c r="JO2" s="35"/>
      <c r="JP2" s="34"/>
      <c r="JQ2" s="33"/>
      <c r="JR2" s="35"/>
      <c r="JS2" s="34"/>
      <c r="JT2" s="33"/>
      <c r="JU2" s="35"/>
      <c r="JV2" s="34"/>
      <c r="JW2" s="33"/>
      <c r="JX2" s="35"/>
      <c r="JY2" s="34"/>
      <c r="JZ2" s="33"/>
      <c r="KA2" s="35"/>
      <c r="KB2" s="34"/>
      <c r="KC2" s="33"/>
      <c r="KD2" s="35"/>
      <c r="KE2" s="34"/>
      <c r="KF2" s="33"/>
      <c r="KG2" s="35"/>
      <c r="KH2" s="34"/>
      <c r="KI2" s="33"/>
      <c r="KJ2" s="35"/>
      <c r="KK2" s="34"/>
      <c r="KL2" s="33"/>
      <c r="KM2" s="35"/>
      <c r="KN2" s="34"/>
      <c r="KO2" s="33"/>
      <c r="KP2" s="35"/>
      <c r="KQ2" s="34"/>
      <c r="KR2" s="33"/>
      <c r="KS2" s="35"/>
      <c r="KT2" s="34"/>
      <c r="KU2" s="33"/>
      <c r="KV2" s="35"/>
      <c r="KW2" s="34"/>
      <c r="KX2" s="33"/>
      <c r="KY2" s="35"/>
      <c r="KZ2" s="34"/>
      <c r="LA2" s="33"/>
      <c r="LB2" s="35"/>
      <c r="LC2" s="34"/>
      <c r="LD2" s="33"/>
      <c r="LE2" s="35"/>
      <c r="LF2" s="34"/>
      <c r="LG2" s="33"/>
      <c r="LH2" s="35"/>
      <c r="LI2" s="34"/>
      <c r="LJ2" s="33"/>
      <c r="LK2" s="35"/>
      <c r="LL2" s="34"/>
      <c r="LM2" s="33"/>
      <c r="LN2" s="35"/>
      <c r="LO2" s="34"/>
      <c r="LP2" s="33"/>
      <c r="LQ2" s="35"/>
      <c r="LR2" s="34"/>
      <c r="LS2" s="33"/>
      <c r="LT2" s="35"/>
      <c r="LU2" s="34"/>
      <c r="LV2" s="33"/>
      <c r="LW2" s="35"/>
      <c r="LX2" s="34"/>
      <c r="LY2" s="33"/>
      <c r="LZ2" s="35"/>
      <c r="MA2" s="34"/>
      <c r="MB2" s="33"/>
      <c r="MC2" s="35"/>
      <c r="MD2" s="34"/>
      <c r="ME2" s="33"/>
      <c r="MF2" s="35"/>
      <c r="MG2" s="34"/>
      <c r="MH2" s="33"/>
      <c r="MI2" s="35"/>
      <c r="MJ2" s="34"/>
      <c r="MK2" s="33"/>
      <c r="ML2" s="35"/>
      <c r="MM2" s="34"/>
      <c r="MN2" s="33"/>
      <c r="MO2" s="35"/>
      <c r="MP2" s="34"/>
      <c r="MQ2" s="33"/>
      <c r="MR2" s="35"/>
      <c r="MS2" s="34"/>
      <c r="MT2" s="33"/>
      <c r="MU2" s="35"/>
      <c r="MV2" s="34"/>
      <c r="MW2" s="33"/>
      <c r="MX2" s="35"/>
      <c r="MY2" s="34"/>
      <c r="MZ2" s="33"/>
      <c r="NA2" s="35"/>
      <c r="NB2" s="34"/>
      <c r="NC2" s="33"/>
      <c r="ND2" s="35"/>
      <c r="NE2" s="34"/>
      <c r="NF2" s="33"/>
      <c r="NG2" s="35"/>
      <c r="NH2" s="34"/>
      <c r="NI2" s="33"/>
      <c r="NJ2" s="35"/>
      <c r="NK2" s="34"/>
      <c r="NL2" s="33"/>
      <c r="NM2" s="35"/>
      <c r="NN2" s="34"/>
      <c r="NO2" s="33"/>
      <c r="NP2" s="35"/>
      <c r="NQ2" s="34"/>
      <c r="NR2" s="33"/>
      <c r="NS2" s="35"/>
      <c r="NT2" s="34"/>
      <c r="NU2" s="33"/>
      <c r="NV2" s="35"/>
      <c r="NW2" s="34"/>
      <c r="NX2" s="33"/>
      <c r="NY2" s="35"/>
      <c r="NZ2" s="34"/>
      <c r="OA2" s="33"/>
      <c r="OB2" s="35"/>
      <c r="OC2" s="34"/>
      <c r="OD2" s="33"/>
      <c r="OE2" s="35"/>
      <c r="OF2" s="34"/>
      <c r="OG2" s="33"/>
      <c r="OH2" s="35"/>
      <c r="OI2" s="34"/>
      <c r="OJ2" s="33"/>
      <c r="OK2" s="35"/>
      <c r="OL2" s="34"/>
      <c r="OM2" s="33"/>
      <c r="ON2" s="35"/>
      <c r="OO2" s="34"/>
      <c r="OP2" s="33"/>
      <c r="OQ2" s="35"/>
      <c r="OR2" s="34"/>
      <c r="OS2" s="33"/>
      <c r="OT2" s="35"/>
      <c r="OU2" s="34"/>
      <c r="OV2" s="33"/>
      <c r="OW2" s="35"/>
      <c r="OX2" s="34"/>
      <c r="OY2" s="33"/>
      <c r="OZ2" s="35"/>
      <c r="PA2" s="34"/>
      <c r="PB2" s="33"/>
      <c r="PC2" s="35"/>
      <c r="PD2" s="34"/>
      <c r="PE2" s="33"/>
      <c r="PF2" s="35"/>
      <c r="PG2" s="34"/>
      <c r="PH2" s="33"/>
      <c r="PI2" s="35"/>
      <c r="PJ2" s="34"/>
      <c r="PK2" s="33"/>
      <c r="PL2" s="35"/>
      <c r="PM2" s="34"/>
      <c r="PN2" s="33"/>
      <c r="PO2" s="35"/>
      <c r="PP2" s="34"/>
      <c r="PQ2" s="33"/>
      <c r="PR2" s="35"/>
      <c r="PS2" s="34"/>
      <c r="PT2" s="33"/>
      <c r="PU2" s="35"/>
      <c r="PV2" s="34"/>
      <c r="PW2" s="33"/>
      <c r="PX2" s="35"/>
      <c r="PY2" s="34"/>
      <c r="PZ2" s="33"/>
      <c r="QA2" s="35"/>
      <c r="QB2" s="34"/>
      <c r="QC2" s="33"/>
      <c r="QD2" s="35"/>
      <c r="QE2" s="34"/>
      <c r="QF2" s="33"/>
      <c r="QG2" s="35"/>
      <c r="QH2" s="34"/>
      <c r="QI2" s="33"/>
      <c r="QJ2" s="35"/>
      <c r="QK2" s="34"/>
      <c r="QL2" s="33"/>
      <c r="QM2" s="35"/>
      <c r="QN2" s="34"/>
      <c r="QO2" s="33"/>
      <c r="QP2" s="35"/>
      <c r="QQ2" s="34"/>
      <c r="QR2" s="33"/>
      <c r="QS2" s="35"/>
      <c r="QT2" s="34"/>
      <c r="QU2" s="33"/>
      <c r="QV2" s="35"/>
      <c r="QW2" s="34"/>
      <c r="QX2" s="33"/>
      <c r="QY2" s="35"/>
      <c r="QZ2" s="34"/>
      <c r="RA2" s="33"/>
      <c r="RB2" s="35"/>
      <c r="RC2" s="34"/>
      <c r="RD2" s="33"/>
      <c r="RE2" s="35"/>
      <c r="RF2" s="34"/>
      <c r="RG2" s="33"/>
      <c r="RH2" s="35"/>
      <c r="RI2" s="34"/>
      <c r="RJ2" s="33"/>
      <c r="RK2" s="35"/>
      <c r="RL2" s="34"/>
      <c r="RM2" s="33"/>
      <c r="RN2" s="35"/>
      <c r="RO2" s="34"/>
      <c r="RP2" s="33"/>
      <c r="RQ2" s="35"/>
      <c r="RR2" s="34"/>
      <c r="RS2" s="33"/>
      <c r="RT2" s="35"/>
      <c r="RU2" s="34"/>
      <c r="RV2" s="33"/>
      <c r="RW2" s="35"/>
      <c r="RX2" s="34"/>
      <c r="RY2" s="33"/>
      <c r="RZ2" s="35"/>
      <c r="SA2" s="34"/>
      <c r="SB2" s="33"/>
      <c r="SC2" s="35"/>
      <c r="SD2" s="34"/>
      <c r="SE2" s="33"/>
      <c r="SF2" s="35"/>
      <c r="SG2" s="34"/>
      <c r="SH2" s="33"/>
      <c r="SI2" s="35"/>
      <c r="SJ2" s="34"/>
      <c r="SK2" s="33"/>
      <c r="SL2" s="35"/>
      <c r="SM2" s="34"/>
      <c r="SN2" s="33"/>
      <c r="SO2" s="35"/>
      <c r="SP2" s="34"/>
      <c r="SQ2" s="33"/>
      <c r="SR2" s="35"/>
      <c r="SS2" s="34"/>
      <c r="ST2" s="33"/>
      <c r="SU2" s="35"/>
      <c r="SV2" s="34"/>
      <c r="SW2" s="33"/>
      <c r="SX2" s="35"/>
      <c r="SY2" s="34"/>
      <c r="SZ2" s="33"/>
      <c r="TA2" s="35"/>
      <c r="TB2" s="34"/>
      <c r="TC2" s="33"/>
      <c r="TD2" s="35"/>
      <c r="TE2" s="34"/>
      <c r="TF2" s="33"/>
      <c r="TG2" s="35"/>
      <c r="TH2" s="34"/>
      <c r="TI2" s="33"/>
      <c r="TJ2" s="35"/>
      <c r="TK2" s="34"/>
      <c r="TL2" s="33"/>
      <c r="TM2" s="35"/>
      <c r="TN2" s="34"/>
      <c r="TO2" s="33"/>
      <c r="TP2" s="35"/>
      <c r="TQ2" s="34"/>
      <c r="TR2" s="33"/>
      <c r="TS2" s="35"/>
      <c r="TT2" s="34"/>
      <c r="TU2" s="33"/>
      <c r="TV2" s="35"/>
      <c r="TW2" s="34"/>
      <c r="TX2" s="33"/>
      <c r="TY2" s="35"/>
      <c r="TZ2" s="34"/>
      <c r="UA2" s="33"/>
      <c r="UB2" s="35"/>
      <c r="UC2" s="34"/>
      <c r="UD2" s="33"/>
      <c r="UE2" s="35"/>
      <c r="UF2" s="34"/>
      <c r="UG2" s="33"/>
      <c r="UH2" s="35"/>
      <c r="UI2" s="34"/>
      <c r="UJ2" s="33"/>
      <c r="UK2" s="35"/>
      <c r="UL2" s="34"/>
      <c r="UM2" s="33"/>
      <c r="UN2" s="35"/>
      <c r="UO2" s="34"/>
      <c r="UP2" s="33"/>
      <c r="UQ2" s="35"/>
      <c r="UR2" s="34"/>
      <c r="US2" s="33"/>
      <c r="UT2" s="35"/>
      <c r="UU2" s="34"/>
      <c r="UV2" s="33"/>
      <c r="UW2" s="35"/>
      <c r="UX2" s="34"/>
      <c r="UY2" s="33"/>
      <c r="UZ2" s="35"/>
      <c r="VA2" s="34"/>
      <c r="VB2" s="33"/>
      <c r="VC2" s="35"/>
      <c r="VD2" s="34"/>
      <c r="VE2" s="33"/>
      <c r="VF2" s="35"/>
      <c r="VG2" s="34"/>
      <c r="VH2" s="33"/>
      <c r="VI2" s="35"/>
      <c r="VJ2" s="34"/>
      <c r="VK2" s="33"/>
      <c r="VL2" s="35"/>
      <c r="VM2" s="34"/>
      <c r="VN2" s="33"/>
      <c r="VO2" s="35"/>
      <c r="VP2" s="34"/>
      <c r="VQ2" s="33"/>
      <c r="VR2" s="35"/>
      <c r="VS2" s="34"/>
      <c r="VT2" s="33"/>
      <c r="VU2" s="35"/>
      <c r="VV2" s="34"/>
      <c r="VW2" s="33"/>
      <c r="VX2" s="35"/>
      <c r="VY2" s="34"/>
      <c r="VZ2" s="33"/>
      <c r="WA2" s="35"/>
      <c r="WB2" s="34"/>
      <c r="WC2" s="33"/>
      <c r="WD2" s="35"/>
      <c r="WE2" s="34"/>
      <c r="WF2" s="33"/>
      <c r="WG2" s="35"/>
      <c r="WH2" s="34"/>
      <c r="WI2" s="33"/>
      <c r="WJ2" s="35"/>
    </row>
    <row r="3" spans="1:608" s="32" customFormat="1" ht="20.100000000000001" customHeight="1">
      <c r="A3" s="33"/>
      <c r="B3" s="427" t="s">
        <v>91</v>
      </c>
      <c r="C3" s="427"/>
      <c r="D3" s="427"/>
      <c r="E3" s="427"/>
      <c r="F3" s="427"/>
      <c r="G3" s="427"/>
      <c r="H3" s="427"/>
      <c r="I3" s="34"/>
      <c r="J3" s="135"/>
      <c r="K3" s="35"/>
      <c r="L3" s="34"/>
      <c r="M3" s="135"/>
      <c r="N3" s="35"/>
      <c r="O3" s="34"/>
      <c r="P3" s="135"/>
      <c r="Q3" s="35"/>
      <c r="R3" s="34"/>
      <c r="S3" s="135"/>
      <c r="T3" s="35"/>
      <c r="U3" s="34"/>
      <c r="V3" s="135"/>
      <c r="W3" s="35"/>
      <c r="X3" s="34"/>
      <c r="Y3" s="135"/>
      <c r="Z3" s="35"/>
      <c r="AA3" s="34"/>
      <c r="AB3" s="135"/>
      <c r="AC3" s="35"/>
      <c r="AD3" s="34"/>
      <c r="AE3" s="135"/>
      <c r="AF3" s="35"/>
      <c r="AG3" s="34"/>
      <c r="AH3" s="135"/>
      <c r="AI3" s="35"/>
      <c r="AJ3" s="34"/>
      <c r="AK3" s="135"/>
      <c r="AL3" s="35"/>
      <c r="AM3" s="34"/>
      <c r="AN3" s="135"/>
      <c r="AO3" s="35"/>
      <c r="AP3" s="34"/>
      <c r="AQ3" s="135"/>
      <c r="AR3" s="35"/>
      <c r="AS3" s="34"/>
      <c r="AT3" s="135"/>
      <c r="AU3" s="35"/>
      <c r="AV3" s="34"/>
      <c r="AW3" s="135"/>
      <c r="AX3" s="35"/>
      <c r="AY3" s="34"/>
      <c r="AZ3" s="135"/>
      <c r="BA3" s="35"/>
      <c r="BB3" s="34"/>
      <c r="BC3" s="135"/>
      <c r="BD3" s="35"/>
      <c r="BE3" s="34"/>
      <c r="BF3" s="135"/>
      <c r="BG3" s="35"/>
      <c r="BH3" s="34"/>
      <c r="BI3" s="135"/>
      <c r="BJ3" s="35"/>
      <c r="BK3" s="34"/>
      <c r="BL3" s="135"/>
      <c r="BM3" s="35"/>
      <c r="BN3" s="34"/>
      <c r="BO3" s="135"/>
      <c r="BP3" s="35"/>
      <c r="BQ3" s="34"/>
      <c r="BR3" s="135"/>
      <c r="BS3" s="35"/>
      <c r="BT3" s="34"/>
      <c r="BU3" s="135"/>
      <c r="BV3" s="35"/>
      <c r="BW3" s="34"/>
      <c r="BX3" s="135"/>
      <c r="BY3" s="35"/>
      <c r="BZ3" s="34"/>
      <c r="CA3" s="135"/>
      <c r="CB3" s="35"/>
      <c r="CC3" s="34"/>
      <c r="CD3" s="135"/>
      <c r="CE3" s="35"/>
      <c r="CF3" s="34"/>
      <c r="CG3" s="135"/>
      <c r="CH3" s="35"/>
      <c r="CI3" s="34"/>
      <c r="CJ3" s="135"/>
      <c r="CK3" s="35"/>
      <c r="CL3" s="34"/>
      <c r="CM3" s="135"/>
      <c r="CN3" s="35"/>
      <c r="CO3" s="34"/>
      <c r="CP3" s="135"/>
      <c r="CQ3" s="35"/>
      <c r="CR3" s="34"/>
      <c r="CS3" s="135"/>
      <c r="CT3" s="35"/>
      <c r="CU3" s="34"/>
      <c r="CV3" s="135"/>
      <c r="CW3" s="35"/>
      <c r="CX3" s="34"/>
      <c r="CY3" s="135"/>
      <c r="CZ3" s="35"/>
      <c r="DA3" s="34"/>
      <c r="DB3" s="135"/>
      <c r="DC3" s="35"/>
      <c r="DD3" s="34"/>
      <c r="DE3" s="135"/>
      <c r="DF3" s="35"/>
      <c r="DG3" s="34"/>
      <c r="DH3" s="135"/>
      <c r="DI3" s="35"/>
      <c r="DJ3" s="34"/>
      <c r="DK3" s="135"/>
      <c r="DL3" s="35"/>
      <c r="DM3" s="34"/>
      <c r="DN3" s="135"/>
      <c r="DO3" s="35"/>
      <c r="DP3" s="34"/>
      <c r="DQ3" s="135"/>
      <c r="DR3" s="35"/>
      <c r="DS3" s="34"/>
      <c r="DT3" s="135"/>
      <c r="DU3" s="35"/>
      <c r="DV3" s="34"/>
      <c r="DW3" s="135"/>
      <c r="DX3" s="35"/>
      <c r="DY3" s="34"/>
      <c r="DZ3" s="135"/>
      <c r="EA3" s="35"/>
      <c r="EB3" s="34"/>
      <c r="EC3" s="135"/>
      <c r="ED3" s="35"/>
      <c r="EE3" s="34"/>
      <c r="EF3" s="135"/>
      <c r="EG3" s="35"/>
      <c r="EH3" s="34"/>
      <c r="EI3" s="135"/>
      <c r="EJ3" s="35"/>
      <c r="EK3" s="34"/>
      <c r="EL3" s="135"/>
      <c r="EM3" s="35"/>
      <c r="EN3" s="34"/>
      <c r="EO3" s="135"/>
      <c r="EP3" s="35"/>
      <c r="EQ3" s="34"/>
      <c r="ER3" s="135"/>
      <c r="ES3" s="35"/>
      <c r="ET3" s="34"/>
      <c r="EU3" s="135"/>
      <c r="EV3" s="35"/>
      <c r="EW3" s="34"/>
      <c r="EX3" s="135"/>
      <c r="EY3" s="35"/>
      <c r="EZ3" s="34"/>
      <c r="FA3" s="135"/>
      <c r="FB3" s="35"/>
      <c r="FC3" s="34"/>
      <c r="FD3" s="135"/>
      <c r="FE3" s="35"/>
      <c r="FF3" s="34"/>
      <c r="FG3" s="135"/>
      <c r="FH3" s="35"/>
      <c r="FI3" s="34"/>
      <c r="FJ3" s="135"/>
      <c r="FK3" s="35"/>
      <c r="FL3" s="34"/>
      <c r="FM3" s="135"/>
      <c r="FN3" s="35"/>
      <c r="FO3" s="34"/>
      <c r="FP3" s="135"/>
      <c r="FQ3" s="35"/>
      <c r="FR3" s="34"/>
      <c r="FS3" s="135"/>
      <c r="FT3" s="35"/>
      <c r="FU3" s="34"/>
      <c r="FV3" s="135"/>
      <c r="FW3" s="35"/>
      <c r="FX3" s="34"/>
      <c r="FY3" s="135"/>
      <c r="FZ3" s="35"/>
      <c r="GA3" s="34"/>
      <c r="GB3" s="135"/>
      <c r="GC3" s="35"/>
      <c r="GD3" s="34"/>
      <c r="GE3" s="135"/>
      <c r="GF3" s="35"/>
      <c r="GG3" s="34"/>
      <c r="GH3" s="135"/>
      <c r="GI3" s="35"/>
      <c r="GJ3" s="34"/>
      <c r="GK3" s="135"/>
      <c r="GL3" s="35"/>
      <c r="GM3" s="34"/>
      <c r="GN3" s="135"/>
      <c r="GO3" s="35"/>
      <c r="GP3" s="34"/>
      <c r="GQ3" s="135"/>
      <c r="GR3" s="35"/>
      <c r="GS3" s="34"/>
      <c r="GT3" s="135"/>
      <c r="GU3" s="35"/>
      <c r="GV3" s="34"/>
      <c r="GW3" s="135"/>
      <c r="GX3" s="35"/>
      <c r="GY3" s="34"/>
      <c r="GZ3" s="135"/>
      <c r="HA3" s="35"/>
      <c r="HB3" s="34"/>
      <c r="HC3" s="135"/>
      <c r="HD3" s="35"/>
      <c r="HE3" s="34"/>
      <c r="HF3" s="135"/>
      <c r="HG3" s="35"/>
      <c r="HH3" s="34"/>
      <c r="HI3" s="135"/>
      <c r="HJ3" s="35"/>
      <c r="HK3" s="34"/>
      <c r="HL3" s="135"/>
      <c r="HM3" s="35"/>
      <c r="HN3" s="34"/>
      <c r="HO3" s="135"/>
      <c r="HP3" s="35"/>
      <c r="HQ3" s="34"/>
      <c r="HR3" s="135"/>
      <c r="HS3" s="35"/>
      <c r="HT3" s="34"/>
      <c r="HU3" s="135"/>
      <c r="HV3" s="35"/>
      <c r="HW3" s="34"/>
      <c r="HX3" s="135"/>
      <c r="HY3" s="35"/>
      <c r="HZ3" s="34"/>
      <c r="IA3" s="135"/>
      <c r="IB3" s="35"/>
      <c r="IC3" s="34"/>
      <c r="ID3" s="135"/>
      <c r="IE3" s="35"/>
      <c r="IF3" s="34"/>
      <c r="IG3" s="135"/>
      <c r="IH3" s="35"/>
      <c r="II3" s="34"/>
      <c r="IJ3" s="135"/>
      <c r="IK3" s="35"/>
      <c r="IL3" s="34"/>
      <c r="IM3" s="135"/>
      <c r="IN3" s="35"/>
      <c r="IO3" s="34"/>
      <c r="IP3" s="135"/>
      <c r="IQ3" s="35"/>
      <c r="IR3" s="34"/>
      <c r="IS3" s="135"/>
      <c r="IT3" s="35"/>
      <c r="IU3" s="34"/>
      <c r="IV3" s="135"/>
      <c r="IW3" s="35"/>
      <c r="IX3" s="34"/>
      <c r="IY3" s="135"/>
      <c r="IZ3" s="35"/>
      <c r="JA3" s="34"/>
      <c r="JB3" s="135"/>
      <c r="JC3" s="35"/>
      <c r="JD3" s="34"/>
      <c r="JE3" s="135"/>
      <c r="JF3" s="35"/>
      <c r="JG3" s="34"/>
      <c r="JH3" s="135"/>
      <c r="JI3" s="35"/>
      <c r="JJ3" s="34"/>
      <c r="JK3" s="135"/>
      <c r="JL3" s="35"/>
      <c r="JM3" s="34"/>
      <c r="JN3" s="135"/>
      <c r="JO3" s="35"/>
      <c r="JP3" s="34"/>
      <c r="JQ3" s="135"/>
      <c r="JR3" s="35"/>
      <c r="JS3" s="34"/>
      <c r="JT3" s="135"/>
      <c r="JU3" s="35"/>
      <c r="JV3" s="34"/>
      <c r="JW3" s="135"/>
      <c r="JX3" s="35"/>
      <c r="JY3" s="34"/>
      <c r="JZ3" s="135"/>
      <c r="KA3" s="35"/>
      <c r="KB3" s="34"/>
      <c r="KC3" s="135"/>
      <c r="KD3" s="35"/>
      <c r="KE3" s="34"/>
      <c r="KF3" s="135"/>
      <c r="KG3" s="35"/>
      <c r="KH3" s="34"/>
      <c r="KI3" s="135"/>
      <c r="KJ3" s="35"/>
      <c r="KK3" s="34"/>
      <c r="KL3" s="135"/>
      <c r="KM3" s="35"/>
      <c r="KN3" s="34"/>
      <c r="KO3" s="135"/>
      <c r="KP3" s="35"/>
      <c r="KQ3" s="34"/>
      <c r="KR3" s="135"/>
      <c r="KS3" s="35"/>
      <c r="KT3" s="34"/>
      <c r="KU3" s="135"/>
      <c r="KV3" s="35"/>
      <c r="KW3" s="34"/>
      <c r="KX3" s="135"/>
      <c r="KY3" s="35"/>
      <c r="KZ3" s="34"/>
      <c r="LA3" s="135"/>
      <c r="LB3" s="35"/>
      <c r="LC3" s="34"/>
      <c r="LD3" s="135"/>
      <c r="LE3" s="35"/>
      <c r="LF3" s="34"/>
      <c r="LG3" s="135"/>
      <c r="LH3" s="35"/>
      <c r="LI3" s="34"/>
      <c r="LJ3" s="135"/>
      <c r="LK3" s="35"/>
      <c r="LL3" s="34"/>
      <c r="LM3" s="135"/>
      <c r="LN3" s="35"/>
      <c r="LO3" s="34"/>
      <c r="LP3" s="135"/>
      <c r="LQ3" s="35"/>
      <c r="LR3" s="34"/>
      <c r="LS3" s="135"/>
      <c r="LT3" s="35"/>
      <c r="LU3" s="34"/>
      <c r="LV3" s="135"/>
      <c r="LW3" s="35"/>
      <c r="LX3" s="34"/>
      <c r="LY3" s="135"/>
      <c r="LZ3" s="35"/>
      <c r="MA3" s="34"/>
      <c r="MB3" s="135"/>
      <c r="MC3" s="35"/>
      <c r="MD3" s="34"/>
      <c r="ME3" s="135"/>
      <c r="MF3" s="35"/>
      <c r="MG3" s="34"/>
      <c r="MH3" s="135"/>
      <c r="MI3" s="35"/>
      <c r="MJ3" s="34"/>
      <c r="MK3" s="135"/>
      <c r="ML3" s="35"/>
      <c r="MM3" s="34"/>
      <c r="MN3" s="135"/>
      <c r="MO3" s="35"/>
      <c r="MP3" s="34"/>
      <c r="MQ3" s="135"/>
      <c r="MR3" s="35"/>
      <c r="MS3" s="34"/>
      <c r="MT3" s="135"/>
      <c r="MU3" s="35"/>
      <c r="MV3" s="34"/>
      <c r="MW3" s="135"/>
      <c r="MX3" s="35"/>
      <c r="MY3" s="34"/>
      <c r="MZ3" s="135"/>
      <c r="NA3" s="35"/>
      <c r="NB3" s="34"/>
      <c r="NC3" s="135"/>
      <c r="ND3" s="35"/>
      <c r="NE3" s="34"/>
      <c r="NF3" s="135"/>
      <c r="NG3" s="35"/>
      <c r="NH3" s="34"/>
      <c r="NI3" s="135"/>
      <c r="NJ3" s="35"/>
      <c r="NK3" s="34"/>
      <c r="NL3" s="135"/>
      <c r="NM3" s="35"/>
      <c r="NN3" s="34"/>
      <c r="NO3" s="135"/>
      <c r="NP3" s="35"/>
      <c r="NQ3" s="34"/>
      <c r="NR3" s="135"/>
      <c r="NS3" s="35"/>
      <c r="NT3" s="34"/>
      <c r="NU3" s="135"/>
      <c r="NV3" s="35"/>
      <c r="NW3" s="34"/>
      <c r="NX3" s="135"/>
      <c r="NY3" s="35"/>
      <c r="NZ3" s="34"/>
      <c r="OA3" s="135"/>
      <c r="OB3" s="35"/>
      <c r="OC3" s="34"/>
      <c r="OD3" s="135"/>
      <c r="OE3" s="35"/>
      <c r="OF3" s="34"/>
      <c r="OG3" s="135"/>
      <c r="OH3" s="35"/>
      <c r="OI3" s="34"/>
      <c r="OJ3" s="135"/>
      <c r="OK3" s="35"/>
      <c r="OL3" s="34"/>
      <c r="OM3" s="135"/>
      <c r="ON3" s="35"/>
      <c r="OO3" s="34"/>
      <c r="OP3" s="135"/>
      <c r="OQ3" s="35"/>
      <c r="OR3" s="34"/>
      <c r="OS3" s="135"/>
      <c r="OT3" s="35"/>
      <c r="OU3" s="34"/>
      <c r="OV3" s="135"/>
      <c r="OW3" s="35"/>
      <c r="OX3" s="34"/>
      <c r="OY3" s="135"/>
      <c r="OZ3" s="35"/>
      <c r="PA3" s="34"/>
      <c r="PB3" s="135"/>
      <c r="PC3" s="35"/>
      <c r="PD3" s="34"/>
      <c r="PE3" s="135"/>
      <c r="PF3" s="35"/>
      <c r="PG3" s="34"/>
      <c r="PH3" s="135"/>
      <c r="PI3" s="35"/>
      <c r="PJ3" s="34"/>
      <c r="PK3" s="135"/>
      <c r="PL3" s="35"/>
      <c r="PM3" s="34"/>
      <c r="PN3" s="135"/>
      <c r="PO3" s="35"/>
      <c r="PP3" s="34"/>
      <c r="PQ3" s="135"/>
      <c r="PR3" s="35"/>
      <c r="PS3" s="34"/>
      <c r="PT3" s="135"/>
      <c r="PU3" s="35"/>
      <c r="PV3" s="34"/>
      <c r="PW3" s="135"/>
      <c r="PX3" s="35"/>
      <c r="PY3" s="34"/>
      <c r="PZ3" s="135"/>
      <c r="QA3" s="35"/>
      <c r="QB3" s="34"/>
      <c r="QC3" s="135"/>
      <c r="QD3" s="35"/>
      <c r="QE3" s="34"/>
      <c r="QF3" s="135"/>
      <c r="QG3" s="35"/>
      <c r="QH3" s="34"/>
      <c r="QI3" s="135"/>
      <c r="QJ3" s="35"/>
      <c r="QK3" s="34"/>
      <c r="QL3" s="135"/>
      <c r="QM3" s="35"/>
      <c r="QN3" s="34"/>
      <c r="QO3" s="135"/>
      <c r="QP3" s="35"/>
      <c r="QQ3" s="34"/>
      <c r="QR3" s="135"/>
      <c r="QS3" s="35"/>
      <c r="QT3" s="34"/>
      <c r="QU3" s="135"/>
      <c r="QV3" s="35"/>
      <c r="QW3" s="34"/>
      <c r="QX3" s="135"/>
      <c r="QY3" s="35"/>
      <c r="QZ3" s="34"/>
      <c r="RA3" s="135"/>
      <c r="RB3" s="35"/>
      <c r="RC3" s="34"/>
      <c r="RD3" s="135"/>
      <c r="RE3" s="35"/>
      <c r="RF3" s="34"/>
      <c r="RG3" s="135"/>
      <c r="RH3" s="35"/>
      <c r="RI3" s="34"/>
      <c r="RJ3" s="135"/>
      <c r="RK3" s="35"/>
      <c r="RL3" s="34"/>
      <c r="RM3" s="135"/>
      <c r="RN3" s="35"/>
      <c r="RO3" s="34"/>
      <c r="RP3" s="135"/>
      <c r="RQ3" s="35"/>
      <c r="RR3" s="34"/>
      <c r="RS3" s="135"/>
      <c r="RT3" s="35"/>
      <c r="RU3" s="34"/>
      <c r="RV3" s="135"/>
      <c r="RW3" s="35"/>
      <c r="RX3" s="34"/>
      <c r="RY3" s="135"/>
      <c r="RZ3" s="35"/>
      <c r="SA3" s="34"/>
      <c r="SB3" s="135"/>
      <c r="SC3" s="35"/>
      <c r="SD3" s="34"/>
      <c r="SE3" s="135"/>
      <c r="SF3" s="35"/>
      <c r="SG3" s="34"/>
      <c r="SH3" s="135"/>
      <c r="SI3" s="35"/>
      <c r="SJ3" s="34"/>
      <c r="SK3" s="135"/>
      <c r="SL3" s="35"/>
      <c r="SM3" s="34"/>
      <c r="SN3" s="135"/>
      <c r="SO3" s="35"/>
      <c r="SP3" s="34"/>
      <c r="SQ3" s="135"/>
      <c r="SR3" s="35"/>
      <c r="SS3" s="34"/>
      <c r="ST3" s="135"/>
      <c r="SU3" s="35"/>
      <c r="SV3" s="34"/>
      <c r="SW3" s="135"/>
      <c r="SX3" s="35"/>
      <c r="SY3" s="34"/>
      <c r="SZ3" s="135"/>
      <c r="TA3" s="35"/>
      <c r="TB3" s="34"/>
      <c r="TC3" s="135"/>
      <c r="TD3" s="35"/>
      <c r="TE3" s="34"/>
      <c r="TF3" s="135"/>
      <c r="TG3" s="35"/>
      <c r="TH3" s="34"/>
      <c r="TI3" s="135"/>
      <c r="TJ3" s="35"/>
      <c r="TK3" s="34"/>
      <c r="TL3" s="135"/>
      <c r="TM3" s="35"/>
      <c r="TN3" s="34"/>
      <c r="TO3" s="135"/>
      <c r="TP3" s="35"/>
      <c r="TQ3" s="34"/>
      <c r="TR3" s="135"/>
      <c r="TS3" s="35"/>
      <c r="TT3" s="34"/>
      <c r="TU3" s="135"/>
      <c r="TV3" s="35"/>
      <c r="TW3" s="34"/>
      <c r="TX3" s="135"/>
      <c r="TY3" s="35"/>
      <c r="TZ3" s="34"/>
      <c r="UA3" s="135"/>
      <c r="UB3" s="35"/>
      <c r="UC3" s="34"/>
      <c r="UD3" s="135"/>
      <c r="UE3" s="35"/>
      <c r="UF3" s="34"/>
      <c r="UG3" s="135"/>
      <c r="UH3" s="35"/>
      <c r="UI3" s="34"/>
      <c r="UJ3" s="135"/>
      <c r="UK3" s="35"/>
      <c r="UL3" s="34"/>
      <c r="UM3" s="135"/>
      <c r="UN3" s="35"/>
      <c r="UO3" s="34"/>
      <c r="UP3" s="135"/>
      <c r="UQ3" s="35"/>
      <c r="UR3" s="34"/>
      <c r="US3" s="135"/>
      <c r="UT3" s="35"/>
      <c r="UU3" s="34"/>
      <c r="UV3" s="135"/>
      <c r="UW3" s="35"/>
      <c r="UX3" s="34"/>
      <c r="UY3" s="135"/>
      <c r="UZ3" s="35"/>
      <c r="VA3" s="34"/>
      <c r="VB3" s="135"/>
      <c r="VC3" s="35"/>
      <c r="VD3" s="34"/>
      <c r="VE3" s="135"/>
      <c r="VF3" s="35"/>
      <c r="VG3" s="34"/>
      <c r="VH3" s="135"/>
      <c r="VI3" s="35"/>
      <c r="VJ3" s="34"/>
      <c r="VK3" s="135"/>
      <c r="VL3" s="35"/>
      <c r="VM3" s="34"/>
      <c r="VN3" s="135"/>
      <c r="VO3" s="35"/>
      <c r="VP3" s="34"/>
      <c r="VQ3" s="135"/>
      <c r="VR3" s="35"/>
      <c r="VS3" s="34"/>
      <c r="VT3" s="135"/>
      <c r="VU3" s="35"/>
      <c r="VV3" s="34"/>
      <c r="VW3" s="135"/>
      <c r="VX3" s="35"/>
      <c r="VY3" s="34"/>
      <c r="VZ3" s="135"/>
      <c r="WA3" s="35"/>
      <c r="WB3" s="34"/>
      <c r="WC3" s="135"/>
      <c r="WD3" s="35"/>
      <c r="WE3" s="34"/>
      <c r="WF3" s="135"/>
      <c r="WG3" s="35"/>
      <c r="WH3" s="34"/>
      <c r="WI3" s="135"/>
      <c r="WJ3" s="35"/>
    </row>
    <row r="4" spans="1:608" s="32" customFormat="1" ht="20.100000000000001" customHeight="1">
      <c r="A4" s="33"/>
      <c r="B4" s="427" t="s">
        <v>87</v>
      </c>
      <c r="C4" s="427"/>
      <c r="D4" s="427"/>
      <c r="E4" s="427"/>
      <c r="F4" s="427"/>
      <c r="G4" s="427"/>
      <c r="H4" s="427"/>
      <c r="I4" s="34"/>
      <c r="J4" s="136"/>
      <c r="K4" s="35"/>
      <c r="L4" s="34"/>
      <c r="M4" s="136"/>
      <c r="N4" s="35"/>
      <c r="O4" s="34"/>
      <c r="P4" s="136"/>
      <c r="Q4" s="35"/>
      <c r="R4" s="34"/>
      <c r="S4" s="136"/>
      <c r="T4" s="35"/>
      <c r="U4" s="34"/>
      <c r="V4" s="136"/>
      <c r="W4" s="35"/>
      <c r="X4" s="34"/>
      <c r="Y4" s="136"/>
      <c r="Z4" s="35"/>
      <c r="AA4" s="34"/>
      <c r="AB4" s="136"/>
      <c r="AC4" s="35"/>
      <c r="AD4" s="34"/>
      <c r="AE4" s="136"/>
      <c r="AF4" s="35"/>
      <c r="AG4" s="34"/>
      <c r="AH4" s="136"/>
      <c r="AI4" s="35"/>
      <c r="AJ4" s="34"/>
      <c r="AK4" s="136"/>
      <c r="AL4" s="35"/>
      <c r="AM4" s="34"/>
      <c r="AN4" s="136"/>
      <c r="AO4" s="35"/>
      <c r="AP4" s="34"/>
      <c r="AQ4" s="136"/>
      <c r="AR4" s="35"/>
      <c r="AS4" s="34"/>
      <c r="AT4" s="136"/>
      <c r="AU4" s="35"/>
      <c r="AV4" s="34"/>
      <c r="AW4" s="136"/>
      <c r="AX4" s="35"/>
      <c r="AY4" s="34"/>
      <c r="AZ4" s="136"/>
      <c r="BA4" s="35"/>
      <c r="BB4" s="34"/>
      <c r="BC4" s="136"/>
      <c r="BD4" s="35"/>
      <c r="BE4" s="34"/>
      <c r="BF4" s="136"/>
      <c r="BG4" s="35"/>
      <c r="BH4" s="34"/>
      <c r="BI4" s="136"/>
      <c r="BJ4" s="35"/>
      <c r="BK4" s="34"/>
      <c r="BL4" s="136"/>
      <c r="BM4" s="35"/>
      <c r="BN4" s="34"/>
      <c r="BO4" s="136"/>
      <c r="BP4" s="35"/>
      <c r="BQ4" s="34"/>
      <c r="BR4" s="136"/>
      <c r="BS4" s="35"/>
      <c r="BT4" s="34"/>
      <c r="BU4" s="136"/>
      <c r="BV4" s="35"/>
      <c r="BW4" s="34"/>
      <c r="BX4" s="136"/>
      <c r="BY4" s="35"/>
      <c r="BZ4" s="34"/>
      <c r="CA4" s="136"/>
      <c r="CB4" s="35"/>
      <c r="CC4" s="34"/>
      <c r="CD4" s="136"/>
      <c r="CE4" s="35"/>
      <c r="CF4" s="34"/>
      <c r="CG4" s="136"/>
      <c r="CH4" s="35"/>
      <c r="CI4" s="34"/>
      <c r="CJ4" s="136"/>
      <c r="CK4" s="35"/>
      <c r="CL4" s="34"/>
      <c r="CM4" s="136"/>
      <c r="CN4" s="35"/>
      <c r="CO4" s="34"/>
      <c r="CP4" s="136"/>
      <c r="CQ4" s="35"/>
      <c r="CR4" s="34"/>
      <c r="CS4" s="136"/>
      <c r="CT4" s="35"/>
      <c r="CU4" s="34"/>
      <c r="CV4" s="136"/>
      <c r="CW4" s="35"/>
      <c r="CX4" s="34"/>
      <c r="CY4" s="136"/>
      <c r="CZ4" s="35"/>
      <c r="DA4" s="34"/>
      <c r="DB4" s="136"/>
      <c r="DC4" s="35"/>
      <c r="DD4" s="34"/>
      <c r="DE4" s="136"/>
      <c r="DF4" s="35"/>
      <c r="DG4" s="34"/>
      <c r="DH4" s="136"/>
      <c r="DI4" s="35"/>
      <c r="DJ4" s="34"/>
      <c r="DK4" s="136"/>
      <c r="DL4" s="35"/>
      <c r="DM4" s="34"/>
      <c r="DN4" s="136"/>
      <c r="DO4" s="35"/>
      <c r="DP4" s="34"/>
      <c r="DQ4" s="136"/>
      <c r="DR4" s="35"/>
      <c r="DS4" s="34"/>
      <c r="DT4" s="136"/>
      <c r="DU4" s="35"/>
      <c r="DV4" s="34"/>
      <c r="DW4" s="136"/>
      <c r="DX4" s="35"/>
      <c r="DY4" s="34"/>
      <c r="DZ4" s="136"/>
      <c r="EA4" s="35"/>
      <c r="EB4" s="34"/>
      <c r="EC4" s="136"/>
      <c r="ED4" s="35"/>
      <c r="EE4" s="34"/>
      <c r="EF4" s="136"/>
      <c r="EG4" s="35"/>
      <c r="EH4" s="34"/>
      <c r="EI4" s="136"/>
      <c r="EJ4" s="35"/>
      <c r="EK4" s="34"/>
      <c r="EL4" s="136"/>
      <c r="EM4" s="35"/>
      <c r="EN4" s="34"/>
      <c r="EO4" s="136"/>
      <c r="EP4" s="35"/>
      <c r="EQ4" s="34"/>
      <c r="ER4" s="136"/>
      <c r="ES4" s="35"/>
      <c r="ET4" s="34"/>
      <c r="EU4" s="136"/>
      <c r="EV4" s="35"/>
      <c r="EW4" s="34"/>
      <c r="EX4" s="136"/>
      <c r="EY4" s="35"/>
      <c r="EZ4" s="34"/>
      <c r="FA4" s="136"/>
      <c r="FB4" s="35"/>
      <c r="FC4" s="34"/>
      <c r="FD4" s="136"/>
      <c r="FE4" s="35"/>
      <c r="FF4" s="34"/>
      <c r="FG4" s="136"/>
      <c r="FH4" s="35"/>
      <c r="FI4" s="34"/>
      <c r="FJ4" s="136"/>
      <c r="FK4" s="35"/>
      <c r="FL4" s="34"/>
      <c r="FM4" s="136"/>
      <c r="FN4" s="35"/>
      <c r="FO4" s="34"/>
      <c r="FP4" s="136"/>
      <c r="FQ4" s="35"/>
      <c r="FR4" s="34"/>
      <c r="FS4" s="136"/>
      <c r="FT4" s="35"/>
      <c r="FU4" s="34"/>
      <c r="FV4" s="136"/>
      <c r="FW4" s="35"/>
      <c r="FX4" s="34"/>
      <c r="FY4" s="136"/>
      <c r="FZ4" s="35"/>
      <c r="GA4" s="34"/>
      <c r="GB4" s="136"/>
      <c r="GC4" s="35"/>
      <c r="GD4" s="34"/>
      <c r="GE4" s="136"/>
      <c r="GF4" s="35"/>
      <c r="GG4" s="34"/>
      <c r="GH4" s="136"/>
      <c r="GI4" s="35"/>
      <c r="GJ4" s="34"/>
      <c r="GK4" s="136"/>
      <c r="GL4" s="35"/>
      <c r="GM4" s="34"/>
      <c r="GN4" s="136"/>
      <c r="GO4" s="35"/>
      <c r="GP4" s="34"/>
      <c r="GQ4" s="136"/>
      <c r="GR4" s="35"/>
      <c r="GS4" s="34"/>
      <c r="GT4" s="136"/>
      <c r="GU4" s="35"/>
      <c r="GV4" s="34"/>
      <c r="GW4" s="136"/>
      <c r="GX4" s="35"/>
      <c r="GY4" s="34"/>
      <c r="GZ4" s="136"/>
      <c r="HA4" s="35"/>
      <c r="HB4" s="34"/>
      <c r="HC4" s="136"/>
      <c r="HD4" s="35"/>
      <c r="HE4" s="34"/>
      <c r="HF4" s="136"/>
      <c r="HG4" s="35"/>
      <c r="HH4" s="34"/>
      <c r="HI4" s="136"/>
      <c r="HJ4" s="35"/>
      <c r="HK4" s="34"/>
      <c r="HL4" s="136"/>
      <c r="HM4" s="35"/>
      <c r="HN4" s="34"/>
      <c r="HO4" s="136"/>
      <c r="HP4" s="35"/>
      <c r="HQ4" s="34"/>
      <c r="HR4" s="136"/>
      <c r="HS4" s="35"/>
      <c r="HT4" s="34"/>
      <c r="HU4" s="136"/>
      <c r="HV4" s="35"/>
      <c r="HW4" s="34"/>
      <c r="HX4" s="136"/>
      <c r="HY4" s="35"/>
      <c r="HZ4" s="34"/>
      <c r="IA4" s="136"/>
      <c r="IB4" s="35"/>
      <c r="IC4" s="34"/>
      <c r="ID4" s="136"/>
      <c r="IE4" s="35"/>
      <c r="IF4" s="34"/>
      <c r="IG4" s="136"/>
      <c r="IH4" s="35"/>
      <c r="II4" s="34"/>
      <c r="IJ4" s="136"/>
      <c r="IK4" s="35"/>
      <c r="IL4" s="34"/>
      <c r="IM4" s="136"/>
      <c r="IN4" s="35"/>
      <c r="IO4" s="34"/>
      <c r="IP4" s="136"/>
      <c r="IQ4" s="35"/>
      <c r="IR4" s="34"/>
      <c r="IS4" s="136"/>
      <c r="IT4" s="35"/>
      <c r="IU4" s="34"/>
      <c r="IV4" s="136"/>
      <c r="IW4" s="35"/>
      <c r="IX4" s="34"/>
      <c r="IY4" s="136"/>
      <c r="IZ4" s="35"/>
      <c r="JA4" s="34"/>
      <c r="JB4" s="136"/>
      <c r="JC4" s="35"/>
      <c r="JD4" s="34"/>
      <c r="JE4" s="136"/>
      <c r="JF4" s="35"/>
      <c r="JG4" s="34"/>
      <c r="JH4" s="136"/>
      <c r="JI4" s="35"/>
      <c r="JJ4" s="34"/>
      <c r="JK4" s="136"/>
      <c r="JL4" s="35"/>
      <c r="JM4" s="34"/>
      <c r="JN4" s="136"/>
      <c r="JO4" s="35"/>
      <c r="JP4" s="34"/>
      <c r="JQ4" s="136"/>
      <c r="JR4" s="35"/>
      <c r="JS4" s="34"/>
      <c r="JT4" s="136"/>
      <c r="JU4" s="35"/>
      <c r="JV4" s="34"/>
      <c r="JW4" s="136"/>
      <c r="JX4" s="35"/>
      <c r="JY4" s="34"/>
      <c r="JZ4" s="136"/>
      <c r="KA4" s="35"/>
      <c r="KB4" s="34"/>
      <c r="KC4" s="136"/>
      <c r="KD4" s="35"/>
      <c r="KE4" s="34"/>
      <c r="KF4" s="136"/>
      <c r="KG4" s="35"/>
      <c r="KH4" s="34"/>
      <c r="KI4" s="136"/>
      <c r="KJ4" s="35"/>
      <c r="KK4" s="34"/>
      <c r="KL4" s="136"/>
      <c r="KM4" s="35"/>
      <c r="KN4" s="34"/>
      <c r="KO4" s="136"/>
      <c r="KP4" s="35"/>
      <c r="KQ4" s="34"/>
      <c r="KR4" s="136"/>
      <c r="KS4" s="35"/>
      <c r="KT4" s="34"/>
      <c r="KU4" s="136"/>
      <c r="KV4" s="35"/>
      <c r="KW4" s="34"/>
      <c r="KX4" s="136"/>
      <c r="KY4" s="35"/>
      <c r="KZ4" s="34"/>
      <c r="LA4" s="136"/>
      <c r="LB4" s="35"/>
      <c r="LC4" s="34"/>
      <c r="LD4" s="136"/>
      <c r="LE4" s="35"/>
      <c r="LF4" s="34"/>
      <c r="LG4" s="136"/>
      <c r="LH4" s="35"/>
      <c r="LI4" s="34"/>
      <c r="LJ4" s="136"/>
      <c r="LK4" s="35"/>
      <c r="LL4" s="34"/>
      <c r="LM4" s="136"/>
      <c r="LN4" s="35"/>
      <c r="LO4" s="34"/>
      <c r="LP4" s="136"/>
      <c r="LQ4" s="35"/>
      <c r="LR4" s="34"/>
      <c r="LS4" s="136"/>
      <c r="LT4" s="35"/>
      <c r="LU4" s="34"/>
      <c r="LV4" s="136"/>
      <c r="LW4" s="35"/>
      <c r="LX4" s="34"/>
      <c r="LY4" s="136"/>
      <c r="LZ4" s="35"/>
      <c r="MA4" s="34"/>
      <c r="MB4" s="136"/>
      <c r="MC4" s="35"/>
      <c r="MD4" s="34"/>
      <c r="ME4" s="136"/>
      <c r="MF4" s="35"/>
      <c r="MG4" s="34"/>
      <c r="MH4" s="136"/>
      <c r="MI4" s="35"/>
      <c r="MJ4" s="34"/>
      <c r="MK4" s="136"/>
      <c r="ML4" s="35"/>
      <c r="MM4" s="34"/>
      <c r="MN4" s="136"/>
      <c r="MO4" s="35"/>
      <c r="MP4" s="34"/>
      <c r="MQ4" s="136"/>
      <c r="MR4" s="35"/>
      <c r="MS4" s="34"/>
      <c r="MT4" s="136"/>
      <c r="MU4" s="35"/>
      <c r="MV4" s="34"/>
      <c r="MW4" s="136"/>
      <c r="MX4" s="35"/>
      <c r="MY4" s="34"/>
      <c r="MZ4" s="136"/>
      <c r="NA4" s="35"/>
      <c r="NB4" s="34"/>
      <c r="NC4" s="136"/>
      <c r="ND4" s="35"/>
      <c r="NE4" s="34"/>
      <c r="NF4" s="136"/>
      <c r="NG4" s="35"/>
      <c r="NH4" s="34"/>
      <c r="NI4" s="136"/>
      <c r="NJ4" s="35"/>
      <c r="NK4" s="34"/>
      <c r="NL4" s="136"/>
      <c r="NM4" s="35"/>
      <c r="NN4" s="34"/>
      <c r="NO4" s="136"/>
      <c r="NP4" s="35"/>
      <c r="NQ4" s="34"/>
      <c r="NR4" s="136"/>
      <c r="NS4" s="35"/>
      <c r="NT4" s="34"/>
      <c r="NU4" s="136"/>
      <c r="NV4" s="35"/>
      <c r="NW4" s="34"/>
      <c r="NX4" s="136"/>
      <c r="NY4" s="35"/>
      <c r="NZ4" s="34"/>
      <c r="OA4" s="136"/>
      <c r="OB4" s="35"/>
      <c r="OC4" s="34"/>
      <c r="OD4" s="136"/>
      <c r="OE4" s="35"/>
      <c r="OF4" s="34"/>
      <c r="OG4" s="136"/>
      <c r="OH4" s="35"/>
      <c r="OI4" s="34"/>
      <c r="OJ4" s="136"/>
      <c r="OK4" s="35"/>
      <c r="OL4" s="34"/>
      <c r="OM4" s="136"/>
      <c r="ON4" s="35"/>
      <c r="OO4" s="34"/>
      <c r="OP4" s="136"/>
      <c r="OQ4" s="35"/>
      <c r="OR4" s="34"/>
      <c r="OS4" s="136"/>
      <c r="OT4" s="35"/>
      <c r="OU4" s="34"/>
      <c r="OV4" s="136"/>
      <c r="OW4" s="35"/>
      <c r="OX4" s="34"/>
      <c r="OY4" s="136"/>
      <c r="OZ4" s="35"/>
      <c r="PA4" s="34"/>
      <c r="PB4" s="136"/>
      <c r="PC4" s="35"/>
      <c r="PD4" s="34"/>
      <c r="PE4" s="136"/>
      <c r="PF4" s="35"/>
      <c r="PG4" s="34"/>
      <c r="PH4" s="136"/>
      <c r="PI4" s="35"/>
      <c r="PJ4" s="34"/>
      <c r="PK4" s="136"/>
      <c r="PL4" s="35"/>
      <c r="PM4" s="34"/>
      <c r="PN4" s="136"/>
      <c r="PO4" s="35"/>
      <c r="PP4" s="34"/>
      <c r="PQ4" s="136"/>
      <c r="PR4" s="35"/>
      <c r="PS4" s="34"/>
      <c r="PT4" s="136"/>
      <c r="PU4" s="35"/>
      <c r="PV4" s="34"/>
      <c r="PW4" s="136"/>
      <c r="PX4" s="35"/>
      <c r="PY4" s="34"/>
      <c r="PZ4" s="136"/>
      <c r="QA4" s="35"/>
      <c r="QB4" s="34"/>
      <c r="QC4" s="136"/>
      <c r="QD4" s="35"/>
      <c r="QE4" s="34"/>
      <c r="QF4" s="136"/>
      <c r="QG4" s="35"/>
      <c r="QH4" s="34"/>
      <c r="QI4" s="136"/>
      <c r="QJ4" s="35"/>
      <c r="QK4" s="34"/>
      <c r="QL4" s="136"/>
      <c r="QM4" s="35"/>
      <c r="QN4" s="34"/>
      <c r="QO4" s="136"/>
      <c r="QP4" s="35"/>
      <c r="QQ4" s="34"/>
      <c r="QR4" s="136"/>
      <c r="QS4" s="35"/>
      <c r="QT4" s="34"/>
      <c r="QU4" s="136"/>
      <c r="QV4" s="35"/>
      <c r="QW4" s="34"/>
      <c r="QX4" s="136"/>
      <c r="QY4" s="35"/>
      <c r="QZ4" s="34"/>
      <c r="RA4" s="136"/>
      <c r="RB4" s="35"/>
      <c r="RC4" s="34"/>
      <c r="RD4" s="136"/>
      <c r="RE4" s="35"/>
      <c r="RF4" s="34"/>
      <c r="RG4" s="136"/>
      <c r="RH4" s="35"/>
      <c r="RI4" s="34"/>
      <c r="RJ4" s="136"/>
      <c r="RK4" s="35"/>
      <c r="RL4" s="34"/>
      <c r="RM4" s="136"/>
      <c r="RN4" s="35"/>
      <c r="RO4" s="34"/>
      <c r="RP4" s="136"/>
      <c r="RQ4" s="35"/>
      <c r="RR4" s="34"/>
      <c r="RS4" s="136"/>
      <c r="RT4" s="35"/>
      <c r="RU4" s="34"/>
      <c r="RV4" s="136"/>
      <c r="RW4" s="35"/>
      <c r="RX4" s="34"/>
      <c r="RY4" s="136"/>
      <c r="RZ4" s="35"/>
      <c r="SA4" s="34"/>
      <c r="SB4" s="136"/>
      <c r="SC4" s="35"/>
      <c r="SD4" s="34"/>
      <c r="SE4" s="136"/>
      <c r="SF4" s="35"/>
      <c r="SG4" s="34"/>
      <c r="SH4" s="136"/>
      <c r="SI4" s="35"/>
      <c r="SJ4" s="34"/>
      <c r="SK4" s="136"/>
      <c r="SL4" s="35"/>
      <c r="SM4" s="34"/>
      <c r="SN4" s="136"/>
      <c r="SO4" s="35"/>
      <c r="SP4" s="34"/>
      <c r="SQ4" s="136"/>
      <c r="SR4" s="35"/>
      <c r="SS4" s="34"/>
      <c r="ST4" s="136"/>
      <c r="SU4" s="35"/>
      <c r="SV4" s="34"/>
      <c r="SW4" s="136"/>
      <c r="SX4" s="35"/>
      <c r="SY4" s="34"/>
      <c r="SZ4" s="136"/>
      <c r="TA4" s="35"/>
      <c r="TB4" s="34"/>
      <c r="TC4" s="136"/>
      <c r="TD4" s="35"/>
      <c r="TE4" s="34"/>
      <c r="TF4" s="136"/>
      <c r="TG4" s="35"/>
      <c r="TH4" s="34"/>
      <c r="TI4" s="136"/>
      <c r="TJ4" s="35"/>
      <c r="TK4" s="34"/>
      <c r="TL4" s="136"/>
      <c r="TM4" s="35"/>
      <c r="TN4" s="34"/>
      <c r="TO4" s="136"/>
      <c r="TP4" s="35"/>
      <c r="TQ4" s="34"/>
      <c r="TR4" s="136"/>
      <c r="TS4" s="35"/>
      <c r="TT4" s="34"/>
      <c r="TU4" s="136"/>
      <c r="TV4" s="35"/>
      <c r="TW4" s="34"/>
      <c r="TX4" s="136"/>
      <c r="TY4" s="35"/>
      <c r="TZ4" s="34"/>
      <c r="UA4" s="136"/>
      <c r="UB4" s="35"/>
      <c r="UC4" s="34"/>
      <c r="UD4" s="136"/>
      <c r="UE4" s="35"/>
      <c r="UF4" s="34"/>
      <c r="UG4" s="136"/>
      <c r="UH4" s="35"/>
      <c r="UI4" s="34"/>
      <c r="UJ4" s="136"/>
      <c r="UK4" s="35"/>
      <c r="UL4" s="34"/>
      <c r="UM4" s="136"/>
      <c r="UN4" s="35"/>
      <c r="UO4" s="34"/>
      <c r="UP4" s="136"/>
      <c r="UQ4" s="35"/>
      <c r="UR4" s="34"/>
      <c r="US4" s="136"/>
      <c r="UT4" s="35"/>
      <c r="UU4" s="34"/>
      <c r="UV4" s="136"/>
      <c r="UW4" s="35"/>
      <c r="UX4" s="34"/>
      <c r="UY4" s="136"/>
      <c r="UZ4" s="35"/>
      <c r="VA4" s="34"/>
      <c r="VB4" s="136"/>
      <c r="VC4" s="35"/>
      <c r="VD4" s="34"/>
      <c r="VE4" s="136"/>
      <c r="VF4" s="35"/>
      <c r="VG4" s="34"/>
      <c r="VH4" s="136"/>
      <c r="VI4" s="35"/>
      <c r="VJ4" s="34"/>
      <c r="VK4" s="136"/>
      <c r="VL4" s="35"/>
      <c r="VM4" s="34"/>
      <c r="VN4" s="136"/>
      <c r="VO4" s="35"/>
      <c r="VP4" s="34"/>
      <c r="VQ4" s="136"/>
      <c r="VR4" s="35"/>
      <c r="VS4" s="34"/>
      <c r="VT4" s="136"/>
      <c r="VU4" s="35"/>
      <c r="VV4" s="34"/>
      <c r="VW4" s="136"/>
      <c r="VX4" s="35"/>
      <c r="VY4" s="34"/>
      <c r="VZ4" s="136"/>
      <c r="WA4" s="35"/>
      <c r="WB4" s="34"/>
      <c r="WC4" s="136"/>
      <c r="WD4" s="35"/>
      <c r="WE4" s="34"/>
      <c r="WF4" s="136"/>
      <c r="WG4" s="35"/>
      <c r="WH4" s="34"/>
      <c r="WI4" s="136"/>
      <c r="WJ4" s="35"/>
    </row>
    <row r="5" spans="1:608" s="32" customFormat="1" ht="20.100000000000001" customHeight="1">
      <c r="A5" s="33"/>
      <c r="B5" s="427" t="s">
        <v>147</v>
      </c>
      <c r="C5" s="427"/>
      <c r="D5" s="427"/>
      <c r="E5" s="427"/>
      <c r="F5" s="427"/>
      <c r="G5" s="427"/>
      <c r="H5" s="427"/>
      <c r="I5" s="34"/>
      <c r="J5" s="33"/>
      <c r="K5" s="35"/>
      <c r="L5" s="34"/>
      <c r="M5" s="33"/>
      <c r="N5" s="35"/>
      <c r="O5" s="34"/>
      <c r="P5" s="33"/>
      <c r="Q5" s="35"/>
      <c r="R5" s="34"/>
      <c r="S5" s="33"/>
      <c r="T5" s="35"/>
      <c r="U5" s="34"/>
      <c r="V5" s="33"/>
      <c r="W5" s="35"/>
      <c r="X5" s="34"/>
      <c r="Y5" s="33"/>
      <c r="Z5" s="35"/>
      <c r="AA5" s="34"/>
      <c r="AB5" s="33"/>
      <c r="AC5" s="35"/>
      <c r="AD5" s="34"/>
      <c r="AE5" s="33"/>
      <c r="AF5" s="35"/>
      <c r="AG5" s="34"/>
      <c r="AH5" s="33"/>
      <c r="AI5" s="35"/>
      <c r="AJ5" s="34"/>
      <c r="AK5" s="33"/>
      <c r="AL5" s="35"/>
      <c r="AM5" s="34"/>
      <c r="AN5" s="33"/>
      <c r="AO5" s="35"/>
      <c r="AP5" s="34"/>
      <c r="AQ5" s="33"/>
      <c r="AR5" s="35"/>
      <c r="AS5" s="34"/>
      <c r="AT5" s="33"/>
      <c r="AU5" s="35"/>
      <c r="AV5" s="34"/>
      <c r="AW5" s="33"/>
      <c r="AX5" s="35"/>
      <c r="AY5" s="34"/>
      <c r="AZ5" s="33"/>
      <c r="BA5" s="35"/>
      <c r="BB5" s="34"/>
      <c r="BC5" s="33"/>
      <c r="BD5" s="35"/>
      <c r="BE5" s="34"/>
      <c r="BF5" s="33"/>
      <c r="BG5" s="35"/>
      <c r="BH5" s="34"/>
      <c r="BI5" s="33"/>
      <c r="BJ5" s="35"/>
      <c r="BK5" s="34"/>
      <c r="BL5" s="33"/>
      <c r="BM5" s="35"/>
      <c r="BN5" s="34"/>
      <c r="BO5" s="33"/>
      <c r="BP5" s="35"/>
      <c r="BQ5" s="34"/>
      <c r="BR5" s="33"/>
      <c r="BS5" s="35"/>
      <c r="BT5" s="34"/>
      <c r="BU5" s="33"/>
      <c r="BV5" s="35"/>
      <c r="BW5" s="34"/>
      <c r="BX5" s="33"/>
      <c r="BY5" s="35"/>
      <c r="BZ5" s="34"/>
      <c r="CA5" s="33"/>
      <c r="CB5" s="35"/>
      <c r="CC5" s="34"/>
      <c r="CD5" s="33"/>
      <c r="CE5" s="35"/>
      <c r="CF5" s="34"/>
      <c r="CG5" s="33"/>
      <c r="CH5" s="35"/>
      <c r="CI5" s="34"/>
      <c r="CJ5" s="33"/>
      <c r="CK5" s="35"/>
      <c r="CL5" s="34"/>
      <c r="CM5" s="33"/>
      <c r="CN5" s="35"/>
      <c r="CO5" s="34"/>
      <c r="CP5" s="33"/>
      <c r="CQ5" s="35"/>
      <c r="CR5" s="34"/>
      <c r="CS5" s="33"/>
      <c r="CT5" s="35"/>
      <c r="CU5" s="34"/>
      <c r="CV5" s="33"/>
      <c r="CW5" s="35"/>
      <c r="CX5" s="34"/>
      <c r="CY5" s="33"/>
      <c r="CZ5" s="35"/>
      <c r="DA5" s="34"/>
      <c r="DB5" s="33"/>
      <c r="DC5" s="35"/>
      <c r="DD5" s="34"/>
      <c r="DE5" s="33"/>
      <c r="DF5" s="35"/>
      <c r="DG5" s="34"/>
      <c r="DH5" s="33"/>
      <c r="DI5" s="35"/>
      <c r="DJ5" s="34"/>
      <c r="DK5" s="33"/>
      <c r="DL5" s="35"/>
      <c r="DM5" s="34"/>
      <c r="DN5" s="33"/>
      <c r="DO5" s="35"/>
      <c r="DP5" s="34"/>
      <c r="DQ5" s="33"/>
      <c r="DR5" s="35"/>
      <c r="DS5" s="34"/>
      <c r="DT5" s="33"/>
      <c r="DU5" s="35"/>
      <c r="DV5" s="34"/>
      <c r="DW5" s="33"/>
      <c r="DX5" s="35"/>
      <c r="DY5" s="34"/>
      <c r="DZ5" s="33"/>
      <c r="EA5" s="35"/>
      <c r="EB5" s="34"/>
      <c r="EC5" s="33"/>
      <c r="ED5" s="35"/>
      <c r="EE5" s="34"/>
      <c r="EF5" s="33"/>
      <c r="EG5" s="35"/>
      <c r="EH5" s="34"/>
      <c r="EI5" s="33"/>
      <c r="EJ5" s="35"/>
      <c r="EK5" s="34"/>
      <c r="EL5" s="33"/>
      <c r="EM5" s="35"/>
      <c r="EN5" s="34"/>
      <c r="EO5" s="33"/>
      <c r="EP5" s="35"/>
      <c r="EQ5" s="34"/>
      <c r="ER5" s="33"/>
      <c r="ES5" s="35"/>
      <c r="ET5" s="34"/>
      <c r="EU5" s="33"/>
      <c r="EV5" s="35"/>
      <c r="EW5" s="34"/>
      <c r="EX5" s="33"/>
      <c r="EY5" s="35"/>
      <c r="EZ5" s="34"/>
      <c r="FA5" s="33"/>
      <c r="FB5" s="35"/>
      <c r="FC5" s="34"/>
      <c r="FD5" s="33"/>
      <c r="FE5" s="35"/>
      <c r="FF5" s="34"/>
      <c r="FG5" s="33"/>
      <c r="FH5" s="35"/>
      <c r="FI5" s="34"/>
      <c r="FJ5" s="33"/>
      <c r="FK5" s="35"/>
      <c r="FL5" s="34"/>
      <c r="FM5" s="33"/>
      <c r="FN5" s="35"/>
      <c r="FO5" s="34"/>
      <c r="FP5" s="33"/>
      <c r="FQ5" s="35"/>
      <c r="FR5" s="34"/>
      <c r="FS5" s="33"/>
      <c r="FT5" s="35"/>
      <c r="FU5" s="34"/>
      <c r="FV5" s="33"/>
      <c r="FW5" s="35"/>
      <c r="FX5" s="34"/>
      <c r="FY5" s="33"/>
      <c r="FZ5" s="35"/>
      <c r="GA5" s="34"/>
      <c r="GB5" s="33"/>
      <c r="GC5" s="35"/>
      <c r="GD5" s="34"/>
      <c r="GE5" s="33"/>
      <c r="GF5" s="35"/>
      <c r="GG5" s="34"/>
      <c r="GH5" s="33"/>
      <c r="GI5" s="35"/>
      <c r="GJ5" s="34"/>
      <c r="GK5" s="33"/>
      <c r="GL5" s="35"/>
      <c r="GM5" s="34"/>
      <c r="GN5" s="33"/>
      <c r="GO5" s="35"/>
      <c r="GP5" s="34"/>
      <c r="GQ5" s="33"/>
      <c r="GR5" s="35"/>
      <c r="GS5" s="34"/>
      <c r="GT5" s="33"/>
      <c r="GU5" s="35"/>
      <c r="GV5" s="34"/>
      <c r="GW5" s="33"/>
      <c r="GX5" s="35"/>
      <c r="GY5" s="34"/>
      <c r="GZ5" s="33"/>
      <c r="HA5" s="35"/>
      <c r="HB5" s="34"/>
      <c r="HC5" s="33"/>
      <c r="HD5" s="35"/>
      <c r="HE5" s="34"/>
      <c r="HF5" s="33"/>
      <c r="HG5" s="35"/>
      <c r="HH5" s="34"/>
      <c r="HI5" s="33"/>
      <c r="HJ5" s="35"/>
      <c r="HK5" s="34"/>
      <c r="HL5" s="33"/>
      <c r="HM5" s="35"/>
      <c r="HN5" s="34"/>
      <c r="HO5" s="33"/>
      <c r="HP5" s="35"/>
      <c r="HQ5" s="34"/>
      <c r="HR5" s="33"/>
      <c r="HS5" s="35"/>
      <c r="HT5" s="34"/>
      <c r="HU5" s="33"/>
      <c r="HV5" s="35"/>
      <c r="HW5" s="34"/>
      <c r="HX5" s="33"/>
      <c r="HY5" s="35"/>
      <c r="HZ5" s="34"/>
      <c r="IA5" s="33"/>
      <c r="IB5" s="35"/>
      <c r="IC5" s="34"/>
      <c r="ID5" s="33"/>
      <c r="IE5" s="35"/>
      <c r="IF5" s="34"/>
      <c r="IG5" s="33"/>
      <c r="IH5" s="35"/>
      <c r="II5" s="34"/>
      <c r="IJ5" s="33"/>
      <c r="IK5" s="35"/>
      <c r="IL5" s="34"/>
      <c r="IM5" s="33"/>
      <c r="IN5" s="35"/>
      <c r="IO5" s="34"/>
      <c r="IP5" s="33"/>
      <c r="IQ5" s="35"/>
      <c r="IR5" s="34"/>
      <c r="IS5" s="33"/>
      <c r="IT5" s="35"/>
      <c r="IU5" s="34"/>
      <c r="IV5" s="33"/>
      <c r="IW5" s="35"/>
      <c r="IX5" s="34"/>
      <c r="IY5" s="33"/>
      <c r="IZ5" s="35"/>
      <c r="JA5" s="34"/>
      <c r="JB5" s="33"/>
      <c r="JC5" s="35"/>
      <c r="JD5" s="34"/>
      <c r="JE5" s="33"/>
      <c r="JF5" s="35"/>
      <c r="JG5" s="34"/>
      <c r="JH5" s="33"/>
      <c r="JI5" s="35"/>
      <c r="JJ5" s="34"/>
      <c r="JK5" s="33"/>
      <c r="JL5" s="35"/>
      <c r="JM5" s="34"/>
      <c r="JN5" s="33"/>
      <c r="JO5" s="35"/>
      <c r="JP5" s="34"/>
      <c r="JQ5" s="33"/>
      <c r="JR5" s="35"/>
      <c r="JS5" s="34"/>
      <c r="JT5" s="33"/>
      <c r="JU5" s="35"/>
      <c r="JV5" s="34"/>
      <c r="JW5" s="33"/>
      <c r="JX5" s="35"/>
      <c r="JY5" s="34"/>
      <c r="JZ5" s="33"/>
      <c r="KA5" s="35"/>
      <c r="KB5" s="34"/>
      <c r="KC5" s="33"/>
      <c r="KD5" s="35"/>
      <c r="KE5" s="34"/>
      <c r="KF5" s="33"/>
      <c r="KG5" s="35"/>
      <c r="KH5" s="34"/>
      <c r="KI5" s="33"/>
      <c r="KJ5" s="35"/>
      <c r="KK5" s="34"/>
      <c r="KL5" s="33"/>
      <c r="KM5" s="35"/>
      <c r="KN5" s="34"/>
      <c r="KO5" s="33"/>
      <c r="KP5" s="35"/>
      <c r="KQ5" s="34"/>
      <c r="KR5" s="33"/>
      <c r="KS5" s="35"/>
      <c r="KT5" s="34"/>
      <c r="KU5" s="33"/>
      <c r="KV5" s="35"/>
      <c r="KW5" s="34"/>
      <c r="KX5" s="33"/>
      <c r="KY5" s="35"/>
      <c r="KZ5" s="34"/>
      <c r="LA5" s="33"/>
      <c r="LB5" s="35"/>
      <c r="LC5" s="34"/>
      <c r="LD5" s="33"/>
      <c r="LE5" s="35"/>
      <c r="LF5" s="34"/>
      <c r="LG5" s="33"/>
      <c r="LH5" s="35"/>
      <c r="LI5" s="34"/>
      <c r="LJ5" s="33"/>
      <c r="LK5" s="35"/>
      <c r="LL5" s="34"/>
      <c r="LM5" s="33"/>
      <c r="LN5" s="35"/>
      <c r="LO5" s="34"/>
      <c r="LP5" s="33"/>
      <c r="LQ5" s="35"/>
      <c r="LR5" s="34"/>
      <c r="LS5" s="33"/>
      <c r="LT5" s="35"/>
      <c r="LU5" s="34"/>
      <c r="LV5" s="33"/>
      <c r="LW5" s="35"/>
      <c r="LX5" s="34"/>
      <c r="LY5" s="33"/>
      <c r="LZ5" s="35"/>
      <c r="MA5" s="34"/>
      <c r="MB5" s="33"/>
      <c r="MC5" s="35"/>
      <c r="MD5" s="34"/>
      <c r="ME5" s="33"/>
      <c r="MF5" s="35"/>
      <c r="MG5" s="34"/>
      <c r="MH5" s="33"/>
      <c r="MI5" s="35"/>
      <c r="MJ5" s="34"/>
      <c r="MK5" s="33"/>
      <c r="ML5" s="35"/>
      <c r="MM5" s="34"/>
      <c r="MN5" s="33"/>
      <c r="MO5" s="35"/>
      <c r="MP5" s="34"/>
      <c r="MQ5" s="33"/>
      <c r="MR5" s="35"/>
      <c r="MS5" s="34"/>
      <c r="MT5" s="33"/>
      <c r="MU5" s="35"/>
      <c r="MV5" s="34"/>
      <c r="MW5" s="33"/>
      <c r="MX5" s="35"/>
      <c r="MY5" s="34"/>
      <c r="MZ5" s="33"/>
      <c r="NA5" s="35"/>
      <c r="NB5" s="34"/>
      <c r="NC5" s="33"/>
      <c r="ND5" s="35"/>
      <c r="NE5" s="34"/>
      <c r="NF5" s="33"/>
      <c r="NG5" s="35"/>
      <c r="NH5" s="34"/>
      <c r="NI5" s="33"/>
      <c r="NJ5" s="35"/>
      <c r="NK5" s="34"/>
      <c r="NL5" s="33"/>
      <c r="NM5" s="35"/>
      <c r="NN5" s="34"/>
      <c r="NO5" s="33"/>
      <c r="NP5" s="35"/>
      <c r="NQ5" s="34"/>
      <c r="NR5" s="33"/>
      <c r="NS5" s="35"/>
      <c r="NT5" s="34"/>
      <c r="NU5" s="33"/>
      <c r="NV5" s="35"/>
      <c r="NW5" s="34"/>
      <c r="NX5" s="33"/>
      <c r="NY5" s="35"/>
      <c r="NZ5" s="34"/>
      <c r="OA5" s="33"/>
      <c r="OB5" s="35"/>
      <c r="OC5" s="34"/>
      <c r="OD5" s="33"/>
      <c r="OE5" s="35"/>
      <c r="OF5" s="34"/>
      <c r="OG5" s="33"/>
      <c r="OH5" s="35"/>
      <c r="OI5" s="34"/>
      <c r="OJ5" s="33"/>
      <c r="OK5" s="35"/>
      <c r="OL5" s="34"/>
      <c r="OM5" s="33"/>
      <c r="ON5" s="35"/>
      <c r="OO5" s="34"/>
      <c r="OP5" s="33"/>
      <c r="OQ5" s="35"/>
      <c r="OR5" s="34"/>
      <c r="OS5" s="33"/>
      <c r="OT5" s="35"/>
      <c r="OU5" s="34"/>
      <c r="OV5" s="33"/>
      <c r="OW5" s="35"/>
      <c r="OX5" s="34"/>
      <c r="OY5" s="33"/>
      <c r="OZ5" s="35"/>
      <c r="PA5" s="34"/>
      <c r="PB5" s="33"/>
      <c r="PC5" s="35"/>
      <c r="PD5" s="34"/>
      <c r="PE5" s="33"/>
      <c r="PF5" s="35"/>
      <c r="PG5" s="34"/>
      <c r="PH5" s="33"/>
      <c r="PI5" s="35"/>
      <c r="PJ5" s="34"/>
      <c r="PK5" s="33"/>
      <c r="PL5" s="35"/>
      <c r="PM5" s="34"/>
      <c r="PN5" s="33"/>
      <c r="PO5" s="35"/>
      <c r="PP5" s="34"/>
      <c r="PQ5" s="33"/>
      <c r="PR5" s="35"/>
      <c r="PS5" s="34"/>
      <c r="PT5" s="33"/>
      <c r="PU5" s="35"/>
      <c r="PV5" s="34"/>
      <c r="PW5" s="33"/>
      <c r="PX5" s="35"/>
      <c r="PY5" s="34"/>
      <c r="PZ5" s="33"/>
      <c r="QA5" s="35"/>
      <c r="QB5" s="34"/>
      <c r="QC5" s="33"/>
      <c r="QD5" s="35"/>
      <c r="QE5" s="34"/>
      <c r="QF5" s="33"/>
      <c r="QG5" s="35"/>
      <c r="QH5" s="34"/>
      <c r="QI5" s="33"/>
      <c r="QJ5" s="35"/>
      <c r="QK5" s="34"/>
      <c r="QL5" s="33"/>
      <c r="QM5" s="35"/>
      <c r="QN5" s="34"/>
      <c r="QO5" s="33"/>
      <c r="QP5" s="35"/>
      <c r="QQ5" s="34"/>
      <c r="QR5" s="33"/>
      <c r="QS5" s="35"/>
      <c r="QT5" s="34"/>
      <c r="QU5" s="33"/>
      <c r="QV5" s="35"/>
      <c r="QW5" s="34"/>
      <c r="QX5" s="33"/>
      <c r="QY5" s="35"/>
      <c r="QZ5" s="34"/>
      <c r="RA5" s="33"/>
      <c r="RB5" s="35"/>
      <c r="RC5" s="34"/>
      <c r="RD5" s="33"/>
      <c r="RE5" s="35"/>
      <c r="RF5" s="34"/>
      <c r="RG5" s="33"/>
      <c r="RH5" s="35"/>
      <c r="RI5" s="34"/>
      <c r="RJ5" s="33"/>
      <c r="RK5" s="35"/>
      <c r="RL5" s="34"/>
      <c r="RM5" s="33"/>
      <c r="RN5" s="35"/>
      <c r="RO5" s="34"/>
      <c r="RP5" s="33"/>
      <c r="RQ5" s="35"/>
      <c r="RR5" s="34"/>
      <c r="RS5" s="33"/>
      <c r="RT5" s="35"/>
      <c r="RU5" s="34"/>
      <c r="RV5" s="33"/>
      <c r="RW5" s="35"/>
      <c r="RX5" s="34"/>
      <c r="RY5" s="33"/>
      <c r="RZ5" s="35"/>
      <c r="SA5" s="34"/>
      <c r="SB5" s="33"/>
      <c r="SC5" s="35"/>
      <c r="SD5" s="34"/>
      <c r="SE5" s="33"/>
      <c r="SF5" s="35"/>
      <c r="SG5" s="34"/>
      <c r="SH5" s="33"/>
      <c r="SI5" s="35"/>
      <c r="SJ5" s="34"/>
      <c r="SK5" s="33"/>
      <c r="SL5" s="35"/>
      <c r="SM5" s="34"/>
      <c r="SN5" s="33"/>
      <c r="SO5" s="35"/>
      <c r="SP5" s="34"/>
      <c r="SQ5" s="33"/>
      <c r="SR5" s="35"/>
      <c r="SS5" s="34"/>
      <c r="ST5" s="33"/>
      <c r="SU5" s="35"/>
      <c r="SV5" s="34"/>
      <c r="SW5" s="33"/>
      <c r="SX5" s="35"/>
      <c r="SY5" s="34"/>
      <c r="SZ5" s="33"/>
      <c r="TA5" s="35"/>
      <c r="TB5" s="34"/>
      <c r="TC5" s="33"/>
      <c r="TD5" s="35"/>
      <c r="TE5" s="34"/>
      <c r="TF5" s="33"/>
      <c r="TG5" s="35"/>
      <c r="TH5" s="34"/>
      <c r="TI5" s="33"/>
      <c r="TJ5" s="35"/>
      <c r="TK5" s="34"/>
      <c r="TL5" s="33"/>
      <c r="TM5" s="35"/>
      <c r="TN5" s="34"/>
      <c r="TO5" s="33"/>
      <c r="TP5" s="35"/>
      <c r="TQ5" s="34"/>
      <c r="TR5" s="33"/>
      <c r="TS5" s="35"/>
      <c r="TT5" s="34"/>
      <c r="TU5" s="33"/>
      <c r="TV5" s="35"/>
      <c r="TW5" s="34"/>
      <c r="TX5" s="33"/>
      <c r="TY5" s="35"/>
      <c r="TZ5" s="34"/>
      <c r="UA5" s="33"/>
      <c r="UB5" s="35"/>
      <c r="UC5" s="34"/>
      <c r="UD5" s="33"/>
      <c r="UE5" s="35"/>
      <c r="UF5" s="34"/>
      <c r="UG5" s="33"/>
      <c r="UH5" s="35"/>
      <c r="UI5" s="34"/>
      <c r="UJ5" s="33"/>
      <c r="UK5" s="35"/>
      <c r="UL5" s="34"/>
      <c r="UM5" s="33"/>
      <c r="UN5" s="35"/>
      <c r="UO5" s="34"/>
      <c r="UP5" s="33"/>
      <c r="UQ5" s="35"/>
      <c r="UR5" s="34"/>
      <c r="US5" s="33"/>
      <c r="UT5" s="35"/>
      <c r="UU5" s="34"/>
      <c r="UV5" s="33"/>
      <c r="UW5" s="35"/>
      <c r="UX5" s="34"/>
      <c r="UY5" s="33"/>
      <c r="UZ5" s="35"/>
      <c r="VA5" s="34"/>
      <c r="VB5" s="33"/>
      <c r="VC5" s="35"/>
      <c r="VD5" s="34"/>
      <c r="VE5" s="33"/>
      <c r="VF5" s="35"/>
      <c r="VG5" s="34"/>
      <c r="VH5" s="33"/>
      <c r="VI5" s="35"/>
      <c r="VJ5" s="34"/>
      <c r="VK5" s="33"/>
      <c r="VL5" s="35"/>
      <c r="VM5" s="34"/>
      <c r="VN5" s="33"/>
      <c r="VO5" s="35"/>
      <c r="VP5" s="34"/>
      <c r="VQ5" s="33"/>
      <c r="VR5" s="35"/>
      <c r="VS5" s="34"/>
      <c r="VT5" s="33"/>
      <c r="VU5" s="35"/>
      <c r="VV5" s="34"/>
      <c r="VW5" s="33"/>
      <c r="VX5" s="35"/>
      <c r="VY5" s="34"/>
      <c r="VZ5" s="33"/>
      <c r="WA5" s="35"/>
      <c r="WB5" s="34"/>
      <c r="WC5" s="33"/>
      <c r="WD5" s="35"/>
      <c r="WE5" s="34"/>
      <c r="WF5" s="33"/>
      <c r="WG5" s="35"/>
      <c r="WH5" s="34"/>
      <c r="WI5" s="33"/>
      <c r="WJ5" s="35"/>
    </row>
    <row r="6" spans="1:608" s="32" customFormat="1" ht="18.75">
      <c r="A6" s="33"/>
      <c r="B6" s="163"/>
      <c r="C6" s="29"/>
      <c r="D6" s="30"/>
      <c r="E6" s="30"/>
      <c r="F6" s="30"/>
      <c r="G6" s="30"/>
      <c r="H6" s="30"/>
      <c r="I6" s="34"/>
      <c r="J6" s="33"/>
      <c r="K6" s="35"/>
      <c r="L6" s="34"/>
      <c r="M6" s="33"/>
      <c r="N6" s="35"/>
      <c r="O6" s="34"/>
      <c r="P6" s="33"/>
      <c r="Q6" s="35"/>
      <c r="R6" s="34"/>
      <c r="S6" s="33"/>
      <c r="T6" s="35"/>
      <c r="U6" s="34"/>
      <c r="V6" s="33"/>
      <c r="W6" s="35"/>
      <c r="X6" s="34"/>
      <c r="Y6" s="33"/>
      <c r="Z6" s="35"/>
      <c r="AA6" s="34"/>
      <c r="AB6" s="33"/>
      <c r="AC6" s="35"/>
      <c r="AD6" s="34"/>
      <c r="AE6" s="33"/>
      <c r="AF6" s="35"/>
      <c r="AG6" s="34"/>
      <c r="AH6" s="33"/>
      <c r="AI6" s="35"/>
      <c r="AJ6" s="34"/>
      <c r="AK6" s="33"/>
      <c r="AL6" s="35"/>
      <c r="AM6" s="34"/>
      <c r="AN6" s="33"/>
      <c r="AO6" s="35"/>
      <c r="AP6" s="34"/>
      <c r="AQ6" s="33"/>
      <c r="AR6" s="35"/>
      <c r="AS6" s="34"/>
      <c r="AT6" s="33"/>
      <c r="AU6" s="35"/>
      <c r="AV6" s="34"/>
      <c r="AW6" s="33"/>
      <c r="AX6" s="35"/>
      <c r="AY6" s="34"/>
      <c r="AZ6" s="33"/>
      <c r="BA6" s="35"/>
      <c r="BB6" s="34"/>
      <c r="BC6" s="33"/>
      <c r="BD6" s="35"/>
      <c r="BE6" s="34"/>
      <c r="BF6" s="33"/>
      <c r="BG6" s="35"/>
      <c r="BH6" s="34"/>
      <c r="BI6" s="33"/>
      <c r="BJ6" s="35"/>
      <c r="BK6" s="34"/>
      <c r="BL6" s="33"/>
      <c r="BM6" s="35"/>
      <c r="BN6" s="34"/>
      <c r="BO6" s="33"/>
      <c r="BP6" s="35"/>
      <c r="BQ6" s="34"/>
      <c r="BR6" s="33"/>
      <c r="BS6" s="35"/>
      <c r="BT6" s="34"/>
      <c r="BU6" s="33"/>
      <c r="BV6" s="35"/>
      <c r="BW6" s="34"/>
      <c r="BX6" s="33"/>
      <c r="BY6" s="35"/>
      <c r="BZ6" s="34"/>
      <c r="CA6" s="33"/>
      <c r="CB6" s="35"/>
      <c r="CC6" s="34"/>
      <c r="CD6" s="33"/>
      <c r="CE6" s="35"/>
      <c r="CF6" s="34"/>
      <c r="CG6" s="33"/>
      <c r="CH6" s="35"/>
      <c r="CI6" s="34"/>
      <c r="CJ6" s="33"/>
      <c r="CK6" s="35"/>
      <c r="CL6" s="34"/>
      <c r="CM6" s="33"/>
      <c r="CN6" s="35"/>
      <c r="CO6" s="34"/>
      <c r="CP6" s="33"/>
      <c r="CQ6" s="35"/>
      <c r="CR6" s="34"/>
      <c r="CS6" s="33"/>
      <c r="CT6" s="35"/>
      <c r="CU6" s="34"/>
      <c r="CV6" s="33"/>
      <c r="CW6" s="35"/>
      <c r="CX6" s="34"/>
      <c r="CY6" s="33"/>
      <c r="CZ6" s="35"/>
      <c r="DA6" s="34"/>
      <c r="DB6" s="33"/>
      <c r="DC6" s="35"/>
      <c r="DD6" s="34"/>
      <c r="DE6" s="33"/>
      <c r="DF6" s="35"/>
      <c r="DG6" s="34"/>
      <c r="DH6" s="33"/>
      <c r="DI6" s="35"/>
      <c r="DJ6" s="34"/>
      <c r="DK6" s="33"/>
      <c r="DL6" s="35"/>
      <c r="DM6" s="34"/>
      <c r="DN6" s="33"/>
      <c r="DO6" s="35"/>
      <c r="DP6" s="34"/>
      <c r="DQ6" s="33"/>
      <c r="DR6" s="35"/>
      <c r="DS6" s="34"/>
      <c r="DT6" s="33"/>
      <c r="DU6" s="35"/>
      <c r="DV6" s="34"/>
      <c r="DW6" s="33"/>
      <c r="DX6" s="35"/>
      <c r="DY6" s="34"/>
      <c r="DZ6" s="33"/>
      <c r="EA6" s="35"/>
      <c r="EB6" s="34"/>
      <c r="EC6" s="33"/>
      <c r="ED6" s="35"/>
      <c r="EE6" s="34"/>
      <c r="EF6" s="33"/>
      <c r="EG6" s="35"/>
      <c r="EH6" s="34"/>
      <c r="EI6" s="33"/>
      <c r="EJ6" s="35"/>
      <c r="EK6" s="34"/>
      <c r="EL6" s="33"/>
      <c r="EM6" s="35"/>
      <c r="EN6" s="34"/>
      <c r="EO6" s="33"/>
      <c r="EP6" s="35"/>
      <c r="EQ6" s="34"/>
      <c r="ER6" s="33"/>
      <c r="ES6" s="35"/>
      <c r="ET6" s="34"/>
      <c r="EU6" s="33"/>
      <c r="EV6" s="35"/>
      <c r="EW6" s="34"/>
      <c r="EX6" s="33"/>
      <c r="EY6" s="35"/>
      <c r="EZ6" s="34"/>
      <c r="FA6" s="33"/>
      <c r="FB6" s="35"/>
      <c r="FC6" s="34"/>
      <c r="FD6" s="33"/>
      <c r="FE6" s="35"/>
      <c r="FF6" s="34"/>
      <c r="FG6" s="33"/>
      <c r="FH6" s="35"/>
      <c r="FI6" s="34"/>
      <c r="FJ6" s="33"/>
      <c r="FK6" s="35"/>
      <c r="FL6" s="34"/>
      <c r="FM6" s="33"/>
      <c r="FN6" s="35"/>
      <c r="FO6" s="34"/>
      <c r="FP6" s="33"/>
      <c r="FQ6" s="35"/>
      <c r="FR6" s="34"/>
      <c r="FS6" s="33"/>
      <c r="FT6" s="35"/>
      <c r="FU6" s="34"/>
      <c r="FV6" s="33"/>
      <c r="FW6" s="35"/>
      <c r="FX6" s="34"/>
      <c r="FY6" s="33"/>
      <c r="FZ6" s="35"/>
      <c r="GA6" s="34"/>
      <c r="GB6" s="33"/>
      <c r="GC6" s="35"/>
      <c r="GD6" s="34"/>
      <c r="GE6" s="33"/>
      <c r="GF6" s="35"/>
      <c r="GG6" s="34"/>
      <c r="GH6" s="33"/>
      <c r="GI6" s="35"/>
      <c r="GJ6" s="34"/>
      <c r="GK6" s="33"/>
      <c r="GL6" s="35"/>
      <c r="GM6" s="34"/>
      <c r="GN6" s="33"/>
      <c r="GO6" s="35"/>
      <c r="GP6" s="34"/>
      <c r="GQ6" s="33"/>
      <c r="GR6" s="35"/>
      <c r="GS6" s="34"/>
      <c r="GT6" s="33"/>
      <c r="GU6" s="35"/>
      <c r="GV6" s="34"/>
      <c r="GW6" s="33"/>
      <c r="GX6" s="35"/>
      <c r="GY6" s="34"/>
      <c r="GZ6" s="33"/>
      <c r="HA6" s="35"/>
      <c r="HB6" s="34"/>
      <c r="HC6" s="33"/>
      <c r="HD6" s="35"/>
      <c r="HE6" s="34"/>
      <c r="HF6" s="33"/>
      <c r="HG6" s="35"/>
      <c r="HH6" s="34"/>
      <c r="HI6" s="33"/>
      <c r="HJ6" s="35"/>
      <c r="HK6" s="34"/>
      <c r="HL6" s="33"/>
      <c r="HM6" s="35"/>
      <c r="HN6" s="34"/>
      <c r="HO6" s="33"/>
      <c r="HP6" s="35"/>
      <c r="HQ6" s="34"/>
      <c r="HR6" s="33"/>
      <c r="HS6" s="35"/>
      <c r="HT6" s="34"/>
      <c r="HU6" s="33"/>
      <c r="HV6" s="35"/>
      <c r="HW6" s="34"/>
      <c r="HX6" s="33"/>
      <c r="HY6" s="35"/>
      <c r="HZ6" s="34"/>
      <c r="IA6" s="33"/>
      <c r="IB6" s="35"/>
      <c r="IC6" s="34"/>
      <c r="ID6" s="33"/>
      <c r="IE6" s="35"/>
      <c r="IF6" s="34"/>
      <c r="IG6" s="33"/>
      <c r="IH6" s="35"/>
      <c r="II6" s="34"/>
      <c r="IJ6" s="33"/>
      <c r="IK6" s="35"/>
      <c r="IL6" s="34"/>
      <c r="IM6" s="33"/>
      <c r="IN6" s="35"/>
      <c r="IO6" s="34"/>
      <c r="IP6" s="33"/>
      <c r="IQ6" s="35"/>
      <c r="IR6" s="34"/>
      <c r="IS6" s="33"/>
      <c r="IT6" s="35"/>
      <c r="IU6" s="34"/>
      <c r="IV6" s="33"/>
      <c r="IW6" s="35"/>
      <c r="IX6" s="34"/>
      <c r="IY6" s="33"/>
      <c r="IZ6" s="35"/>
      <c r="JA6" s="34"/>
      <c r="JB6" s="33"/>
      <c r="JC6" s="35"/>
      <c r="JD6" s="34"/>
      <c r="JE6" s="33"/>
      <c r="JF6" s="35"/>
      <c r="JG6" s="34"/>
      <c r="JH6" s="33"/>
      <c r="JI6" s="35"/>
      <c r="JJ6" s="34"/>
      <c r="JK6" s="33"/>
      <c r="JL6" s="35"/>
      <c r="JM6" s="34"/>
      <c r="JN6" s="33"/>
      <c r="JO6" s="35"/>
      <c r="JP6" s="34"/>
      <c r="JQ6" s="33"/>
      <c r="JR6" s="35"/>
      <c r="JS6" s="34"/>
      <c r="JT6" s="33"/>
      <c r="JU6" s="35"/>
      <c r="JV6" s="34"/>
      <c r="JW6" s="33"/>
      <c r="JX6" s="35"/>
      <c r="JY6" s="34"/>
      <c r="JZ6" s="33"/>
      <c r="KA6" s="35"/>
      <c r="KB6" s="34"/>
      <c r="KC6" s="33"/>
      <c r="KD6" s="35"/>
      <c r="KE6" s="34"/>
      <c r="KF6" s="33"/>
      <c r="KG6" s="35"/>
      <c r="KH6" s="34"/>
      <c r="KI6" s="33"/>
      <c r="KJ6" s="35"/>
      <c r="KK6" s="34"/>
      <c r="KL6" s="33"/>
      <c r="KM6" s="35"/>
      <c r="KN6" s="34"/>
      <c r="KO6" s="33"/>
      <c r="KP6" s="35"/>
      <c r="KQ6" s="34"/>
      <c r="KR6" s="33"/>
      <c r="KS6" s="35"/>
      <c r="KT6" s="34"/>
      <c r="KU6" s="33"/>
      <c r="KV6" s="35"/>
      <c r="KW6" s="34"/>
      <c r="KX6" s="33"/>
      <c r="KY6" s="35"/>
      <c r="KZ6" s="34"/>
      <c r="LA6" s="33"/>
      <c r="LB6" s="35"/>
      <c r="LC6" s="34"/>
      <c r="LD6" s="33"/>
      <c r="LE6" s="35"/>
      <c r="LF6" s="34"/>
      <c r="LG6" s="33"/>
      <c r="LH6" s="35"/>
      <c r="LI6" s="34"/>
      <c r="LJ6" s="33"/>
      <c r="LK6" s="35"/>
      <c r="LL6" s="34"/>
      <c r="LM6" s="33"/>
      <c r="LN6" s="35"/>
      <c r="LO6" s="34"/>
      <c r="LP6" s="33"/>
      <c r="LQ6" s="35"/>
      <c r="LR6" s="34"/>
      <c r="LS6" s="33"/>
      <c r="LT6" s="35"/>
      <c r="LU6" s="34"/>
      <c r="LV6" s="33"/>
      <c r="LW6" s="35"/>
      <c r="LX6" s="34"/>
      <c r="LY6" s="33"/>
      <c r="LZ6" s="35"/>
      <c r="MA6" s="34"/>
      <c r="MB6" s="33"/>
      <c r="MC6" s="35"/>
      <c r="MD6" s="34"/>
      <c r="ME6" s="33"/>
      <c r="MF6" s="35"/>
      <c r="MG6" s="34"/>
      <c r="MH6" s="33"/>
      <c r="MI6" s="35"/>
      <c r="MJ6" s="34"/>
      <c r="MK6" s="33"/>
      <c r="ML6" s="35"/>
      <c r="MM6" s="34"/>
      <c r="MN6" s="33"/>
      <c r="MO6" s="35"/>
      <c r="MP6" s="34"/>
      <c r="MQ6" s="33"/>
      <c r="MR6" s="35"/>
      <c r="MS6" s="34"/>
      <c r="MT6" s="33"/>
      <c r="MU6" s="35"/>
      <c r="MV6" s="34"/>
      <c r="MW6" s="33"/>
      <c r="MX6" s="35"/>
      <c r="MY6" s="34"/>
      <c r="MZ6" s="33"/>
      <c r="NA6" s="35"/>
      <c r="NB6" s="34"/>
      <c r="NC6" s="33"/>
      <c r="ND6" s="35"/>
      <c r="NE6" s="34"/>
      <c r="NF6" s="33"/>
      <c r="NG6" s="35"/>
      <c r="NH6" s="34"/>
      <c r="NI6" s="33"/>
      <c r="NJ6" s="35"/>
      <c r="NK6" s="34"/>
      <c r="NL6" s="33"/>
      <c r="NM6" s="35"/>
      <c r="NN6" s="34"/>
      <c r="NO6" s="33"/>
      <c r="NP6" s="35"/>
      <c r="NQ6" s="34"/>
      <c r="NR6" s="33"/>
      <c r="NS6" s="35"/>
      <c r="NT6" s="34"/>
      <c r="NU6" s="33"/>
      <c r="NV6" s="35"/>
      <c r="NW6" s="34"/>
      <c r="NX6" s="33"/>
      <c r="NY6" s="35"/>
      <c r="NZ6" s="34"/>
      <c r="OA6" s="33"/>
      <c r="OB6" s="35"/>
      <c r="OC6" s="34"/>
      <c r="OD6" s="33"/>
      <c r="OE6" s="35"/>
      <c r="OF6" s="34"/>
      <c r="OG6" s="33"/>
      <c r="OH6" s="35"/>
      <c r="OI6" s="34"/>
      <c r="OJ6" s="33"/>
      <c r="OK6" s="35"/>
      <c r="OL6" s="34"/>
      <c r="OM6" s="33"/>
      <c r="ON6" s="35"/>
      <c r="OO6" s="34"/>
      <c r="OP6" s="33"/>
      <c r="OQ6" s="35"/>
      <c r="OR6" s="34"/>
      <c r="OS6" s="33"/>
      <c r="OT6" s="35"/>
      <c r="OU6" s="34"/>
      <c r="OV6" s="33"/>
      <c r="OW6" s="35"/>
      <c r="OX6" s="34"/>
      <c r="OY6" s="33"/>
      <c r="OZ6" s="35"/>
      <c r="PA6" s="34"/>
      <c r="PB6" s="33"/>
      <c r="PC6" s="35"/>
      <c r="PD6" s="34"/>
      <c r="PE6" s="33"/>
      <c r="PF6" s="35"/>
      <c r="PG6" s="34"/>
      <c r="PH6" s="33"/>
      <c r="PI6" s="35"/>
      <c r="PJ6" s="34"/>
      <c r="PK6" s="33"/>
      <c r="PL6" s="35"/>
      <c r="PM6" s="34"/>
      <c r="PN6" s="33"/>
      <c r="PO6" s="35"/>
      <c r="PP6" s="34"/>
      <c r="PQ6" s="33"/>
      <c r="PR6" s="35"/>
      <c r="PS6" s="34"/>
      <c r="PT6" s="33"/>
      <c r="PU6" s="35"/>
      <c r="PV6" s="34"/>
      <c r="PW6" s="33"/>
      <c r="PX6" s="35"/>
      <c r="PY6" s="34"/>
      <c r="PZ6" s="33"/>
      <c r="QA6" s="35"/>
      <c r="QB6" s="34"/>
      <c r="QC6" s="33"/>
      <c r="QD6" s="35"/>
      <c r="QE6" s="34"/>
      <c r="QF6" s="33"/>
      <c r="QG6" s="35"/>
      <c r="QH6" s="34"/>
      <c r="QI6" s="33"/>
      <c r="QJ6" s="35"/>
      <c r="QK6" s="34"/>
      <c r="QL6" s="33"/>
      <c r="QM6" s="35"/>
      <c r="QN6" s="34"/>
      <c r="QO6" s="33"/>
      <c r="QP6" s="35"/>
      <c r="QQ6" s="34"/>
      <c r="QR6" s="33"/>
      <c r="QS6" s="35"/>
      <c r="QT6" s="34"/>
      <c r="QU6" s="33"/>
      <c r="QV6" s="35"/>
      <c r="QW6" s="34"/>
      <c r="QX6" s="33"/>
      <c r="QY6" s="35"/>
      <c r="QZ6" s="34"/>
      <c r="RA6" s="33"/>
      <c r="RB6" s="35"/>
      <c r="RC6" s="34"/>
      <c r="RD6" s="33"/>
      <c r="RE6" s="35"/>
      <c r="RF6" s="34"/>
      <c r="RG6" s="33"/>
      <c r="RH6" s="35"/>
      <c r="RI6" s="34"/>
      <c r="RJ6" s="33"/>
      <c r="RK6" s="35"/>
      <c r="RL6" s="34"/>
      <c r="RM6" s="33"/>
      <c r="RN6" s="35"/>
      <c r="RO6" s="34"/>
      <c r="RP6" s="33"/>
      <c r="RQ6" s="35"/>
      <c r="RR6" s="34"/>
      <c r="RS6" s="33"/>
      <c r="RT6" s="35"/>
      <c r="RU6" s="34"/>
      <c r="RV6" s="33"/>
      <c r="RW6" s="35"/>
      <c r="RX6" s="34"/>
      <c r="RY6" s="33"/>
      <c r="RZ6" s="35"/>
      <c r="SA6" s="34"/>
      <c r="SB6" s="33"/>
      <c r="SC6" s="35"/>
      <c r="SD6" s="34"/>
      <c r="SE6" s="33"/>
      <c r="SF6" s="35"/>
      <c r="SG6" s="34"/>
      <c r="SH6" s="33"/>
      <c r="SI6" s="35"/>
      <c r="SJ6" s="34"/>
      <c r="SK6" s="33"/>
      <c r="SL6" s="35"/>
      <c r="SM6" s="34"/>
      <c r="SN6" s="33"/>
      <c r="SO6" s="35"/>
      <c r="SP6" s="34"/>
      <c r="SQ6" s="33"/>
      <c r="SR6" s="35"/>
      <c r="SS6" s="34"/>
      <c r="ST6" s="33"/>
      <c r="SU6" s="35"/>
      <c r="SV6" s="34"/>
      <c r="SW6" s="33"/>
      <c r="SX6" s="35"/>
      <c r="SY6" s="34"/>
      <c r="SZ6" s="33"/>
      <c r="TA6" s="35"/>
      <c r="TB6" s="34"/>
      <c r="TC6" s="33"/>
      <c r="TD6" s="35"/>
      <c r="TE6" s="34"/>
      <c r="TF6" s="33"/>
      <c r="TG6" s="35"/>
      <c r="TH6" s="34"/>
      <c r="TI6" s="33"/>
      <c r="TJ6" s="35"/>
      <c r="TK6" s="34"/>
      <c r="TL6" s="33"/>
      <c r="TM6" s="35"/>
      <c r="TN6" s="34"/>
      <c r="TO6" s="33"/>
      <c r="TP6" s="35"/>
      <c r="TQ6" s="34"/>
      <c r="TR6" s="33"/>
      <c r="TS6" s="35"/>
      <c r="TT6" s="34"/>
      <c r="TU6" s="33"/>
      <c r="TV6" s="35"/>
      <c r="TW6" s="34"/>
      <c r="TX6" s="33"/>
      <c r="TY6" s="35"/>
      <c r="TZ6" s="34"/>
      <c r="UA6" s="33"/>
      <c r="UB6" s="35"/>
      <c r="UC6" s="34"/>
      <c r="UD6" s="33"/>
      <c r="UE6" s="35"/>
      <c r="UF6" s="34"/>
      <c r="UG6" s="33"/>
      <c r="UH6" s="35"/>
      <c r="UI6" s="34"/>
      <c r="UJ6" s="33"/>
      <c r="UK6" s="35"/>
      <c r="UL6" s="34"/>
      <c r="UM6" s="33"/>
      <c r="UN6" s="35"/>
      <c r="UO6" s="34"/>
      <c r="UP6" s="33"/>
      <c r="UQ6" s="35"/>
      <c r="UR6" s="34"/>
      <c r="US6" s="33"/>
      <c r="UT6" s="35"/>
      <c r="UU6" s="34"/>
      <c r="UV6" s="33"/>
      <c r="UW6" s="35"/>
      <c r="UX6" s="34"/>
      <c r="UY6" s="33"/>
      <c r="UZ6" s="35"/>
      <c r="VA6" s="34"/>
      <c r="VB6" s="33"/>
      <c r="VC6" s="35"/>
      <c r="VD6" s="34"/>
      <c r="VE6" s="33"/>
      <c r="VF6" s="35"/>
      <c r="VG6" s="34"/>
      <c r="VH6" s="33"/>
      <c r="VI6" s="35"/>
      <c r="VJ6" s="34"/>
      <c r="VK6" s="33"/>
      <c r="VL6" s="35"/>
      <c r="VM6" s="34"/>
      <c r="VN6" s="33"/>
      <c r="VO6" s="35"/>
      <c r="VP6" s="34"/>
      <c r="VQ6" s="33"/>
      <c r="VR6" s="35"/>
      <c r="VS6" s="34"/>
      <c r="VT6" s="33"/>
      <c r="VU6" s="35"/>
      <c r="VV6" s="34"/>
      <c r="VW6" s="33"/>
      <c r="VX6" s="35"/>
      <c r="VY6" s="34"/>
      <c r="VZ6" s="33"/>
      <c r="WA6" s="35"/>
      <c r="WB6" s="34"/>
      <c r="WC6" s="33"/>
      <c r="WD6" s="35"/>
      <c r="WE6" s="34"/>
      <c r="WF6" s="33"/>
      <c r="WG6" s="35"/>
      <c r="WH6" s="34"/>
      <c r="WI6" s="33"/>
      <c r="WJ6" s="35"/>
    </row>
    <row r="7" spans="1:608" s="32" customFormat="1" ht="36.75" customHeight="1">
      <c r="A7" s="33"/>
      <c r="B7" s="427" t="s">
        <v>167</v>
      </c>
      <c r="C7" s="427"/>
      <c r="D7" s="427"/>
      <c r="E7" s="427"/>
      <c r="F7" s="427"/>
      <c r="G7" s="427"/>
      <c r="H7" s="427"/>
      <c r="I7" s="34"/>
      <c r="J7" s="33"/>
      <c r="K7" s="35"/>
      <c r="L7" s="34"/>
      <c r="M7" s="33"/>
      <c r="N7" s="35"/>
      <c r="O7" s="34"/>
      <c r="P7" s="33"/>
      <c r="Q7" s="35"/>
      <c r="R7" s="34"/>
      <c r="S7" s="33"/>
      <c r="T7" s="35"/>
      <c r="U7" s="34"/>
      <c r="V7" s="33"/>
      <c r="W7" s="35"/>
      <c r="X7" s="34"/>
      <c r="Y7" s="33"/>
      <c r="Z7" s="35"/>
      <c r="AA7" s="34"/>
      <c r="AB7" s="33"/>
      <c r="AC7" s="35"/>
      <c r="AD7" s="34"/>
      <c r="AE7" s="33"/>
      <c r="AF7" s="35"/>
      <c r="AG7" s="34"/>
      <c r="AH7" s="33"/>
      <c r="AI7" s="35"/>
      <c r="AJ7" s="34"/>
      <c r="AK7" s="33"/>
      <c r="AL7" s="35"/>
      <c r="AM7" s="34"/>
      <c r="AN7" s="33"/>
      <c r="AO7" s="35"/>
      <c r="AP7" s="34"/>
      <c r="AQ7" s="33"/>
      <c r="AR7" s="35"/>
      <c r="AS7" s="34"/>
      <c r="AT7" s="33"/>
      <c r="AU7" s="35"/>
      <c r="AV7" s="34"/>
      <c r="AW7" s="33"/>
      <c r="AX7" s="35"/>
      <c r="AY7" s="34"/>
      <c r="AZ7" s="33"/>
      <c r="BA7" s="35"/>
      <c r="BB7" s="34"/>
      <c r="BC7" s="33"/>
      <c r="BD7" s="35"/>
      <c r="BE7" s="34"/>
      <c r="BF7" s="33"/>
      <c r="BG7" s="35"/>
      <c r="BH7" s="34"/>
      <c r="BI7" s="33"/>
      <c r="BJ7" s="35"/>
      <c r="BK7" s="34"/>
      <c r="BL7" s="33"/>
      <c r="BM7" s="35"/>
      <c r="BN7" s="34"/>
      <c r="BO7" s="33"/>
      <c r="BP7" s="35"/>
      <c r="BQ7" s="34"/>
      <c r="BR7" s="33"/>
      <c r="BS7" s="35"/>
      <c r="BT7" s="34"/>
      <c r="BU7" s="33"/>
      <c r="BV7" s="35"/>
      <c r="BW7" s="34"/>
      <c r="BX7" s="33"/>
      <c r="BY7" s="35"/>
      <c r="BZ7" s="34"/>
      <c r="CA7" s="33"/>
      <c r="CB7" s="35"/>
      <c r="CC7" s="34"/>
      <c r="CD7" s="33"/>
      <c r="CE7" s="35"/>
      <c r="CF7" s="34"/>
      <c r="CG7" s="33"/>
      <c r="CH7" s="35"/>
      <c r="CI7" s="34"/>
      <c r="CJ7" s="33"/>
      <c r="CK7" s="35"/>
      <c r="CL7" s="34"/>
      <c r="CM7" s="33"/>
      <c r="CN7" s="35"/>
      <c r="CO7" s="34"/>
      <c r="CP7" s="33"/>
      <c r="CQ7" s="35"/>
      <c r="CR7" s="34"/>
      <c r="CS7" s="33"/>
      <c r="CT7" s="35"/>
      <c r="CU7" s="34"/>
      <c r="CV7" s="33"/>
      <c r="CW7" s="35"/>
      <c r="CX7" s="34"/>
      <c r="CY7" s="33"/>
      <c r="CZ7" s="35"/>
      <c r="DA7" s="34"/>
      <c r="DB7" s="33"/>
      <c r="DC7" s="35"/>
      <c r="DD7" s="34"/>
      <c r="DE7" s="33"/>
      <c r="DF7" s="35"/>
      <c r="DG7" s="34"/>
      <c r="DH7" s="33"/>
      <c r="DI7" s="35"/>
      <c r="DJ7" s="34"/>
      <c r="DK7" s="33"/>
      <c r="DL7" s="35"/>
      <c r="DM7" s="34"/>
      <c r="DN7" s="33"/>
      <c r="DO7" s="35"/>
      <c r="DP7" s="34"/>
      <c r="DQ7" s="33"/>
      <c r="DR7" s="35"/>
      <c r="DS7" s="34"/>
      <c r="DT7" s="33"/>
      <c r="DU7" s="35"/>
      <c r="DV7" s="34"/>
      <c r="DW7" s="33"/>
      <c r="DX7" s="35"/>
      <c r="DY7" s="34"/>
      <c r="DZ7" s="33"/>
      <c r="EA7" s="35"/>
      <c r="EB7" s="34"/>
      <c r="EC7" s="33"/>
      <c r="ED7" s="35"/>
      <c r="EE7" s="34"/>
      <c r="EF7" s="33"/>
      <c r="EG7" s="35"/>
      <c r="EH7" s="34"/>
      <c r="EI7" s="33"/>
      <c r="EJ7" s="35"/>
      <c r="EK7" s="34"/>
      <c r="EL7" s="33"/>
      <c r="EM7" s="35"/>
      <c r="EN7" s="34"/>
      <c r="EO7" s="33"/>
      <c r="EP7" s="35"/>
      <c r="EQ7" s="34"/>
      <c r="ER7" s="33"/>
      <c r="ES7" s="35"/>
      <c r="ET7" s="34"/>
      <c r="EU7" s="33"/>
      <c r="EV7" s="35"/>
      <c r="EW7" s="34"/>
      <c r="EX7" s="33"/>
      <c r="EY7" s="35"/>
      <c r="EZ7" s="34"/>
      <c r="FA7" s="33"/>
      <c r="FB7" s="35"/>
      <c r="FC7" s="34"/>
      <c r="FD7" s="33"/>
      <c r="FE7" s="35"/>
      <c r="FF7" s="34"/>
      <c r="FG7" s="33"/>
      <c r="FH7" s="35"/>
      <c r="FI7" s="34"/>
      <c r="FJ7" s="33"/>
      <c r="FK7" s="35"/>
      <c r="FL7" s="34"/>
      <c r="FM7" s="33"/>
      <c r="FN7" s="35"/>
      <c r="FO7" s="34"/>
      <c r="FP7" s="33"/>
      <c r="FQ7" s="35"/>
      <c r="FR7" s="34"/>
      <c r="FS7" s="33"/>
      <c r="FT7" s="35"/>
      <c r="FU7" s="34"/>
      <c r="FV7" s="33"/>
      <c r="FW7" s="35"/>
      <c r="FX7" s="34"/>
      <c r="FY7" s="33"/>
      <c r="FZ7" s="35"/>
      <c r="GA7" s="34"/>
      <c r="GB7" s="33"/>
      <c r="GC7" s="35"/>
      <c r="GD7" s="34"/>
      <c r="GE7" s="33"/>
      <c r="GF7" s="35"/>
      <c r="GG7" s="34"/>
      <c r="GH7" s="33"/>
      <c r="GI7" s="35"/>
      <c r="GJ7" s="34"/>
      <c r="GK7" s="33"/>
      <c r="GL7" s="35"/>
      <c r="GM7" s="34"/>
      <c r="GN7" s="33"/>
      <c r="GO7" s="35"/>
      <c r="GP7" s="34"/>
      <c r="GQ7" s="33"/>
      <c r="GR7" s="35"/>
      <c r="GS7" s="34"/>
      <c r="GT7" s="33"/>
      <c r="GU7" s="35"/>
      <c r="GV7" s="34"/>
      <c r="GW7" s="33"/>
      <c r="GX7" s="35"/>
      <c r="GY7" s="34"/>
      <c r="GZ7" s="33"/>
      <c r="HA7" s="35"/>
      <c r="HB7" s="34"/>
      <c r="HC7" s="33"/>
      <c r="HD7" s="35"/>
      <c r="HE7" s="34"/>
      <c r="HF7" s="33"/>
      <c r="HG7" s="35"/>
      <c r="HH7" s="34"/>
      <c r="HI7" s="33"/>
      <c r="HJ7" s="35"/>
      <c r="HK7" s="34"/>
      <c r="HL7" s="33"/>
      <c r="HM7" s="35"/>
      <c r="HN7" s="34"/>
      <c r="HO7" s="33"/>
      <c r="HP7" s="35"/>
      <c r="HQ7" s="34"/>
      <c r="HR7" s="33"/>
      <c r="HS7" s="35"/>
      <c r="HT7" s="34"/>
      <c r="HU7" s="33"/>
      <c r="HV7" s="35"/>
      <c r="HW7" s="34"/>
      <c r="HX7" s="33"/>
      <c r="HY7" s="35"/>
      <c r="HZ7" s="34"/>
      <c r="IA7" s="33"/>
      <c r="IB7" s="35"/>
      <c r="IC7" s="34"/>
      <c r="ID7" s="33"/>
      <c r="IE7" s="35"/>
      <c r="IF7" s="34"/>
      <c r="IG7" s="33"/>
      <c r="IH7" s="35"/>
      <c r="II7" s="34"/>
      <c r="IJ7" s="33"/>
      <c r="IK7" s="35"/>
      <c r="IL7" s="34"/>
      <c r="IM7" s="33"/>
      <c r="IN7" s="35"/>
      <c r="IO7" s="34"/>
      <c r="IP7" s="33"/>
      <c r="IQ7" s="35"/>
      <c r="IR7" s="34"/>
      <c r="IS7" s="33"/>
      <c r="IT7" s="35"/>
      <c r="IU7" s="34"/>
      <c r="IV7" s="33"/>
      <c r="IW7" s="35"/>
      <c r="IX7" s="34"/>
      <c r="IY7" s="33"/>
      <c r="IZ7" s="35"/>
      <c r="JA7" s="34"/>
      <c r="JB7" s="33"/>
      <c r="JC7" s="35"/>
      <c r="JD7" s="34"/>
      <c r="JE7" s="33"/>
      <c r="JF7" s="35"/>
      <c r="JG7" s="34"/>
      <c r="JH7" s="33"/>
      <c r="JI7" s="35"/>
      <c r="JJ7" s="34"/>
      <c r="JK7" s="33"/>
      <c r="JL7" s="35"/>
      <c r="JM7" s="34"/>
      <c r="JN7" s="33"/>
      <c r="JO7" s="35"/>
      <c r="JP7" s="34"/>
      <c r="JQ7" s="33"/>
      <c r="JR7" s="35"/>
      <c r="JS7" s="34"/>
      <c r="JT7" s="33"/>
      <c r="JU7" s="35"/>
      <c r="JV7" s="34"/>
      <c r="JW7" s="33"/>
      <c r="JX7" s="35"/>
      <c r="JY7" s="34"/>
      <c r="JZ7" s="33"/>
      <c r="KA7" s="35"/>
      <c r="KB7" s="34"/>
      <c r="KC7" s="33"/>
      <c r="KD7" s="35"/>
      <c r="KE7" s="34"/>
      <c r="KF7" s="33"/>
      <c r="KG7" s="35"/>
      <c r="KH7" s="34"/>
      <c r="KI7" s="33"/>
      <c r="KJ7" s="35"/>
      <c r="KK7" s="34"/>
      <c r="KL7" s="33"/>
      <c r="KM7" s="35"/>
      <c r="KN7" s="34"/>
      <c r="KO7" s="33"/>
      <c r="KP7" s="35"/>
      <c r="KQ7" s="34"/>
      <c r="KR7" s="33"/>
      <c r="KS7" s="35"/>
      <c r="KT7" s="34"/>
      <c r="KU7" s="33"/>
      <c r="KV7" s="35"/>
      <c r="KW7" s="34"/>
      <c r="KX7" s="33"/>
      <c r="KY7" s="35"/>
      <c r="KZ7" s="34"/>
      <c r="LA7" s="33"/>
      <c r="LB7" s="35"/>
      <c r="LC7" s="34"/>
      <c r="LD7" s="33"/>
      <c r="LE7" s="35"/>
      <c r="LF7" s="34"/>
      <c r="LG7" s="33"/>
      <c r="LH7" s="35"/>
      <c r="LI7" s="34"/>
      <c r="LJ7" s="33"/>
      <c r="LK7" s="35"/>
      <c r="LL7" s="34"/>
      <c r="LM7" s="33"/>
      <c r="LN7" s="35"/>
      <c r="LO7" s="34"/>
      <c r="LP7" s="33"/>
      <c r="LQ7" s="35"/>
      <c r="LR7" s="34"/>
      <c r="LS7" s="33"/>
      <c r="LT7" s="35"/>
      <c r="LU7" s="34"/>
      <c r="LV7" s="33"/>
      <c r="LW7" s="35"/>
      <c r="LX7" s="34"/>
      <c r="LY7" s="33"/>
      <c r="LZ7" s="35"/>
      <c r="MA7" s="34"/>
      <c r="MB7" s="33"/>
      <c r="MC7" s="35"/>
      <c r="MD7" s="34"/>
      <c r="ME7" s="33"/>
      <c r="MF7" s="35"/>
      <c r="MG7" s="34"/>
      <c r="MH7" s="33"/>
      <c r="MI7" s="35"/>
      <c r="MJ7" s="34"/>
      <c r="MK7" s="33"/>
      <c r="ML7" s="35"/>
      <c r="MM7" s="34"/>
      <c r="MN7" s="33"/>
      <c r="MO7" s="35"/>
      <c r="MP7" s="34"/>
      <c r="MQ7" s="33"/>
      <c r="MR7" s="35"/>
      <c r="MS7" s="34"/>
      <c r="MT7" s="33"/>
      <c r="MU7" s="35"/>
      <c r="MV7" s="34"/>
      <c r="MW7" s="33"/>
      <c r="MX7" s="35"/>
      <c r="MY7" s="34"/>
      <c r="MZ7" s="33"/>
      <c r="NA7" s="35"/>
      <c r="NB7" s="34"/>
      <c r="NC7" s="33"/>
      <c r="ND7" s="35"/>
      <c r="NE7" s="34"/>
      <c r="NF7" s="33"/>
      <c r="NG7" s="35"/>
      <c r="NH7" s="34"/>
      <c r="NI7" s="33"/>
      <c r="NJ7" s="35"/>
      <c r="NK7" s="34"/>
      <c r="NL7" s="33"/>
      <c r="NM7" s="35"/>
      <c r="NN7" s="34"/>
      <c r="NO7" s="33"/>
      <c r="NP7" s="35"/>
      <c r="NQ7" s="34"/>
      <c r="NR7" s="33"/>
      <c r="NS7" s="35"/>
      <c r="NT7" s="34"/>
      <c r="NU7" s="33"/>
      <c r="NV7" s="35"/>
      <c r="NW7" s="34"/>
      <c r="NX7" s="33"/>
      <c r="NY7" s="35"/>
      <c r="NZ7" s="34"/>
      <c r="OA7" s="33"/>
      <c r="OB7" s="35"/>
      <c r="OC7" s="34"/>
      <c r="OD7" s="33"/>
      <c r="OE7" s="35"/>
      <c r="OF7" s="34"/>
      <c r="OG7" s="33"/>
      <c r="OH7" s="35"/>
      <c r="OI7" s="34"/>
      <c r="OJ7" s="33"/>
      <c r="OK7" s="35"/>
      <c r="OL7" s="34"/>
      <c r="OM7" s="33"/>
      <c r="ON7" s="35"/>
      <c r="OO7" s="34"/>
      <c r="OP7" s="33"/>
      <c r="OQ7" s="35"/>
      <c r="OR7" s="34"/>
      <c r="OS7" s="33"/>
      <c r="OT7" s="35"/>
      <c r="OU7" s="34"/>
      <c r="OV7" s="33"/>
      <c r="OW7" s="35"/>
      <c r="OX7" s="34"/>
      <c r="OY7" s="33"/>
      <c r="OZ7" s="35"/>
      <c r="PA7" s="34"/>
      <c r="PB7" s="33"/>
      <c r="PC7" s="35"/>
      <c r="PD7" s="34"/>
      <c r="PE7" s="33"/>
      <c r="PF7" s="35"/>
      <c r="PG7" s="34"/>
      <c r="PH7" s="33"/>
      <c r="PI7" s="35"/>
      <c r="PJ7" s="34"/>
      <c r="PK7" s="33"/>
      <c r="PL7" s="35"/>
      <c r="PM7" s="34"/>
      <c r="PN7" s="33"/>
      <c r="PO7" s="35"/>
      <c r="PP7" s="34"/>
      <c r="PQ7" s="33"/>
      <c r="PR7" s="35"/>
      <c r="PS7" s="34"/>
      <c r="PT7" s="33"/>
      <c r="PU7" s="35"/>
      <c r="PV7" s="34"/>
      <c r="PW7" s="33"/>
      <c r="PX7" s="35"/>
      <c r="PY7" s="34"/>
      <c r="PZ7" s="33"/>
      <c r="QA7" s="35"/>
      <c r="QB7" s="34"/>
      <c r="QC7" s="33"/>
      <c r="QD7" s="35"/>
      <c r="QE7" s="34"/>
      <c r="QF7" s="33"/>
      <c r="QG7" s="35"/>
      <c r="QH7" s="34"/>
      <c r="QI7" s="33"/>
      <c r="QJ7" s="35"/>
      <c r="QK7" s="34"/>
      <c r="QL7" s="33"/>
      <c r="QM7" s="35"/>
      <c r="QN7" s="34"/>
      <c r="QO7" s="33"/>
      <c r="QP7" s="35"/>
      <c r="QQ7" s="34"/>
      <c r="QR7" s="33"/>
      <c r="QS7" s="35"/>
      <c r="QT7" s="34"/>
      <c r="QU7" s="33"/>
      <c r="QV7" s="35"/>
      <c r="QW7" s="34"/>
      <c r="QX7" s="33"/>
      <c r="QY7" s="35"/>
      <c r="QZ7" s="34"/>
      <c r="RA7" s="33"/>
      <c r="RB7" s="35"/>
      <c r="RC7" s="34"/>
      <c r="RD7" s="33"/>
      <c r="RE7" s="35"/>
      <c r="RF7" s="34"/>
      <c r="RG7" s="33"/>
      <c r="RH7" s="35"/>
      <c r="RI7" s="34"/>
      <c r="RJ7" s="33"/>
      <c r="RK7" s="35"/>
      <c r="RL7" s="34"/>
      <c r="RM7" s="33"/>
      <c r="RN7" s="35"/>
      <c r="RO7" s="34"/>
      <c r="RP7" s="33"/>
      <c r="RQ7" s="35"/>
      <c r="RR7" s="34"/>
      <c r="RS7" s="33"/>
      <c r="RT7" s="35"/>
      <c r="RU7" s="34"/>
      <c r="RV7" s="33"/>
      <c r="RW7" s="35"/>
      <c r="RX7" s="34"/>
      <c r="RY7" s="33"/>
      <c r="RZ7" s="35"/>
      <c r="SA7" s="34"/>
      <c r="SB7" s="33"/>
      <c r="SC7" s="35"/>
      <c r="SD7" s="34"/>
      <c r="SE7" s="33"/>
      <c r="SF7" s="35"/>
      <c r="SG7" s="34"/>
      <c r="SH7" s="33"/>
      <c r="SI7" s="35"/>
      <c r="SJ7" s="34"/>
      <c r="SK7" s="33"/>
      <c r="SL7" s="35"/>
      <c r="SM7" s="34"/>
      <c r="SN7" s="33"/>
      <c r="SO7" s="35"/>
      <c r="SP7" s="34"/>
      <c r="SQ7" s="33"/>
      <c r="SR7" s="35"/>
      <c r="SS7" s="34"/>
      <c r="ST7" s="33"/>
      <c r="SU7" s="35"/>
      <c r="SV7" s="34"/>
      <c r="SW7" s="33"/>
      <c r="SX7" s="35"/>
      <c r="SY7" s="34"/>
      <c r="SZ7" s="33"/>
      <c r="TA7" s="35"/>
      <c r="TB7" s="34"/>
      <c r="TC7" s="33"/>
      <c r="TD7" s="35"/>
      <c r="TE7" s="34"/>
      <c r="TF7" s="33"/>
      <c r="TG7" s="35"/>
      <c r="TH7" s="34"/>
      <c r="TI7" s="33"/>
      <c r="TJ7" s="35"/>
      <c r="TK7" s="34"/>
      <c r="TL7" s="33"/>
      <c r="TM7" s="35"/>
      <c r="TN7" s="34"/>
      <c r="TO7" s="33"/>
      <c r="TP7" s="35"/>
      <c r="TQ7" s="34"/>
      <c r="TR7" s="33"/>
      <c r="TS7" s="35"/>
      <c r="TT7" s="34"/>
      <c r="TU7" s="33"/>
      <c r="TV7" s="35"/>
      <c r="TW7" s="34"/>
      <c r="TX7" s="33"/>
      <c r="TY7" s="35"/>
      <c r="TZ7" s="34"/>
      <c r="UA7" s="33"/>
      <c r="UB7" s="35"/>
      <c r="UC7" s="34"/>
      <c r="UD7" s="33"/>
      <c r="UE7" s="35"/>
      <c r="UF7" s="34"/>
      <c r="UG7" s="33"/>
      <c r="UH7" s="35"/>
      <c r="UI7" s="34"/>
      <c r="UJ7" s="33"/>
      <c r="UK7" s="35"/>
      <c r="UL7" s="34"/>
      <c r="UM7" s="33"/>
      <c r="UN7" s="35"/>
      <c r="UO7" s="34"/>
      <c r="UP7" s="33"/>
      <c r="UQ7" s="35"/>
      <c r="UR7" s="34"/>
      <c r="US7" s="33"/>
      <c r="UT7" s="35"/>
      <c r="UU7" s="34"/>
      <c r="UV7" s="33"/>
      <c r="UW7" s="35"/>
      <c r="UX7" s="34"/>
      <c r="UY7" s="33"/>
      <c r="UZ7" s="35"/>
      <c r="VA7" s="34"/>
      <c r="VB7" s="33"/>
      <c r="VC7" s="35"/>
      <c r="VD7" s="34"/>
      <c r="VE7" s="33"/>
      <c r="VF7" s="35"/>
      <c r="VG7" s="34"/>
      <c r="VH7" s="33"/>
      <c r="VI7" s="35"/>
      <c r="VJ7" s="34"/>
      <c r="VK7" s="33"/>
      <c r="VL7" s="35"/>
      <c r="VM7" s="34"/>
      <c r="VN7" s="33"/>
      <c r="VO7" s="35"/>
      <c r="VP7" s="34"/>
      <c r="VQ7" s="33"/>
      <c r="VR7" s="35"/>
      <c r="VS7" s="34"/>
      <c r="VT7" s="33"/>
      <c r="VU7" s="35"/>
      <c r="VV7" s="34"/>
      <c r="VW7" s="33"/>
      <c r="VX7" s="35"/>
      <c r="VY7" s="34"/>
      <c r="VZ7" s="33"/>
      <c r="WA7" s="35"/>
      <c r="WB7" s="34"/>
      <c r="WC7" s="33"/>
      <c r="WD7" s="35"/>
      <c r="WE7" s="34"/>
      <c r="WF7" s="33"/>
      <c r="WG7" s="35"/>
      <c r="WH7" s="34"/>
      <c r="WI7" s="33"/>
      <c r="WJ7" s="35"/>
    </row>
    <row r="8" spans="1:608" s="32" customFormat="1" ht="18"/>
    <row r="9" spans="1:608" s="17" customFormat="1" ht="13.5" thickBot="1">
      <c r="A9" s="21"/>
      <c r="B9" s="428" t="s">
        <v>112</v>
      </c>
      <c r="C9" s="428"/>
      <c r="D9" s="428"/>
      <c r="E9" s="428"/>
      <c r="F9" s="428"/>
      <c r="G9" s="428"/>
      <c r="H9" s="428"/>
      <c r="I9" s="25"/>
      <c r="J9" s="24"/>
      <c r="K9" s="24"/>
      <c r="L9" s="25"/>
      <c r="M9" s="24"/>
      <c r="N9" s="24"/>
      <c r="O9" s="25"/>
      <c r="P9" s="24"/>
      <c r="Q9" s="24"/>
      <c r="R9" s="25"/>
      <c r="S9" s="24"/>
      <c r="T9" s="24"/>
      <c r="U9" s="25"/>
      <c r="V9" s="24"/>
      <c r="W9" s="24"/>
      <c r="X9" s="25"/>
      <c r="Y9" s="24"/>
      <c r="Z9" s="24"/>
      <c r="AA9" s="25"/>
      <c r="AB9" s="24"/>
      <c r="AC9" s="24"/>
      <c r="AD9" s="25"/>
      <c r="AE9" s="24"/>
      <c r="AF9" s="24"/>
      <c r="AG9" s="25"/>
      <c r="AH9" s="24"/>
      <c r="AI9" s="24"/>
      <c r="AJ9" s="25"/>
      <c r="AK9" s="24"/>
      <c r="AL9" s="24"/>
      <c r="AM9" s="25"/>
      <c r="AN9" s="24"/>
      <c r="AO9" s="24"/>
      <c r="AP9" s="25"/>
      <c r="AQ9" s="24"/>
      <c r="AR9" s="24"/>
      <c r="AS9" s="25"/>
      <c r="AT9" s="24"/>
      <c r="AU9" s="24"/>
      <c r="AV9" s="25"/>
      <c r="AW9" s="24"/>
      <c r="AX9" s="24"/>
      <c r="AY9" s="25"/>
      <c r="AZ9" s="24"/>
      <c r="BA9" s="24"/>
      <c r="BB9" s="25"/>
      <c r="BC9" s="24"/>
      <c r="BD9" s="24"/>
      <c r="BE9" s="25"/>
      <c r="BF9" s="24"/>
      <c r="BG9" s="24"/>
      <c r="BH9" s="25"/>
      <c r="BI9" s="24"/>
      <c r="BJ9" s="24"/>
      <c r="BK9" s="25"/>
      <c r="BL9" s="24"/>
      <c r="BM9" s="24"/>
      <c r="BN9" s="25"/>
      <c r="BO9" s="24"/>
      <c r="BP9" s="24"/>
      <c r="BQ9" s="25"/>
      <c r="BR9" s="24"/>
      <c r="BS9" s="24"/>
      <c r="BT9" s="25"/>
      <c r="BU9" s="24"/>
      <c r="BV9" s="24"/>
      <c r="BW9" s="25"/>
      <c r="BX9" s="24"/>
      <c r="BY9" s="24"/>
      <c r="BZ9" s="25"/>
      <c r="CA9" s="24"/>
      <c r="CB9" s="24"/>
      <c r="CC9" s="25"/>
      <c r="CD9" s="24"/>
      <c r="CE9" s="24"/>
      <c r="CF9" s="25"/>
      <c r="CG9" s="24"/>
      <c r="CH9" s="24"/>
      <c r="CI9" s="25"/>
      <c r="CJ9" s="24"/>
      <c r="CK9" s="24"/>
      <c r="CL9" s="25"/>
      <c r="CM9" s="24"/>
      <c r="CN9" s="24"/>
      <c r="CO9" s="25"/>
      <c r="CP9" s="24"/>
      <c r="CQ9" s="24"/>
      <c r="CR9" s="25"/>
      <c r="CS9" s="24"/>
      <c r="CT9" s="24"/>
      <c r="CU9" s="25"/>
      <c r="CV9" s="24"/>
      <c r="CW9" s="24"/>
      <c r="CX9" s="25"/>
      <c r="CY9" s="24"/>
      <c r="CZ9" s="24"/>
      <c r="DA9" s="25"/>
      <c r="DB9" s="24"/>
      <c r="DC9" s="24"/>
      <c r="DD9" s="25"/>
      <c r="DE9" s="24"/>
      <c r="DF9" s="24"/>
      <c r="DG9" s="25"/>
      <c r="DH9" s="24"/>
      <c r="DI9" s="24"/>
      <c r="DJ9" s="25"/>
      <c r="DK9" s="24"/>
      <c r="DL9" s="24"/>
      <c r="DM9" s="25"/>
      <c r="DN9" s="24"/>
      <c r="DO9" s="24"/>
      <c r="DP9" s="25"/>
      <c r="DQ9" s="24"/>
      <c r="DR9" s="24"/>
      <c r="DS9" s="25"/>
      <c r="DT9" s="24"/>
      <c r="DU9" s="24"/>
      <c r="DV9" s="25"/>
      <c r="DW9" s="24"/>
      <c r="DX9" s="24"/>
      <c r="DY9" s="25"/>
      <c r="DZ9" s="24"/>
      <c r="EA9" s="24"/>
      <c r="EB9" s="25"/>
      <c r="EC9" s="24"/>
      <c r="ED9" s="24"/>
      <c r="EE9" s="25"/>
      <c r="EF9" s="24"/>
      <c r="EG9" s="24"/>
      <c r="EH9" s="25"/>
      <c r="EI9" s="24"/>
      <c r="EJ9" s="24"/>
      <c r="EK9" s="25"/>
      <c r="EL9" s="24"/>
      <c r="EM9" s="24"/>
      <c r="EN9" s="25"/>
      <c r="EO9" s="24"/>
      <c r="EP9" s="24"/>
      <c r="EQ9" s="25"/>
      <c r="ER9" s="24"/>
      <c r="ES9" s="24"/>
      <c r="ET9" s="25"/>
      <c r="EU9" s="24"/>
      <c r="EV9" s="24"/>
      <c r="EW9" s="25"/>
      <c r="EX9" s="24"/>
      <c r="EY9" s="24"/>
      <c r="EZ9" s="25"/>
      <c r="FA9" s="24"/>
      <c r="FB9" s="24"/>
      <c r="FC9" s="25"/>
      <c r="FD9" s="24"/>
      <c r="FE9" s="24"/>
      <c r="FF9" s="25"/>
      <c r="FG9" s="24"/>
      <c r="FH9" s="24"/>
      <c r="FI9" s="25"/>
      <c r="FJ9" s="24"/>
      <c r="FK9" s="24"/>
      <c r="FL9" s="25"/>
      <c r="FM9" s="24"/>
      <c r="FN9" s="24"/>
      <c r="FO9" s="25"/>
      <c r="FP9" s="24"/>
      <c r="FQ9" s="24"/>
      <c r="FR9" s="25"/>
      <c r="FS9" s="24"/>
      <c r="FT9" s="24"/>
      <c r="FU9" s="25"/>
      <c r="FV9" s="24"/>
      <c r="FW9" s="24"/>
      <c r="FX9" s="25"/>
      <c r="FY9" s="24"/>
      <c r="FZ9" s="24"/>
      <c r="GA9" s="25"/>
      <c r="GB9" s="24"/>
      <c r="GC9" s="24"/>
      <c r="GD9" s="25"/>
      <c r="GE9" s="24"/>
      <c r="GF9" s="24"/>
      <c r="GG9" s="25"/>
      <c r="GH9" s="24"/>
      <c r="GI9" s="24"/>
      <c r="GJ9" s="25"/>
      <c r="GK9" s="24"/>
      <c r="GL9" s="24"/>
      <c r="GM9" s="25"/>
      <c r="GN9" s="24"/>
      <c r="GO9" s="24"/>
      <c r="GP9" s="25"/>
      <c r="GQ9" s="24"/>
      <c r="GR9" s="24"/>
      <c r="GS9" s="25"/>
      <c r="GT9" s="24"/>
      <c r="GU9" s="24"/>
      <c r="GV9" s="25"/>
      <c r="GW9" s="24"/>
      <c r="GX9" s="24"/>
      <c r="GY9" s="25"/>
      <c r="GZ9" s="24"/>
      <c r="HA9" s="24"/>
      <c r="HB9" s="25"/>
      <c r="HC9" s="24"/>
      <c r="HD9" s="24"/>
      <c r="HE9" s="25"/>
      <c r="HF9" s="24"/>
      <c r="HG9" s="24"/>
      <c r="HH9" s="25"/>
      <c r="HI9" s="24"/>
      <c r="HJ9" s="24"/>
      <c r="HK9" s="25"/>
      <c r="HL9" s="24"/>
      <c r="HM9" s="24"/>
      <c r="HN9" s="25"/>
      <c r="HO9" s="24"/>
      <c r="HP9" s="24"/>
      <c r="HQ9" s="25"/>
      <c r="HR9" s="24"/>
      <c r="HS9" s="24"/>
      <c r="HT9" s="25"/>
      <c r="HU9" s="24"/>
      <c r="HV9" s="24"/>
      <c r="HW9" s="25"/>
      <c r="HX9" s="24"/>
      <c r="HY9" s="24"/>
      <c r="HZ9" s="25"/>
      <c r="IA9" s="24"/>
      <c r="IB9" s="24"/>
      <c r="IC9" s="25"/>
      <c r="ID9" s="24"/>
      <c r="IE9" s="24"/>
      <c r="IF9" s="25"/>
      <c r="IG9" s="24"/>
      <c r="IH9" s="24"/>
      <c r="II9" s="25"/>
      <c r="IJ9" s="24"/>
      <c r="IK9" s="24"/>
      <c r="IL9" s="25"/>
      <c r="IM9" s="24"/>
      <c r="IN9" s="24"/>
      <c r="IO9" s="25"/>
      <c r="IP9" s="24"/>
      <c r="IQ9" s="24"/>
      <c r="IR9" s="25"/>
      <c r="IS9" s="24"/>
      <c r="IT9" s="24"/>
      <c r="IU9" s="25"/>
      <c r="IV9" s="24"/>
      <c r="IW9" s="24"/>
      <c r="IX9" s="25"/>
      <c r="IY9" s="24"/>
      <c r="IZ9" s="24"/>
      <c r="JA9" s="25"/>
      <c r="JB9" s="24"/>
      <c r="JC9" s="24"/>
      <c r="JD9" s="25"/>
      <c r="JE9" s="24"/>
      <c r="JF9" s="24"/>
      <c r="JG9" s="25"/>
      <c r="JH9" s="24"/>
      <c r="JI9" s="24"/>
      <c r="JJ9" s="25"/>
      <c r="JK9" s="24"/>
      <c r="JL9" s="24"/>
      <c r="JM9" s="25"/>
      <c r="JN9" s="24"/>
      <c r="JO9" s="24"/>
      <c r="JP9" s="25"/>
      <c r="JQ9" s="24"/>
      <c r="JR9" s="24"/>
      <c r="JS9" s="25"/>
      <c r="JT9" s="24"/>
      <c r="JU9" s="24"/>
      <c r="JV9" s="25"/>
      <c r="JW9" s="24"/>
      <c r="JX9" s="24"/>
      <c r="JY9" s="25"/>
      <c r="JZ9" s="24"/>
      <c r="KA9" s="24"/>
      <c r="KB9" s="25"/>
      <c r="KC9" s="24"/>
      <c r="KD9" s="24"/>
      <c r="KE9" s="25"/>
      <c r="KF9" s="24"/>
      <c r="KG9" s="24"/>
      <c r="KH9" s="25"/>
      <c r="KI9" s="24"/>
      <c r="KJ9" s="24"/>
      <c r="KK9" s="25"/>
      <c r="KL9" s="24"/>
      <c r="KM9" s="24"/>
      <c r="KN9" s="25"/>
      <c r="KO9" s="24"/>
      <c r="KP9" s="24"/>
      <c r="KQ9" s="25"/>
      <c r="KR9" s="24"/>
      <c r="KS9" s="24"/>
      <c r="KT9" s="25"/>
      <c r="KU9" s="24"/>
      <c r="KV9" s="24"/>
      <c r="KW9" s="25"/>
      <c r="KX9" s="24"/>
      <c r="KY9" s="24"/>
      <c r="KZ9" s="25"/>
      <c r="LA9" s="24"/>
      <c r="LB9" s="24"/>
      <c r="LC9" s="25"/>
      <c r="LD9" s="24"/>
      <c r="LE9" s="24"/>
      <c r="LF9" s="25"/>
      <c r="LG9" s="24"/>
      <c r="LH9" s="24"/>
      <c r="LI9" s="25"/>
      <c r="LJ9" s="24"/>
      <c r="LK9" s="24"/>
      <c r="LL9" s="25"/>
      <c r="LM9" s="24"/>
      <c r="LN9" s="24"/>
      <c r="LO9" s="25"/>
      <c r="LP9" s="24"/>
      <c r="LQ9" s="24"/>
      <c r="LR9" s="25"/>
      <c r="LS9" s="24"/>
      <c r="LT9" s="24"/>
      <c r="LU9" s="25"/>
      <c r="LV9" s="24"/>
      <c r="LW9" s="24"/>
      <c r="LX9" s="25"/>
      <c r="LY9" s="24"/>
      <c r="LZ9" s="24"/>
      <c r="MA9" s="25"/>
      <c r="MB9" s="24"/>
      <c r="MC9" s="24"/>
      <c r="MD9" s="25"/>
      <c r="ME9" s="24"/>
      <c r="MF9" s="24"/>
      <c r="MG9" s="25"/>
      <c r="MH9" s="24"/>
      <c r="MI9" s="24"/>
      <c r="MJ9" s="25"/>
      <c r="MK9" s="24"/>
      <c r="ML9" s="24"/>
      <c r="MM9" s="25"/>
      <c r="MN9" s="24"/>
      <c r="MO9" s="24"/>
      <c r="MP9" s="25"/>
      <c r="MQ9" s="24"/>
      <c r="MR9" s="24"/>
      <c r="MS9" s="25"/>
      <c r="MT9" s="24"/>
      <c r="MU9" s="24"/>
      <c r="MV9" s="25"/>
      <c r="MW9" s="24"/>
      <c r="MX9" s="24"/>
      <c r="MY9" s="25"/>
      <c r="MZ9" s="24"/>
      <c r="NA9" s="24"/>
      <c r="NB9" s="25"/>
      <c r="NC9" s="24"/>
      <c r="ND9" s="24"/>
      <c r="NE9" s="25"/>
      <c r="NF9" s="24"/>
      <c r="NG9" s="24"/>
      <c r="NH9" s="25"/>
      <c r="NI9" s="24"/>
      <c r="NJ9" s="24"/>
      <c r="NK9" s="25"/>
      <c r="NL9" s="24"/>
      <c r="NM9" s="24"/>
      <c r="NN9" s="25"/>
      <c r="NO9" s="24"/>
      <c r="NP9" s="24"/>
      <c r="NQ9" s="25"/>
      <c r="NR9" s="24"/>
      <c r="NS9" s="24"/>
      <c r="NT9" s="25"/>
      <c r="NU9" s="24"/>
      <c r="NV9" s="24"/>
      <c r="NW9" s="25"/>
      <c r="NX9" s="24"/>
      <c r="NY9" s="24"/>
      <c r="NZ9" s="25"/>
      <c r="OA9" s="24"/>
      <c r="OB9" s="24"/>
      <c r="OC9" s="25"/>
      <c r="OD9" s="24"/>
      <c r="OE9" s="24"/>
      <c r="OF9" s="25"/>
      <c r="OG9" s="24"/>
      <c r="OH9" s="24"/>
      <c r="OI9" s="25"/>
      <c r="OJ9" s="24"/>
      <c r="OK9" s="24"/>
      <c r="OL9" s="25"/>
      <c r="OM9" s="24"/>
      <c r="ON9" s="24"/>
      <c r="OO9" s="25"/>
      <c r="OP9" s="24"/>
      <c r="OQ9" s="24"/>
      <c r="OR9" s="25"/>
      <c r="OS9" s="24"/>
      <c r="OT9" s="24"/>
      <c r="OU9" s="25"/>
      <c r="OV9" s="24"/>
      <c r="OW9" s="24"/>
      <c r="OX9" s="25"/>
      <c r="OY9" s="24"/>
      <c r="OZ9" s="24"/>
      <c r="PA9" s="25"/>
      <c r="PB9" s="24"/>
      <c r="PC9" s="24"/>
      <c r="PD9" s="25"/>
      <c r="PE9" s="24"/>
      <c r="PF9" s="24"/>
      <c r="PG9" s="25"/>
      <c r="PH9" s="24"/>
      <c r="PI9" s="24"/>
      <c r="PJ9" s="25"/>
      <c r="PK9" s="24"/>
      <c r="PL9" s="24"/>
      <c r="PM9" s="25"/>
      <c r="PN9" s="24"/>
      <c r="PO9" s="24"/>
      <c r="PP9" s="25"/>
      <c r="PQ9" s="24"/>
      <c r="PR9" s="24"/>
      <c r="PS9" s="25"/>
      <c r="PT9" s="24"/>
      <c r="PU9" s="24"/>
      <c r="PV9" s="25"/>
      <c r="PW9" s="24"/>
      <c r="PX9" s="24"/>
      <c r="PY9" s="25"/>
      <c r="PZ9" s="24"/>
      <c r="QA9" s="24"/>
      <c r="QB9" s="25"/>
      <c r="QC9" s="24"/>
      <c r="QD9" s="24"/>
      <c r="QE9" s="25"/>
      <c r="QF9" s="24"/>
      <c r="QG9" s="24"/>
      <c r="QH9" s="25"/>
      <c r="QI9" s="24"/>
      <c r="QJ9" s="24"/>
      <c r="QK9" s="25"/>
      <c r="QL9" s="24"/>
      <c r="QM9" s="24"/>
      <c r="QN9" s="25"/>
      <c r="QO9" s="24"/>
      <c r="QP9" s="24"/>
      <c r="QQ9" s="25"/>
      <c r="QR9" s="24"/>
      <c r="QS9" s="24"/>
      <c r="QT9" s="25"/>
      <c r="QU9" s="24"/>
      <c r="QV9" s="24"/>
      <c r="QW9" s="25"/>
      <c r="QX9" s="24"/>
      <c r="QY9" s="24"/>
      <c r="QZ9" s="25"/>
      <c r="RA9" s="24"/>
      <c r="RB9" s="24"/>
      <c r="RC9" s="25"/>
      <c r="RD9" s="24"/>
      <c r="RE9" s="24"/>
      <c r="RF9" s="25"/>
      <c r="RG9" s="24"/>
      <c r="RH9" s="24"/>
      <c r="RI9" s="25"/>
      <c r="RJ9" s="24"/>
      <c r="RK9" s="24"/>
      <c r="RL9" s="25"/>
      <c r="RM9" s="24"/>
      <c r="RN9" s="24"/>
      <c r="RO9" s="25"/>
      <c r="RP9" s="24"/>
      <c r="RQ9" s="24"/>
      <c r="RR9" s="25"/>
      <c r="RS9" s="24"/>
      <c r="RT9" s="24"/>
      <c r="RU9" s="25"/>
      <c r="RV9" s="24"/>
      <c r="RW9" s="24"/>
      <c r="RX9" s="25"/>
      <c r="RY9" s="24"/>
      <c r="RZ9" s="24"/>
      <c r="SA9" s="25"/>
      <c r="SB9" s="24"/>
      <c r="SC9" s="24"/>
      <c r="SD9" s="25"/>
      <c r="SE9" s="24"/>
      <c r="SF9" s="24"/>
      <c r="SG9" s="25"/>
      <c r="SH9" s="24"/>
      <c r="SI9" s="24"/>
      <c r="SJ9" s="25"/>
      <c r="SK9" s="24"/>
      <c r="SL9" s="24"/>
      <c r="SM9" s="25"/>
      <c r="SN9" s="24"/>
      <c r="SO9" s="24"/>
      <c r="SP9" s="25"/>
      <c r="SQ9" s="24"/>
      <c r="SR9" s="24"/>
      <c r="SS9" s="25"/>
      <c r="ST9" s="24"/>
      <c r="SU9" s="24"/>
      <c r="SV9" s="25"/>
      <c r="SW9" s="24"/>
      <c r="SX9" s="24"/>
      <c r="SY9" s="25"/>
      <c r="SZ9" s="24"/>
      <c r="TA9" s="24"/>
      <c r="TB9" s="25"/>
      <c r="TC9" s="24"/>
      <c r="TD9" s="24"/>
      <c r="TE9" s="25"/>
      <c r="TF9" s="24"/>
      <c r="TG9" s="24"/>
      <c r="TH9" s="25"/>
      <c r="TI9" s="24"/>
      <c r="TJ9" s="24"/>
      <c r="TK9" s="25"/>
      <c r="TL9" s="24"/>
      <c r="TM9" s="24"/>
      <c r="TN9" s="25"/>
      <c r="TO9" s="24"/>
      <c r="TP9" s="24"/>
      <c r="TQ9" s="25"/>
      <c r="TR9" s="24"/>
      <c r="TS9" s="24"/>
      <c r="TT9" s="25"/>
      <c r="TU9" s="24"/>
      <c r="TV9" s="24"/>
      <c r="TW9" s="25"/>
      <c r="TX9" s="24"/>
      <c r="TY9" s="24"/>
      <c r="TZ9" s="25"/>
      <c r="UA9" s="24"/>
      <c r="UB9" s="24"/>
      <c r="UC9" s="25"/>
      <c r="UD9" s="24"/>
      <c r="UE9" s="24"/>
      <c r="UF9" s="25"/>
      <c r="UG9" s="24"/>
      <c r="UH9" s="24"/>
      <c r="UI9" s="25"/>
      <c r="UJ9" s="24"/>
      <c r="UK9" s="24"/>
      <c r="UL9" s="25"/>
      <c r="UM9" s="24"/>
      <c r="UN9" s="24"/>
      <c r="UO9" s="25"/>
      <c r="UP9" s="24"/>
      <c r="UQ9" s="24"/>
      <c r="UR9" s="25"/>
      <c r="US9" s="24"/>
      <c r="UT9" s="24"/>
      <c r="UU9" s="25"/>
      <c r="UV9" s="24"/>
      <c r="UW9" s="24"/>
      <c r="UX9" s="25"/>
      <c r="UY9" s="24"/>
      <c r="UZ9" s="24"/>
      <c r="VA9" s="25"/>
      <c r="VB9" s="24"/>
      <c r="VC9" s="24"/>
      <c r="VD9" s="25"/>
      <c r="VE9" s="24"/>
      <c r="VF9" s="24"/>
      <c r="VG9" s="25"/>
      <c r="VH9" s="24"/>
      <c r="VI9" s="24"/>
      <c r="VJ9" s="25"/>
      <c r="VK9" s="24"/>
      <c r="VL9" s="24"/>
      <c r="VM9" s="25"/>
      <c r="VN9" s="24"/>
      <c r="VO9" s="24"/>
      <c r="VP9" s="25"/>
      <c r="VQ9" s="24"/>
      <c r="VR9" s="24"/>
      <c r="VS9" s="25"/>
      <c r="VT9" s="24"/>
      <c r="VU9" s="24"/>
      <c r="VV9" s="25"/>
      <c r="VW9" s="24"/>
      <c r="VX9" s="24"/>
      <c r="VY9" s="25"/>
      <c r="VZ9" s="24"/>
      <c r="WA9" s="24"/>
      <c r="WB9" s="25"/>
      <c r="WC9" s="24"/>
      <c r="WD9" s="24"/>
      <c r="WE9" s="25"/>
      <c r="WF9" s="24"/>
      <c r="WG9" s="24"/>
      <c r="WH9" s="25"/>
      <c r="WI9" s="24"/>
      <c r="WJ9" s="24"/>
    </row>
    <row r="10" spans="1:608" s="8" customFormat="1" ht="20.100000000000001" customHeight="1" thickTop="1" thickBot="1">
      <c r="A10" s="18"/>
      <c r="B10" s="164"/>
      <c r="C10" s="13"/>
      <c r="D10" s="19"/>
      <c r="E10" s="20"/>
      <c r="F10" s="20"/>
      <c r="G10" s="194" t="s">
        <v>114</v>
      </c>
      <c r="H10" s="195" t="s">
        <v>115</v>
      </c>
      <c r="I10" s="396" t="s">
        <v>10</v>
      </c>
      <c r="J10" s="396"/>
      <c r="K10" s="396"/>
      <c r="L10" s="396" t="s">
        <v>10</v>
      </c>
      <c r="M10" s="396"/>
      <c r="N10" s="396"/>
      <c r="O10" s="396" t="s">
        <v>10</v>
      </c>
      <c r="P10" s="396"/>
      <c r="Q10" s="396"/>
      <c r="R10" s="396" t="s">
        <v>10</v>
      </c>
      <c r="S10" s="396"/>
      <c r="T10" s="396"/>
      <c r="U10" s="396" t="s">
        <v>10</v>
      </c>
      <c r="V10" s="396"/>
      <c r="W10" s="396"/>
      <c r="X10" s="396" t="s">
        <v>10</v>
      </c>
      <c r="Y10" s="396"/>
      <c r="Z10" s="396"/>
      <c r="AA10" s="396" t="s">
        <v>10</v>
      </c>
      <c r="AB10" s="396"/>
      <c r="AC10" s="396"/>
      <c r="AD10" s="396" t="s">
        <v>14</v>
      </c>
      <c r="AE10" s="396"/>
      <c r="AF10" s="396"/>
      <c r="AJ10" s="227" t="s">
        <v>113</v>
      </c>
    </row>
    <row r="11" spans="1:608" s="9" customFormat="1" ht="20.25" customHeight="1" thickTop="1">
      <c r="A11" s="22"/>
      <c r="B11" s="407"/>
      <c r="C11" s="407"/>
      <c r="D11" s="407"/>
      <c r="E11" s="407"/>
      <c r="F11" s="407"/>
      <c r="G11" s="407"/>
      <c r="H11" s="407"/>
      <c r="I11" s="397">
        <v>1</v>
      </c>
      <c r="J11" s="397"/>
      <c r="K11" s="397"/>
      <c r="L11" s="397">
        <v>2</v>
      </c>
      <c r="M11" s="397"/>
      <c r="N11" s="397"/>
      <c r="O11" s="397">
        <v>3</v>
      </c>
      <c r="P11" s="397"/>
      <c r="Q11" s="397"/>
      <c r="R11" s="397">
        <v>4</v>
      </c>
      <c r="S11" s="397"/>
      <c r="T11" s="397"/>
      <c r="U11" s="397">
        <v>5</v>
      </c>
      <c r="V11" s="397"/>
      <c r="W11" s="397"/>
      <c r="X11" s="397">
        <v>6</v>
      </c>
      <c r="Y11" s="397"/>
      <c r="Z11" s="397"/>
      <c r="AA11" s="397">
        <v>7</v>
      </c>
      <c r="AB11" s="397"/>
      <c r="AC11" s="397"/>
      <c r="AD11" s="397">
        <v>8</v>
      </c>
      <c r="AE11" s="397"/>
      <c r="AF11" s="397"/>
    </row>
    <row r="12" spans="1:608" s="10" customFormat="1" ht="17.25" customHeight="1" thickBot="1">
      <c r="A12" s="28"/>
      <c r="B12" s="408" t="s">
        <v>0</v>
      </c>
      <c r="C12" s="408"/>
      <c r="D12" s="408"/>
      <c r="E12" s="408"/>
      <c r="F12" s="408"/>
      <c r="G12" s="408"/>
      <c r="H12" s="408"/>
      <c r="I12" s="411" t="s">
        <v>148</v>
      </c>
      <c r="J12" s="411"/>
      <c r="K12" s="411"/>
      <c r="L12" s="395" t="s">
        <v>149</v>
      </c>
      <c r="M12" s="395"/>
      <c r="N12" s="395"/>
      <c r="O12" s="395" t="s">
        <v>150</v>
      </c>
      <c r="P12" s="395"/>
      <c r="Q12" s="395"/>
      <c r="R12" s="395" t="s">
        <v>151</v>
      </c>
      <c r="S12" s="395"/>
      <c r="T12" s="395"/>
      <c r="U12" s="395" t="s">
        <v>152</v>
      </c>
      <c r="V12" s="395"/>
      <c r="W12" s="395"/>
      <c r="X12" s="395" t="s">
        <v>153</v>
      </c>
      <c r="Y12" s="395"/>
      <c r="Z12" s="395"/>
      <c r="AA12" s="395" t="s">
        <v>154</v>
      </c>
      <c r="AB12" s="395"/>
      <c r="AC12" s="395"/>
      <c r="AD12" s="395" t="s">
        <v>155</v>
      </c>
      <c r="AE12" s="395"/>
      <c r="AF12" s="395"/>
    </row>
    <row r="13" spans="1:608" ht="30.6" customHeight="1" thickBot="1">
      <c r="A13" s="11"/>
      <c r="B13" s="421"/>
      <c r="C13" s="422"/>
      <c r="D13" s="422"/>
      <c r="E13" s="422"/>
      <c r="F13" s="422"/>
      <c r="G13" s="422"/>
      <c r="H13" s="423"/>
      <c r="I13" s="424"/>
      <c r="J13" s="425"/>
      <c r="K13" s="425"/>
      <c r="L13" s="424"/>
      <c r="M13" s="425"/>
      <c r="N13" s="425"/>
      <c r="O13" s="424"/>
      <c r="P13" s="425"/>
      <c r="Q13" s="425"/>
      <c r="R13" s="424"/>
      <c r="S13" s="425"/>
      <c r="T13" s="425"/>
      <c r="U13" s="424"/>
      <c r="V13" s="425"/>
      <c r="W13" s="425"/>
      <c r="X13" s="424"/>
      <c r="Y13" s="425"/>
      <c r="Z13" s="425"/>
      <c r="AA13" s="424"/>
      <c r="AB13" s="425"/>
      <c r="AC13" s="425"/>
      <c r="AD13" s="424"/>
      <c r="AE13" s="425"/>
      <c r="AF13" s="425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B13" s="2"/>
      <c r="DC13" s="2"/>
      <c r="DD13" s="2"/>
      <c r="DE13" s="2"/>
      <c r="DF13" s="2"/>
      <c r="DG13" s="2"/>
      <c r="DH13" s="2"/>
      <c r="DI13" s="2"/>
      <c r="DJ13" s="2"/>
      <c r="DK13" s="2"/>
      <c r="DL13" s="2"/>
      <c r="DM13" s="2"/>
      <c r="DN13" s="2"/>
      <c r="DO13" s="2"/>
      <c r="DP13" s="2"/>
      <c r="DQ13" s="2"/>
      <c r="DR13" s="2"/>
      <c r="DS13" s="2"/>
      <c r="DT13" s="2"/>
      <c r="DU13" s="2"/>
      <c r="DV13" s="2"/>
      <c r="DW13" s="2"/>
      <c r="DX13" s="2"/>
      <c r="DY13" s="2"/>
      <c r="DZ13" s="2"/>
      <c r="EA13" s="2"/>
      <c r="EB13" s="2"/>
      <c r="EC13" s="2"/>
      <c r="ED13" s="2"/>
      <c r="EE13" s="2"/>
      <c r="EF13" s="2"/>
      <c r="EG13" s="2"/>
      <c r="EH13" s="2"/>
      <c r="EI13" s="2"/>
      <c r="EJ13" s="2"/>
      <c r="EK13" s="2"/>
      <c r="EL13" s="2"/>
      <c r="EM13" s="2"/>
      <c r="EN13" s="2"/>
      <c r="EO13" s="2"/>
      <c r="EP13" s="2"/>
      <c r="EQ13" s="2"/>
      <c r="ER13" s="2"/>
      <c r="ES13" s="2"/>
      <c r="ET13" s="2"/>
      <c r="EU13" s="2"/>
      <c r="EV13" s="2"/>
      <c r="EW13" s="2"/>
      <c r="EX13" s="2"/>
      <c r="EY13" s="2"/>
      <c r="EZ13" s="2"/>
      <c r="FA13" s="2"/>
      <c r="FB13" s="2"/>
      <c r="FC13" s="2"/>
      <c r="FD13" s="2"/>
      <c r="FE13" s="2"/>
      <c r="FF13" s="2"/>
      <c r="FG13" s="2"/>
      <c r="FH13" s="2"/>
      <c r="FI13" s="2"/>
      <c r="FJ13" s="2"/>
      <c r="FK13" s="2"/>
      <c r="FL13" s="2"/>
      <c r="FM13" s="2"/>
      <c r="FN13" s="2"/>
      <c r="FO13" s="2"/>
      <c r="FP13" s="2"/>
      <c r="FQ13" s="2"/>
      <c r="FR13" s="2"/>
      <c r="FS13" s="2"/>
      <c r="FT13" s="2"/>
      <c r="FU13" s="2"/>
      <c r="FV13" s="2"/>
      <c r="FW13" s="2"/>
      <c r="FX13" s="2"/>
      <c r="FY13" s="2"/>
      <c r="FZ13" s="2"/>
      <c r="GA13" s="2"/>
      <c r="GB13" s="2"/>
      <c r="GC13" s="2"/>
      <c r="GD13" s="2"/>
      <c r="GE13" s="2"/>
      <c r="GF13" s="2"/>
      <c r="GG13" s="2"/>
      <c r="GH13" s="2"/>
      <c r="GI13" s="2"/>
      <c r="GJ13" s="2"/>
      <c r="GK13" s="2"/>
      <c r="GL13" s="2"/>
      <c r="GM13" s="2"/>
      <c r="GN13" s="2"/>
      <c r="GO13" s="2"/>
      <c r="GP13" s="2"/>
      <c r="GQ13" s="2"/>
      <c r="GR13" s="2"/>
      <c r="GS13" s="2"/>
      <c r="GT13" s="2"/>
      <c r="GU13" s="2"/>
      <c r="GV13" s="2"/>
      <c r="GW13" s="2"/>
      <c r="GX13" s="2"/>
      <c r="GY13" s="2"/>
      <c r="GZ13" s="2"/>
      <c r="HA13" s="2"/>
      <c r="HB13" s="2"/>
      <c r="HC13" s="2"/>
      <c r="HD13" s="2"/>
      <c r="HE13" s="2"/>
      <c r="HF13" s="2"/>
      <c r="HG13" s="2"/>
      <c r="HH13" s="2"/>
      <c r="HI13" s="2"/>
      <c r="HJ13" s="2"/>
      <c r="HK13" s="2"/>
      <c r="HL13" s="2"/>
      <c r="HM13" s="2"/>
      <c r="HN13" s="2"/>
      <c r="HO13" s="2"/>
      <c r="HP13" s="2"/>
      <c r="HQ13" s="2"/>
      <c r="HR13" s="2"/>
      <c r="HS13" s="2"/>
      <c r="HT13" s="2"/>
      <c r="HU13" s="2"/>
      <c r="HV13" s="2"/>
      <c r="HW13" s="2"/>
      <c r="HX13" s="2"/>
      <c r="HY13" s="2"/>
      <c r="HZ13" s="2"/>
      <c r="IA13" s="2"/>
      <c r="IB13" s="2"/>
      <c r="IC13" s="2"/>
      <c r="ID13" s="2"/>
      <c r="IE13" s="2"/>
      <c r="IF13" s="2"/>
      <c r="IG13" s="2"/>
      <c r="IH13" s="2"/>
      <c r="II13" s="2"/>
      <c r="IJ13" s="2"/>
      <c r="IK13" s="2"/>
      <c r="IL13" s="2"/>
      <c r="IM13" s="2"/>
      <c r="IN13" s="2"/>
      <c r="IO13" s="2"/>
      <c r="IP13" s="2"/>
      <c r="IQ13" s="2"/>
      <c r="IR13" s="2"/>
      <c r="IS13" s="2"/>
      <c r="IT13" s="2"/>
      <c r="IU13" s="2"/>
      <c r="IV13" s="2"/>
      <c r="IW13" s="2"/>
      <c r="IX13" s="2"/>
      <c r="IY13" s="2"/>
      <c r="IZ13" s="2"/>
      <c r="JA13" s="2"/>
      <c r="JB13" s="2"/>
      <c r="JC13" s="2"/>
      <c r="JD13" s="2"/>
      <c r="JE13" s="2"/>
      <c r="JF13" s="2"/>
      <c r="JG13" s="2"/>
      <c r="JH13" s="2"/>
      <c r="JI13" s="2"/>
      <c r="JJ13" s="2"/>
      <c r="JK13" s="2"/>
      <c r="JL13" s="2"/>
      <c r="JM13" s="2"/>
      <c r="JN13" s="2"/>
      <c r="JO13" s="2"/>
      <c r="JP13" s="2"/>
      <c r="JQ13" s="2"/>
      <c r="JR13" s="2"/>
      <c r="JS13" s="2"/>
      <c r="JT13" s="2"/>
      <c r="JU13" s="2"/>
      <c r="JV13" s="2"/>
      <c r="JW13" s="2"/>
      <c r="JX13" s="2"/>
      <c r="JY13" s="2"/>
      <c r="JZ13" s="2"/>
      <c r="KA13" s="2"/>
      <c r="KB13" s="2"/>
      <c r="KC13" s="2"/>
      <c r="KD13" s="2"/>
      <c r="KE13" s="2"/>
      <c r="KF13" s="2"/>
      <c r="KG13" s="2"/>
      <c r="KH13" s="2"/>
      <c r="KI13" s="2"/>
      <c r="KJ13" s="2"/>
      <c r="KK13" s="2"/>
      <c r="KL13" s="2"/>
      <c r="KM13" s="2"/>
      <c r="KN13" s="2"/>
      <c r="KO13" s="2"/>
      <c r="KP13" s="2"/>
      <c r="KQ13" s="2"/>
      <c r="KR13" s="2"/>
      <c r="KS13" s="2"/>
      <c r="KT13" s="2"/>
      <c r="KU13" s="2"/>
      <c r="KV13" s="2"/>
      <c r="KW13" s="2"/>
      <c r="KX13" s="2"/>
      <c r="KY13" s="2"/>
      <c r="KZ13" s="2"/>
      <c r="LA13" s="2"/>
      <c r="LB13" s="2"/>
      <c r="LC13" s="2"/>
      <c r="LD13" s="2"/>
      <c r="LE13" s="2"/>
      <c r="LF13" s="2"/>
      <c r="LG13" s="2"/>
      <c r="LH13" s="2"/>
      <c r="LI13" s="2"/>
      <c r="LJ13" s="2"/>
      <c r="LK13" s="2"/>
      <c r="LL13" s="2"/>
      <c r="LM13" s="2"/>
      <c r="LN13" s="2"/>
      <c r="LO13" s="2"/>
      <c r="LP13" s="2"/>
      <c r="LQ13" s="2"/>
      <c r="LR13" s="2"/>
      <c r="LS13" s="2"/>
      <c r="LT13" s="2"/>
      <c r="LU13" s="2"/>
      <c r="LV13" s="2"/>
      <c r="LW13" s="2"/>
      <c r="LX13" s="2"/>
      <c r="LY13" s="2"/>
      <c r="LZ13" s="2"/>
      <c r="MA13" s="2"/>
      <c r="MB13" s="2"/>
      <c r="MC13" s="2"/>
      <c r="MD13" s="2"/>
      <c r="ME13" s="2"/>
      <c r="MF13" s="2"/>
      <c r="MG13" s="2"/>
      <c r="MH13" s="2"/>
      <c r="MI13" s="2"/>
      <c r="MJ13" s="2"/>
      <c r="MK13" s="2"/>
      <c r="ML13" s="2"/>
      <c r="MM13" s="2"/>
      <c r="MN13" s="2"/>
      <c r="MO13" s="2"/>
      <c r="MP13" s="2"/>
      <c r="MQ13" s="2"/>
      <c r="MR13" s="2"/>
      <c r="MS13" s="2"/>
      <c r="MT13" s="2"/>
      <c r="MU13" s="2"/>
      <c r="MV13" s="2"/>
      <c r="MW13" s="2"/>
      <c r="MX13" s="2"/>
      <c r="MY13" s="2"/>
      <c r="MZ13" s="2"/>
      <c r="NA13" s="2"/>
      <c r="NB13" s="2"/>
      <c r="NC13" s="2"/>
      <c r="ND13" s="2"/>
      <c r="NE13" s="2"/>
      <c r="NF13" s="2"/>
      <c r="NG13" s="2"/>
      <c r="NH13" s="2"/>
      <c r="NI13" s="2"/>
      <c r="NJ13" s="2"/>
      <c r="NK13" s="2"/>
      <c r="NL13" s="2"/>
      <c r="NM13" s="2"/>
      <c r="NN13" s="2"/>
      <c r="NO13" s="2"/>
      <c r="NP13" s="2"/>
      <c r="NQ13" s="2"/>
      <c r="NR13" s="2"/>
      <c r="NS13" s="2"/>
      <c r="NT13" s="2"/>
      <c r="NU13" s="2"/>
      <c r="NV13" s="2"/>
      <c r="NW13" s="2"/>
      <c r="NX13" s="2"/>
      <c r="NY13" s="2"/>
      <c r="NZ13" s="2"/>
      <c r="OA13" s="2"/>
      <c r="OB13" s="2"/>
      <c r="OC13" s="2"/>
      <c r="OD13" s="2"/>
      <c r="OE13" s="2"/>
      <c r="OF13" s="2"/>
      <c r="OG13" s="2"/>
      <c r="OH13" s="2"/>
      <c r="OI13" s="2"/>
      <c r="OJ13" s="2"/>
      <c r="OK13" s="2"/>
      <c r="OL13" s="2"/>
      <c r="OM13" s="2"/>
      <c r="ON13" s="2"/>
      <c r="OO13" s="2"/>
      <c r="OP13" s="2"/>
      <c r="OQ13" s="2"/>
      <c r="OR13" s="2"/>
      <c r="OS13" s="2"/>
      <c r="OT13" s="2"/>
      <c r="OU13" s="2"/>
      <c r="OV13" s="2"/>
      <c r="OW13" s="2"/>
      <c r="OX13" s="2"/>
      <c r="OY13" s="2"/>
      <c r="OZ13" s="2"/>
      <c r="PA13" s="2"/>
      <c r="PB13" s="2"/>
      <c r="PC13" s="2"/>
      <c r="PD13" s="2"/>
      <c r="PE13" s="2"/>
      <c r="PF13" s="2"/>
      <c r="PG13" s="2"/>
      <c r="PH13" s="2"/>
      <c r="PI13" s="2"/>
      <c r="PJ13" s="2"/>
      <c r="PK13" s="2"/>
      <c r="PL13" s="2"/>
      <c r="PM13" s="2"/>
      <c r="PN13" s="2"/>
      <c r="PO13" s="2"/>
      <c r="PP13" s="2"/>
      <c r="PQ13" s="2"/>
      <c r="PR13" s="2"/>
      <c r="PS13" s="2"/>
      <c r="PT13" s="2"/>
      <c r="PU13" s="2"/>
      <c r="PV13" s="2"/>
      <c r="PW13" s="2"/>
      <c r="PX13" s="2"/>
      <c r="PY13" s="2"/>
      <c r="PZ13" s="2"/>
      <c r="QA13" s="2"/>
      <c r="QB13" s="2"/>
      <c r="QC13" s="2"/>
      <c r="QD13" s="2"/>
      <c r="QE13" s="2"/>
      <c r="QF13" s="2"/>
      <c r="QG13" s="2"/>
      <c r="QH13" s="2"/>
      <c r="QI13" s="2"/>
      <c r="QJ13" s="2"/>
      <c r="QK13" s="2"/>
      <c r="QL13" s="2"/>
      <c r="QM13" s="2"/>
      <c r="QN13" s="2"/>
      <c r="QO13" s="2"/>
      <c r="QP13" s="2"/>
      <c r="QQ13" s="2"/>
      <c r="QR13" s="2"/>
      <c r="QS13" s="2"/>
      <c r="QT13" s="2"/>
      <c r="QU13" s="2"/>
      <c r="QV13" s="2"/>
      <c r="QW13" s="2"/>
      <c r="QX13" s="2"/>
      <c r="QY13" s="2"/>
      <c r="QZ13" s="2"/>
      <c r="RA13" s="2"/>
      <c r="RB13" s="2"/>
      <c r="RC13" s="2"/>
      <c r="RD13" s="2"/>
      <c r="RE13" s="2"/>
      <c r="RF13" s="2"/>
      <c r="RG13" s="2"/>
      <c r="RH13" s="2"/>
      <c r="RI13" s="2"/>
      <c r="RJ13" s="2"/>
      <c r="RK13" s="2"/>
      <c r="RL13" s="2"/>
      <c r="RM13" s="2"/>
      <c r="RN13" s="2"/>
      <c r="RO13" s="2"/>
      <c r="RP13" s="2"/>
      <c r="RQ13" s="2"/>
      <c r="RR13" s="2"/>
      <c r="RS13" s="2"/>
      <c r="RT13" s="2"/>
      <c r="RU13" s="2"/>
      <c r="RV13" s="2"/>
      <c r="RW13" s="2"/>
      <c r="RX13" s="2"/>
      <c r="RY13" s="2"/>
      <c r="RZ13" s="2"/>
      <c r="SA13" s="2"/>
      <c r="SB13" s="2"/>
      <c r="SC13" s="2"/>
      <c r="SD13" s="2"/>
      <c r="SE13" s="2"/>
      <c r="SF13" s="2"/>
      <c r="SG13" s="2"/>
      <c r="SH13" s="2"/>
      <c r="SI13" s="2"/>
      <c r="SJ13" s="2"/>
      <c r="SK13" s="2"/>
      <c r="SL13" s="2"/>
      <c r="SM13" s="2"/>
      <c r="SN13" s="2"/>
      <c r="SO13" s="2"/>
      <c r="SP13" s="2"/>
      <c r="SQ13" s="2"/>
      <c r="SR13" s="2"/>
      <c r="SS13" s="2"/>
      <c r="ST13" s="2"/>
      <c r="SU13" s="2"/>
      <c r="SV13" s="2"/>
      <c r="SW13" s="2"/>
      <c r="SX13" s="2"/>
      <c r="SY13" s="2"/>
      <c r="SZ13" s="2"/>
      <c r="TA13" s="2"/>
      <c r="TB13" s="2"/>
      <c r="TC13" s="2"/>
      <c r="TD13" s="2"/>
      <c r="TE13" s="2"/>
      <c r="TF13" s="2"/>
      <c r="TG13" s="2"/>
      <c r="TH13" s="2"/>
      <c r="TI13" s="2"/>
      <c r="TJ13" s="2"/>
      <c r="TK13" s="2"/>
      <c r="TL13" s="2"/>
      <c r="TM13" s="2"/>
      <c r="TN13" s="2"/>
      <c r="TO13" s="2"/>
      <c r="TP13" s="2"/>
      <c r="TQ13" s="2"/>
      <c r="TR13" s="2"/>
      <c r="TS13" s="2"/>
      <c r="TT13" s="2"/>
      <c r="TU13" s="2"/>
      <c r="TV13" s="2"/>
      <c r="TW13" s="2"/>
      <c r="TX13" s="2"/>
      <c r="TY13" s="2"/>
      <c r="TZ13" s="2"/>
      <c r="UA13" s="2"/>
      <c r="UB13" s="2"/>
      <c r="UC13" s="2"/>
      <c r="UD13" s="2"/>
      <c r="UE13" s="2"/>
      <c r="UF13" s="2"/>
      <c r="UG13" s="2"/>
      <c r="UH13" s="2"/>
      <c r="UI13" s="2"/>
      <c r="UJ13" s="2"/>
      <c r="UK13" s="2"/>
      <c r="UL13" s="2"/>
      <c r="UM13" s="2"/>
      <c r="UN13" s="2"/>
      <c r="UO13" s="2"/>
      <c r="UP13" s="2"/>
      <c r="UQ13" s="2"/>
      <c r="UR13" s="2"/>
      <c r="US13" s="2"/>
      <c r="UT13" s="2"/>
      <c r="UU13" s="2"/>
      <c r="UV13" s="2"/>
      <c r="UW13" s="2"/>
      <c r="UX13" s="2"/>
      <c r="UY13" s="2"/>
      <c r="UZ13" s="2"/>
      <c r="VA13" s="2"/>
      <c r="VB13" s="2"/>
      <c r="VC13" s="2"/>
      <c r="VD13" s="2"/>
      <c r="VE13" s="2"/>
      <c r="VF13" s="2"/>
      <c r="VG13" s="2"/>
      <c r="VH13" s="2"/>
      <c r="VI13" s="2"/>
      <c r="VJ13" s="2"/>
      <c r="VK13" s="2"/>
      <c r="VL13" s="2"/>
      <c r="VM13" s="2"/>
      <c r="VN13" s="2"/>
      <c r="VO13" s="2"/>
      <c r="VP13" s="2"/>
      <c r="VQ13" s="2"/>
      <c r="VR13" s="2"/>
      <c r="VS13" s="2"/>
      <c r="VT13" s="2"/>
      <c r="VU13" s="2"/>
      <c r="VV13" s="2"/>
      <c r="VW13" s="2"/>
      <c r="VX13" s="2"/>
      <c r="VY13" s="2"/>
      <c r="VZ13" s="2"/>
      <c r="WA13" s="2"/>
      <c r="WB13" s="2"/>
      <c r="WC13" s="2"/>
      <c r="WD13" s="2"/>
      <c r="WE13" s="2"/>
      <c r="WF13" s="2"/>
      <c r="WG13" s="2"/>
      <c r="WH13" s="2"/>
      <c r="WI13" s="2"/>
      <c r="WJ13" s="2"/>
    </row>
    <row r="14" spans="1:608" ht="36" customHeight="1" thickBot="1">
      <c r="A14" s="11"/>
      <c r="B14" s="165" t="s">
        <v>12</v>
      </c>
      <c r="C14" s="166" t="s">
        <v>15</v>
      </c>
      <c r="D14" s="137" t="s">
        <v>104</v>
      </c>
      <c r="E14" s="137" t="s">
        <v>1</v>
      </c>
      <c r="F14" s="138" t="s">
        <v>8</v>
      </c>
      <c r="G14" s="137" t="s">
        <v>2</v>
      </c>
      <c r="H14" s="139" t="s">
        <v>44</v>
      </c>
      <c r="I14" s="140" t="s">
        <v>2</v>
      </c>
      <c r="J14" s="137" t="s">
        <v>3</v>
      </c>
      <c r="K14" s="215" t="s">
        <v>4</v>
      </c>
      <c r="L14" s="140" t="s">
        <v>2</v>
      </c>
      <c r="M14" s="137" t="s">
        <v>3</v>
      </c>
      <c r="N14" s="215" t="s">
        <v>4</v>
      </c>
      <c r="O14" s="140" t="s">
        <v>2</v>
      </c>
      <c r="P14" s="137" t="s">
        <v>3</v>
      </c>
      <c r="Q14" s="215" t="s">
        <v>4</v>
      </c>
      <c r="R14" s="140" t="s">
        <v>2</v>
      </c>
      <c r="S14" s="137" t="s">
        <v>3</v>
      </c>
      <c r="T14" s="215" t="s">
        <v>4</v>
      </c>
      <c r="U14" s="140" t="s">
        <v>2</v>
      </c>
      <c r="V14" s="137" t="s">
        <v>3</v>
      </c>
      <c r="W14" s="215" t="s">
        <v>4</v>
      </c>
      <c r="X14" s="140" t="s">
        <v>2</v>
      </c>
      <c r="Y14" s="137" t="s">
        <v>3</v>
      </c>
      <c r="Z14" s="215" t="s">
        <v>4</v>
      </c>
      <c r="AA14" s="140" t="s">
        <v>2</v>
      </c>
      <c r="AB14" s="137" t="s">
        <v>3</v>
      </c>
      <c r="AC14" s="215" t="s">
        <v>4</v>
      </c>
      <c r="AD14" s="140" t="s">
        <v>2</v>
      </c>
      <c r="AE14" s="137" t="s">
        <v>3</v>
      </c>
      <c r="AF14" s="215" t="s">
        <v>4</v>
      </c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2"/>
      <c r="CL14" s="2"/>
      <c r="CM14" s="2"/>
      <c r="CN14" s="2"/>
      <c r="CO14" s="2"/>
      <c r="CP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C14" s="2"/>
      <c r="DD14" s="2"/>
      <c r="DE14" s="2"/>
      <c r="DF14" s="2"/>
      <c r="DG14" s="2"/>
      <c r="DH14" s="2"/>
      <c r="DI14" s="2"/>
      <c r="DJ14" s="2"/>
      <c r="DK14" s="2"/>
      <c r="DL14" s="2"/>
      <c r="DM14" s="2"/>
      <c r="DN14" s="2"/>
      <c r="DO14" s="2"/>
      <c r="DP14" s="2"/>
      <c r="DQ14" s="2"/>
      <c r="DR14" s="2"/>
      <c r="DS14" s="2"/>
      <c r="DT14" s="2"/>
      <c r="DU14" s="2"/>
      <c r="DV14" s="2"/>
      <c r="DW14" s="2"/>
      <c r="DX14" s="2"/>
      <c r="DY14" s="2"/>
      <c r="DZ14" s="2"/>
      <c r="EA14" s="2"/>
      <c r="EB14" s="2"/>
      <c r="EC14" s="2"/>
      <c r="ED14" s="2"/>
      <c r="EE14" s="2"/>
      <c r="EF14" s="2"/>
      <c r="EG14" s="2"/>
      <c r="EH14" s="2"/>
      <c r="EI14" s="2"/>
      <c r="EJ14" s="2"/>
      <c r="EK14" s="2"/>
      <c r="EL14" s="2"/>
      <c r="EM14" s="2"/>
      <c r="EN14" s="2"/>
      <c r="EO14" s="2"/>
      <c r="EP14" s="2"/>
      <c r="EQ14" s="2"/>
      <c r="ER14" s="2"/>
      <c r="ES14" s="2"/>
      <c r="ET14" s="2"/>
      <c r="EU14" s="2"/>
      <c r="EV14" s="2"/>
      <c r="EW14" s="2"/>
      <c r="EX14" s="2"/>
      <c r="EY14" s="2"/>
      <c r="EZ14" s="2"/>
      <c r="FA14" s="2"/>
      <c r="FB14" s="2"/>
      <c r="FC14" s="2"/>
      <c r="FD14" s="2"/>
      <c r="FE14" s="2"/>
      <c r="FF14" s="2"/>
      <c r="FG14" s="2"/>
      <c r="FH14" s="2"/>
      <c r="FI14" s="2"/>
      <c r="FJ14" s="2"/>
      <c r="FK14" s="2"/>
      <c r="FL14" s="2"/>
      <c r="FM14" s="2"/>
      <c r="FN14" s="2"/>
      <c r="FO14" s="2"/>
      <c r="FP14" s="2"/>
      <c r="FQ14" s="2"/>
      <c r="FR14" s="2"/>
      <c r="FS14" s="2"/>
      <c r="FT14" s="2"/>
      <c r="FU14" s="2"/>
      <c r="FV14" s="2"/>
      <c r="FW14" s="2"/>
      <c r="FX14" s="2"/>
      <c r="FY14" s="2"/>
      <c r="FZ14" s="2"/>
      <c r="GA14" s="2"/>
      <c r="GB14" s="2"/>
      <c r="GC14" s="2"/>
      <c r="GD14" s="2"/>
      <c r="GE14" s="2"/>
      <c r="GF14" s="2"/>
      <c r="GG14" s="2"/>
      <c r="GH14" s="2"/>
      <c r="GI14" s="2"/>
      <c r="GJ14" s="2"/>
      <c r="GK14" s="2"/>
      <c r="GL14" s="2"/>
      <c r="GM14" s="2"/>
      <c r="GN14" s="2"/>
      <c r="GO14" s="2"/>
      <c r="GP14" s="2"/>
      <c r="GQ14" s="2"/>
      <c r="GR14" s="2"/>
      <c r="GS14" s="2"/>
      <c r="GT14" s="2"/>
      <c r="GU14" s="2"/>
      <c r="GV14" s="2"/>
      <c r="GW14" s="2"/>
      <c r="GX14" s="2"/>
      <c r="GY14" s="2"/>
      <c r="GZ14" s="2"/>
      <c r="HA14" s="2"/>
      <c r="HB14" s="2"/>
      <c r="HC14" s="2"/>
      <c r="HD14" s="2"/>
      <c r="HE14" s="2"/>
      <c r="HF14" s="2"/>
      <c r="HG14" s="2"/>
      <c r="HH14" s="2"/>
      <c r="HI14" s="2"/>
      <c r="HJ14" s="2"/>
      <c r="HK14" s="2"/>
      <c r="HL14" s="2"/>
      <c r="HM14" s="2"/>
      <c r="HN14" s="2"/>
      <c r="HO14" s="2"/>
      <c r="HP14" s="2"/>
      <c r="HQ14" s="2"/>
      <c r="HR14" s="2"/>
      <c r="HS14" s="2"/>
      <c r="HT14" s="2"/>
      <c r="HU14" s="2"/>
      <c r="HV14" s="2"/>
      <c r="HW14" s="2"/>
      <c r="HX14" s="2"/>
      <c r="HY14" s="2"/>
      <c r="HZ14" s="2"/>
      <c r="IA14" s="2"/>
      <c r="IB14" s="2"/>
      <c r="IC14" s="2"/>
      <c r="ID14" s="2"/>
      <c r="IE14" s="2"/>
      <c r="IF14" s="2"/>
      <c r="IG14" s="2"/>
      <c r="IH14" s="2"/>
      <c r="II14" s="2"/>
      <c r="IJ14" s="2"/>
      <c r="IK14" s="2"/>
      <c r="IL14" s="2"/>
      <c r="IM14" s="2"/>
      <c r="IN14" s="2"/>
      <c r="IO14" s="2"/>
      <c r="IP14" s="2"/>
      <c r="IQ14" s="2"/>
      <c r="IR14" s="2"/>
      <c r="IS14" s="2"/>
      <c r="IT14" s="2"/>
      <c r="IU14" s="2"/>
      <c r="IV14" s="2"/>
      <c r="IW14" s="2"/>
      <c r="IX14" s="2"/>
      <c r="IY14" s="2"/>
      <c r="IZ14" s="2"/>
      <c r="JA14" s="2"/>
      <c r="JB14" s="2"/>
      <c r="JC14" s="2"/>
      <c r="JD14" s="2"/>
      <c r="JE14" s="2"/>
      <c r="JF14" s="2"/>
      <c r="JG14" s="2"/>
      <c r="JH14" s="2"/>
      <c r="JI14" s="2"/>
      <c r="JJ14" s="2"/>
      <c r="JK14" s="2"/>
      <c r="JL14" s="2"/>
      <c r="JM14" s="2"/>
      <c r="JN14" s="2"/>
      <c r="JO14" s="2"/>
      <c r="JP14" s="2"/>
      <c r="JQ14" s="2"/>
      <c r="JR14" s="2"/>
      <c r="JS14" s="2"/>
      <c r="JT14" s="2"/>
      <c r="JU14" s="2"/>
      <c r="JV14" s="2"/>
      <c r="JW14" s="2"/>
      <c r="JX14" s="2"/>
      <c r="JY14" s="2"/>
      <c r="JZ14" s="2"/>
      <c r="KA14" s="2"/>
      <c r="KB14" s="2"/>
      <c r="KC14" s="2"/>
      <c r="KD14" s="2"/>
      <c r="KE14" s="2"/>
      <c r="KF14" s="2"/>
      <c r="KG14" s="2"/>
      <c r="KH14" s="2"/>
      <c r="KI14" s="2"/>
      <c r="KJ14" s="2"/>
      <c r="KK14" s="2"/>
      <c r="KL14" s="2"/>
      <c r="KM14" s="2"/>
      <c r="KN14" s="2"/>
      <c r="KO14" s="2"/>
      <c r="KP14" s="2"/>
      <c r="KQ14" s="2"/>
      <c r="KR14" s="2"/>
      <c r="KS14" s="2"/>
      <c r="KT14" s="2"/>
      <c r="KU14" s="2"/>
      <c r="KV14" s="2"/>
      <c r="KW14" s="2"/>
      <c r="KX14" s="2"/>
      <c r="KY14" s="2"/>
      <c r="KZ14" s="2"/>
      <c r="LA14" s="2"/>
      <c r="LB14" s="2"/>
      <c r="LC14" s="2"/>
      <c r="LD14" s="2"/>
      <c r="LE14" s="2"/>
      <c r="LF14" s="2"/>
      <c r="LG14" s="2"/>
      <c r="LH14" s="2"/>
      <c r="LI14" s="2"/>
      <c r="LJ14" s="2"/>
      <c r="LK14" s="2"/>
      <c r="LL14" s="2"/>
      <c r="LM14" s="2"/>
      <c r="LN14" s="2"/>
      <c r="LO14" s="2"/>
      <c r="LP14" s="2"/>
      <c r="LQ14" s="2"/>
      <c r="LR14" s="2"/>
      <c r="LS14" s="2"/>
      <c r="LT14" s="2"/>
      <c r="LU14" s="2"/>
      <c r="LV14" s="2"/>
      <c r="LW14" s="2"/>
      <c r="LX14" s="2"/>
      <c r="LY14" s="2"/>
      <c r="LZ14" s="2"/>
      <c r="MA14" s="2"/>
      <c r="MB14" s="2"/>
      <c r="MC14" s="2"/>
      <c r="MD14" s="2"/>
      <c r="ME14" s="2"/>
      <c r="MF14" s="2"/>
      <c r="MG14" s="2"/>
      <c r="MH14" s="2"/>
      <c r="MI14" s="2"/>
      <c r="MJ14" s="2"/>
      <c r="MK14" s="2"/>
      <c r="ML14" s="2"/>
      <c r="MM14" s="2"/>
      <c r="MN14" s="2"/>
      <c r="MO14" s="2"/>
      <c r="MP14" s="2"/>
      <c r="MQ14" s="2"/>
      <c r="MR14" s="2"/>
      <c r="MS14" s="2"/>
      <c r="MT14" s="2"/>
      <c r="MU14" s="2"/>
      <c r="MV14" s="2"/>
      <c r="MW14" s="2"/>
      <c r="MX14" s="2"/>
      <c r="MY14" s="2"/>
      <c r="MZ14" s="2"/>
      <c r="NA14" s="2"/>
      <c r="NB14" s="2"/>
      <c r="NC14" s="2"/>
      <c r="ND14" s="2"/>
      <c r="NE14" s="2"/>
      <c r="NF14" s="2"/>
      <c r="NG14" s="2"/>
      <c r="NH14" s="2"/>
      <c r="NI14" s="2"/>
      <c r="NJ14" s="2"/>
      <c r="NK14" s="2"/>
      <c r="NL14" s="2"/>
      <c r="NM14" s="2"/>
      <c r="NN14" s="2"/>
      <c r="NO14" s="2"/>
      <c r="NP14" s="2"/>
      <c r="NQ14" s="2"/>
      <c r="NR14" s="2"/>
      <c r="NS14" s="2"/>
      <c r="NT14" s="2"/>
      <c r="NU14" s="2"/>
      <c r="NV14" s="2"/>
      <c r="NW14" s="2"/>
      <c r="NX14" s="2"/>
      <c r="NY14" s="2"/>
      <c r="NZ14" s="2"/>
      <c r="OA14" s="2"/>
      <c r="OB14" s="2"/>
      <c r="OC14" s="2"/>
      <c r="OD14" s="2"/>
      <c r="OE14" s="2"/>
      <c r="OF14" s="2"/>
      <c r="OG14" s="2"/>
      <c r="OH14" s="2"/>
      <c r="OI14" s="2"/>
      <c r="OJ14" s="2"/>
      <c r="OK14" s="2"/>
      <c r="OL14" s="2"/>
      <c r="OM14" s="2"/>
      <c r="ON14" s="2"/>
      <c r="OO14" s="2"/>
      <c r="OP14" s="2"/>
      <c r="OQ14" s="2"/>
      <c r="OR14" s="2"/>
      <c r="OS14" s="2"/>
      <c r="OT14" s="2"/>
      <c r="OU14" s="2"/>
      <c r="OV14" s="2"/>
      <c r="OW14" s="2"/>
      <c r="OX14" s="2"/>
      <c r="OY14" s="2"/>
      <c r="OZ14" s="2"/>
      <c r="PA14" s="2"/>
      <c r="PB14" s="2"/>
      <c r="PC14" s="2"/>
      <c r="PD14" s="2"/>
      <c r="PE14" s="2"/>
      <c r="PF14" s="2"/>
      <c r="PG14" s="2"/>
      <c r="PH14" s="2"/>
      <c r="PI14" s="2"/>
      <c r="PJ14" s="2"/>
      <c r="PK14" s="2"/>
      <c r="PL14" s="2"/>
      <c r="PM14" s="2"/>
      <c r="PN14" s="2"/>
      <c r="PO14" s="2"/>
      <c r="PP14" s="2"/>
      <c r="PQ14" s="2"/>
      <c r="PR14" s="2"/>
      <c r="PS14" s="2"/>
      <c r="PT14" s="2"/>
      <c r="PU14" s="2"/>
      <c r="PV14" s="2"/>
      <c r="PW14" s="2"/>
      <c r="PX14" s="2"/>
      <c r="PY14" s="2"/>
      <c r="PZ14" s="2"/>
      <c r="QA14" s="2"/>
      <c r="QB14" s="2"/>
      <c r="QC14" s="2"/>
      <c r="QD14" s="2"/>
      <c r="QE14" s="2"/>
      <c r="QF14" s="2"/>
      <c r="QG14" s="2"/>
      <c r="QH14" s="2"/>
      <c r="QI14" s="2"/>
      <c r="QJ14" s="2"/>
      <c r="QK14" s="2"/>
      <c r="QL14" s="2"/>
      <c r="QM14" s="2"/>
      <c r="QN14" s="2"/>
      <c r="QO14" s="2"/>
      <c r="QP14" s="2"/>
      <c r="QQ14" s="2"/>
      <c r="QR14" s="2"/>
      <c r="QS14" s="2"/>
      <c r="QT14" s="2"/>
      <c r="QU14" s="2"/>
      <c r="QV14" s="2"/>
      <c r="QW14" s="2"/>
      <c r="QX14" s="2"/>
      <c r="QY14" s="2"/>
      <c r="QZ14" s="2"/>
      <c r="RA14" s="2"/>
      <c r="RB14" s="2"/>
      <c r="RC14" s="2"/>
      <c r="RD14" s="2"/>
      <c r="RE14" s="2"/>
      <c r="RF14" s="2"/>
      <c r="RG14" s="2"/>
      <c r="RH14" s="2"/>
      <c r="RI14" s="2"/>
      <c r="RJ14" s="2"/>
      <c r="RK14" s="2"/>
      <c r="RL14" s="2"/>
      <c r="RM14" s="2"/>
      <c r="RN14" s="2"/>
      <c r="RO14" s="2"/>
      <c r="RP14" s="2"/>
      <c r="RQ14" s="2"/>
      <c r="RR14" s="2"/>
      <c r="RS14" s="2"/>
      <c r="RT14" s="2"/>
      <c r="RU14" s="2"/>
      <c r="RV14" s="2"/>
      <c r="RW14" s="2"/>
      <c r="RX14" s="2"/>
      <c r="RY14" s="2"/>
      <c r="RZ14" s="2"/>
      <c r="SA14" s="2"/>
      <c r="SB14" s="2"/>
      <c r="SC14" s="2"/>
      <c r="SD14" s="2"/>
      <c r="SE14" s="2"/>
      <c r="SF14" s="2"/>
      <c r="SG14" s="2"/>
      <c r="SH14" s="2"/>
      <c r="SI14" s="2"/>
      <c r="SJ14" s="2"/>
      <c r="SK14" s="2"/>
      <c r="SL14" s="2"/>
      <c r="SM14" s="2"/>
      <c r="SN14" s="2"/>
      <c r="SO14" s="2"/>
      <c r="SP14" s="2"/>
      <c r="SQ14" s="2"/>
      <c r="SR14" s="2"/>
      <c r="SS14" s="2"/>
      <c r="ST14" s="2"/>
      <c r="SU14" s="2"/>
      <c r="SV14" s="2"/>
      <c r="SW14" s="2"/>
      <c r="SX14" s="2"/>
      <c r="SY14" s="2"/>
      <c r="SZ14" s="2"/>
      <c r="TA14" s="2"/>
      <c r="TB14" s="2"/>
      <c r="TC14" s="2"/>
      <c r="TD14" s="2"/>
      <c r="TE14" s="2"/>
      <c r="TF14" s="2"/>
      <c r="TG14" s="2"/>
      <c r="TH14" s="2"/>
      <c r="TI14" s="2"/>
      <c r="TJ14" s="2"/>
      <c r="TK14" s="2"/>
      <c r="TL14" s="2"/>
      <c r="TM14" s="2"/>
      <c r="TN14" s="2"/>
      <c r="TO14" s="2"/>
      <c r="TP14" s="2"/>
      <c r="TQ14" s="2"/>
      <c r="TR14" s="2"/>
      <c r="TS14" s="2"/>
      <c r="TT14" s="2"/>
      <c r="TU14" s="2"/>
      <c r="TV14" s="2"/>
      <c r="TW14" s="2"/>
      <c r="TX14" s="2"/>
      <c r="TY14" s="2"/>
      <c r="TZ14" s="2"/>
      <c r="UA14" s="2"/>
      <c r="UB14" s="2"/>
      <c r="UC14" s="2"/>
      <c r="UD14" s="2"/>
      <c r="UE14" s="2"/>
      <c r="UF14" s="2"/>
      <c r="UG14" s="2"/>
      <c r="UH14" s="2"/>
      <c r="UI14" s="2"/>
      <c r="UJ14" s="2"/>
      <c r="UK14" s="2"/>
      <c r="UL14" s="2"/>
      <c r="UM14" s="2"/>
      <c r="UN14" s="2"/>
      <c r="UO14" s="2"/>
      <c r="UP14" s="2"/>
      <c r="UQ14" s="2"/>
      <c r="UR14" s="2"/>
      <c r="US14" s="2"/>
      <c r="UT14" s="2"/>
      <c r="UU14" s="2"/>
      <c r="UV14" s="2"/>
      <c r="UW14" s="2"/>
      <c r="UX14" s="2"/>
      <c r="UY14" s="2"/>
      <c r="UZ14" s="2"/>
      <c r="VA14" s="2"/>
      <c r="VB14" s="2"/>
      <c r="VC14" s="2"/>
      <c r="VD14" s="2"/>
      <c r="VE14" s="2"/>
      <c r="VF14" s="2"/>
      <c r="VG14" s="2"/>
      <c r="VH14" s="2"/>
      <c r="VI14" s="2"/>
      <c r="VJ14" s="2"/>
      <c r="VK14" s="2"/>
      <c r="VL14" s="2"/>
      <c r="VM14" s="2"/>
      <c r="VN14" s="2"/>
      <c r="VO14" s="2"/>
      <c r="VP14" s="2"/>
      <c r="VQ14" s="2"/>
      <c r="VR14" s="2"/>
      <c r="VS14" s="2"/>
      <c r="VT14" s="2"/>
      <c r="VU14" s="2"/>
      <c r="VV14" s="2"/>
      <c r="VW14" s="2"/>
      <c r="VX14" s="2"/>
      <c r="VY14" s="2"/>
      <c r="VZ14" s="2"/>
      <c r="WA14" s="2"/>
      <c r="WB14" s="2"/>
      <c r="WC14" s="2"/>
      <c r="WD14" s="2"/>
      <c r="WE14" s="2"/>
      <c r="WF14" s="2"/>
      <c r="WG14" s="2"/>
      <c r="WH14" s="2"/>
      <c r="WI14" s="2"/>
      <c r="WJ14" s="2"/>
    </row>
    <row r="15" spans="1:608" ht="20.25" customHeight="1">
      <c r="A15" s="11"/>
      <c r="B15" s="299" t="s">
        <v>168</v>
      </c>
      <c r="C15" s="300"/>
      <c r="D15" s="300"/>
      <c r="E15" s="300"/>
      <c r="F15" s="301"/>
      <c r="G15" s="300"/>
      <c r="H15" s="302">
        <v>370196293</v>
      </c>
      <c r="I15" s="322"/>
      <c r="J15" s="303">
        <v>354382323</v>
      </c>
      <c r="K15" s="323"/>
      <c r="L15" s="322"/>
      <c r="M15" s="303">
        <v>356319573</v>
      </c>
      <c r="N15" s="323"/>
      <c r="O15" s="322"/>
      <c r="P15" s="303">
        <v>352054684</v>
      </c>
      <c r="Q15" s="323"/>
      <c r="R15" s="322"/>
      <c r="S15" s="303">
        <v>360767911</v>
      </c>
      <c r="T15" s="323"/>
      <c r="U15" s="322"/>
      <c r="V15" s="303">
        <v>356598090</v>
      </c>
      <c r="W15" s="323"/>
      <c r="X15" s="322"/>
      <c r="Y15" s="303">
        <v>364847124</v>
      </c>
      <c r="Z15" s="323"/>
      <c r="AA15" s="322"/>
      <c r="AB15" s="303">
        <v>0</v>
      </c>
      <c r="AC15" s="323"/>
      <c r="AD15" s="322"/>
      <c r="AE15" s="303">
        <v>0</v>
      </c>
      <c r="AF15" s="323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B15" s="2"/>
      <c r="DC15" s="2"/>
      <c r="DD15" s="2"/>
      <c r="DE15" s="2"/>
      <c r="DF15" s="2"/>
      <c r="DG15" s="2"/>
      <c r="DH15" s="2"/>
      <c r="DI15" s="2"/>
      <c r="DJ15" s="2"/>
      <c r="DK15" s="2"/>
      <c r="DL15" s="2"/>
      <c r="DM15" s="2"/>
      <c r="DN15" s="2"/>
      <c r="DO15" s="2"/>
      <c r="DP15" s="2"/>
      <c r="DQ15" s="2"/>
      <c r="DR15" s="2"/>
      <c r="DS15" s="2"/>
      <c r="DT15" s="2"/>
      <c r="DU15" s="2"/>
      <c r="DV15" s="2"/>
      <c r="DW15" s="2"/>
      <c r="DX15" s="2"/>
      <c r="DY15" s="2"/>
      <c r="DZ15" s="2"/>
      <c r="EA15" s="2"/>
      <c r="EB15" s="2"/>
      <c r="EC15" s="2"/>
      <c r="ED15" s="2"/>
      <c r="EE15" s="2"/>
      <c r="EF15" s="2"/>
      <c r="EG15" s="2"/>
      <c r="EH15" s="2"/>
      <c r="EI15" s="2"/>
      <c r="EJ15" s="2"/>
      <c r="EK15" s="2"/>
      <c r="EL15" s="2"/>
      <c r="EM15" s="2"/>
      <c r="EN15" s="2"/>
      <c r="EO15" s="2"/>
      <c r="EP15" s="2"/>
      <c r="EQ15" s="2"/>
      <c r="ER15" s="2"/>
      <c r="ES15" s="2"/>
      <c r="ET15" s="2"/>
      <c r="EU15" s="2"/>
      <c r="EV15" s="2"/>
      <c r="EW15" s="2"/>
      <c r="EX15" s="2"/>
      <c r="EY15" s="2"/>
      <c r="EZ15" s="2"/>
      <c r="FA15" s="2"/>
      <c r="FB15" s="2"/>
      <c r="FC15" s="2"/>
      <c r="FD15" s="2"/>
      <c r="FE15" s="2"/>
      <c r="FF15" s="2"/>
      <c r="FG15" s="2"/>
      <c r="FH15" s="2"/>
      <c r="FI15" s="2"/>
      <c r="FJ15" s="2"/>
      <c r="FK15" s="2"/>
      <c r="FL15" s="2"/>
      <c r="FM15" s="2"/>
      <c r="FN15" s="2"/>
      <c r="FO15" s="2"/>
      <c r="FP15" s="2"/>
      <c r="FQ15" s="2"/>
      <c r="FR15" s="2"/>
      <c r="FS15" s="2"/>
      <c r="FT15" s="2"/>
      <c r="FU15" s="2"/>
      <c r="FV15" s="2"/>
      <c r="FW15" s="2"/>
      <c r="FX15" s="2"/>
      <c r="FY15" s="2"/>
      <c r="FZ15" s="2"/>
      <c r="GA15" s="2"/>
      <c r="GB15" s="2"/>
      <c r="GC15" s="2"/>
      <c r="GD15" s="2"/>
      <c r="GE15" s="2"/>
      <c r="GF15" s="2"/>
      <c r="GG15" s="2"/>
      <c r="GH15" s="2"/>
      <c r="GI15" s="2"/>
      <c r="GJ15" s="2"/>
      <c r="GK15" s="2"/>
      <c r="GL15" s="2"/>
      <c r="GM15" s="2"/>
      <c r="GN15" s="2"/>
      <c r="GO15" s="2"/>
      <c r="GP15" s="2"/>
      <c r="GQ15" s="2"/>
      <c r="GR15" s="2"/>
      <c r="GS15" s="2"/>
      <c r="GT15" s="2"/>
      <c r="GU15" s="2"/>
      <c r="GV15" s="2"/>
      <c r="GW15" s="2"/>
      <c r="GX15" s="2"/>
      <c r="GY15" s="2"/>
      <c r="GZ15" s="2"/>
      <c r="HA15" s="2"/>
      <c r="HB15" s="2"/>
      <c r="HC15" s="2"/>
      <c r="HD15" s="2"/>
      <c r="HE15" s="2"/>
      <c r="HF15" s="2"/>
      <c r="HG15" s="2"/>
      <c r="HH15" s="2"/>
      <c r="HI15" s="2"/>
      <c r="HJ15" s="2"/>
      <c r="HK15" s="2"/>
      <c r="HL15" s="2"/>
      <c r="HM15" s="2"/>
      <c r="HN15" s="2"/>
      <c r="HO15" s="2"/>
      <c r="HP15" s="2"/>
      <c r="HQ15" s="2"/>
      <c r="HR15" s="2"/>
      <c r="HS15" s="2"/>
      <c r="HT15" s="2"/>
      <c r="HU15" s="2"/>
      <c r="HV15" s="2"/>
      <c r="HW15" s="2"/>
      <c r="HX15" s="2"/>
      <c r="HY15" s="2"/>
      <c r="HZ15" s="2"/>
      <c r="IA15" s="2"/>
      <c r="IB15" s="2"/>
      <c r="IC15" s="2"/>
      <c r="ID15" s="2"/>
      <c r="IE15" s="2"/>
      <c r="IF15" s="2"/>
      <c r="IG15" s="2"/>
      <c r="IH15" s="2"/>
      <c r="II15" s="2"/>
      <c r="IJ15" s="2"/>
      <c r="IK15" s="2"/>
      <c r="IL15" s="2"/>
      <c r="IM15" s="2"/>
      <c r="IN15" s="2"/>
      <c r="IO15" s="2"/>
      <c r="IP15" s="2"/>
      <c r="IQ15" s="2"/>
      <c r="IR15" s="2"/>
      <c r="IS15" s="2"/>
      <c r="IT15" s="2"/>
      <c r="IU15" s="2"/>
      <c r="IV15" s="2"/>
      <c r="IW15" s="2"/>
      <c r="IX15" s="2"/>
      <c r="IY15" s="2"/>
      <c r="IZ15" s="2"/>
      <c r="JA15" s="2"/>
      <c r="JB15" s="2"/>
      <c r="JC15" s="2"/>
      <c r="JD15" s="2"/>
      <c r="JE15" s="2"/>
      <c r="JF15" s="2"/>
      <c r="JG15" s="2"/>
      <c r="JH15" s="2"/>
      <c r="JI15" s="2"/>
      <c r="JJ15" s="2"/>
      <c r="JK15" s="2"/>
      <c r="JL15" s="2"/>
      <c r="JM15" s="2"/>
      <c r="JN15" s="2"/>
      <c r="JO15" s="2"/>
      <c r="JP15" s="2"/>
      <c r="JQ15" s="2"/>
      <c r="JR15" s="2"/>
      <c r="JS15" s="2"/>
      <c r="JT15" s="2"/>
      <c r="JU15" s="2"/>
      <c r="JV15" s="2"/>
      <c r="JW15" s="2"/>
      <c r="JX15" s="2"/>
      <c r="JY15" s="2"/>
      <c r="JZ15" s="2"/>
      <c r="KA15" s="2"/>
      <c r="KB15" s="2"/>
      <c r="KC15" s="2"/>
      <c r="KD15" s="2"/>
      <c r="KE15" s="2"/>
      <c r="KF15" s="2"/>
      <c r="KG15" s="2"/>
      <c r="KH15" s="2"/>
      <c r="KI15" s="2"/>
      <c r="KJ15" s="2"/>
      <c r="KK15" s="2"/>
      <c r="KL15" s="2"/>
      <c r="KM15" s="2"/>
      <c r="KN15" s="2"/>
      <c r="KO15" s="2"/>
      <c r="KP15" s="2"/>
      <c r="KQ15" s="2"/>
      <c r="KR15" s="2"/>
      <c r="KS15" s="2"/>
      <c r="KT15" s="2"/>
      <c r="KU15" s="2"/>
      <c r="KV15" s="2"/>
      <c r="KW15" s="2"/>
      <c r="KX15" s="2"/>
      <c r="KY15" s="2"/>
      <c r="KZ15" s="2"/>
      <c r="LA15" s="2"/>
      <c r="LB15" s="2"/>
      <c r="LC15" s="2"/>
      <c r="LD15" s="2"/>
      <c r="LE15" s="2"/>
      <c r="LF15" s="2"/>
      <c r="LG15" s="2"/>
      <c r="LH15" s="2"/>
      <c r="LI15" s="2"/>
      <c r="LJ15" s="2"/>
      <c r="LK15" s="2"/>
      <c r="LL15" s="2"/>
      <c r="LM15" s="2"/>
      <c r="LN15" s="2"/>
      <c r="LO15" s="2"/>
      <c r="LP15" s="2"/>
      <c r="LQ15" s="2"/>
      <c r="LR15" s="2"/>
      <c r="LS15" s="2"/>
      <c r="LT15" s="2"/>
      <c r="LU15" s="2"/>
      <c r="LV15" s="2"/>
      <c r="LW15" s="2"/>
      <c r="LX15" s="2"/>
      <c r="LY15" s="2"/>
      <c r="LZ15" s="2"/>
      <c r="MA15" s="2"/>
      <c r="MB15" s="2"/>
      <c r="MC15" s="2"/>
      <c r="MD15" s="2"/>
      <c r="ME15" s="2"/>
      <c r="MF15" s="2"/>
      <c r="MG15" s="2"/>
      <c r="MH15" s="2"/>
      <c r="MI15" s="2"/>
      <c r="MJ15" s="2"/>
      <c r="MK15" s="2"/>
      <c r="ML15" s="2"/>
      <c r="MM15" s="2"/>
      <c r="MN15" s="2"/>
      <c r="MO15" s="2"/>
      <c r="MP15" s="2"/>
      <c r="MQ15" s="2"/>
      <c r="MR15" s="2"/>
      <c r="MS15" s="2"/>
      <c r="MT15" s="2"/>
      <c r="MU15" s="2"/>
      <c r="MV15" s="2"/>
      <c r="MW15" s="2"/>
      <c r="MX15" s="2"/>
      <c r="MY15" s="2"/>
      <c r="MZ15" s="2"/>
      <c r="NA15" s="2"/>
      <c r="NB15" s="2"/>
      <c r="NC15" s="2"/>
      <c r="ND15" s="2"/>
      <c r="NE15" s="2"/>
      <c r="NF15" s="2"/>
      <c r="NG15" s="2"/>
      <c r="NH15" s="2"/>
      <c r="NI15" s="2"/>
      <c r="NJ15" s="2"/>
      <c r="NK15" s="2"/>
      <c r="NL15" s="2"/>
      <c r="NM15" s="2"/>
      <c r="NN15" s="2"/>
      <c r="NO15" s="2"/>
      <c r="NP15" s="2"/>
      <c r="NQ15" s="2"/>
      <c r="NR15" s="2"/>
      <c r="NS15" s="2"/>
      <c r="NT15" s="2"/>
      <c r="NU15" s="2"/>
      <c r="NV15" s="2"/>
      <c r="NW15" s="2"/>
      <c r="NX15" s="2"/>
      <c r="NY15" s="2"/>
      <c r="NZ15" s="2"/>
      <c r="OA15" s="2"/>
      <c r="OB15" s="2"/>
      <c r="OC15" s="2"/>
      <c r="OD15" s="2"/>
      <c r="OE15" s="2"/>
      <c r="OF15" s="2"/>
      <c r="OG15" s="2"/>
      <c r="OH15" s="2"/>
      <c r="OI15" s="2"/>
      <c r="OJ15" s="2"/>
      <c r="OK15" s="2"/>
      <c r="OL15" s="2"/>
      <c r="OM15" s="2"/>
      <c r="ON15" s="2"/>
      <c r="OO15" s="2"/>
      <c r="OP15" s="2"/>
      <c r="OQ15" s="2"/>
      <c r="OR15" s="2"/>
      <c r="OS15" s="2"/>
      <c r="OT15" s="2"/>
      <c r="OU15" s="2"/>
      <c r="OV15" s="2"/>
      <c r="OW15" s="2"/>
      <c r="OX15" s="2"/>
      <c r="OY15" s="2"/>
      <c r="OZ15" s="2"/>
      <c r="PA15" s="2"/>
      <c r="PB15" s="2"/>
      <c r="PC15" s="2"/>
      <c r="PD15" s="2"/>
      <c r="PE15" s="2"/>
      <c r="PF15" s="2"/>
      <c r="PG15" s="2"/>
      <c r="PH15" s="2"/>
      <c r="PI15" s="2"/>
      <c r="PJ15" s="2"/>
      <c r="PK15" s="2"/>
      <c r="PL15" s="2"/>
      <c r="PM15" s="2"/>
      <c r="PN15" s="2"/>
      <c r="PO15" s="2"/>
      <c r="PP15" s="2"/>
      <c r="PQ15" s="2"/>
      <c r="PR15" s="2"/>
      <c r="PS15" s="2"/>
      <c r="PT15" s="2"/>
      <c r="PU15" s="2"/>
      <c r="PV15" s="2"/>
      <c r="PW15" s="2"/>
      <c r="PX15" s="2"/>
      <c r="PY15" s="2"/>
      <c r="PZ15" s="2"/>
      <c r="QA15" s="2"/>
      <c r="QB15" s="2"/>
      <c r="QC15" s="2"/>
      <c r="QD15" s="2"/>
      <c r="QE15" s="2"/>
      <c r="QF15" s="2"/>
      <c r="QG15" s="2"/>
      <c r="QH15" s="2"/>
      <c r="QI15" s="2"/>
      <c r="QJ15" s="2"/>
      <c r="QK15" s="2"/>
      <c r="QL15" s="2"/>
      <c r="QM15" s="2"/>
      <c r="QN15" s="2"/>
      <c r="QO15" s="2"/>
      <c r="QP15" s="2"/>
      <c r="QQ15" s="2"/>
      <c r="QR15" s="2"/>
      <c r="QS15" s="2"/>
      <c r="QT15" s="2"/>
      <c r="QU15" s="2"/>
      <c r="QV15" s="2"/>
      <c r="QW15" s="2"/>
      <c r="QX15" s="2"/>
      <c r="QY15" s="2"/>
      <c r="QZ15" s="2"/>
      <c r="RA15" s="2"/>
      <c r="RB15" s="2"/>
      <c r="RC15" s="2"/>
      <c r="RD15" s="2"/>
      <c r="RE15" s="2"/>
      <c r="RF15" s="2"/>
      <c r="RG15" s="2"/>
      <c r="RH15" s="2"/>
      <c r="RI15" s="2"/>
      <c r="RJ15" s="2"/>
      <c r="RK15" s="2"/>
      <c r="RL15" s="2"/>
      <c r="RM15" s="2"/>
      <c r="RN15" s="2"/>
      <c r="RO15" s="2"/>
      <c r="RP15" s="2"/>
      <c r="RQ15" s="2"/>
      <c r="RR15" s="2"/>
      <c r="RS15" s="2"/>
      <c r="RT15" s="2"/>
      <c r="RU15" s="2"/>
      <c r="RV15" s="2"/>
      <c r="RW15" s="2"/>
      <c r="RX15" s="2"/>
      <c r="RY15" s="2"/>
      <c r="RZ15" s="2"/>
      <c r="SA15" s="2"/>
      <c r="SB15" s="2"/>
      <c r="SC15" s="2"/>
      <c r="SD15" s="2"/>
      <c r="SE15" s="2"/>
      <c r="SF15" s="2"/>
      <c r="SG15" s="2"/>
      <c r="SH15" s="2"/>
      <c r="SI15" s="2"/>
      <c r="SJ15" s="2"/>
      <c r="SK15" s="2"/>
      <c r="SL15" s="2"/>
      <c r="SM15" s="2"/>
      <c r="SN15" s="2"/>
      <c r="SO15" s="2"/>
      <c r="SP15" s="2"/>
      <c r="SQ15" s="2"/>
      <c r="SR15" s="2"/>
      <c r="SS15" s="2"/>
      <c r="ST15" s="2"/>
      <c r="SU15" s="2"/>
      <c r="SV15" s="2"/>
      <c r="SW15" s="2"/>
      <c r="SX15" s="2"/>
      <c r="SY15" s="2"/>
      <c r="SZ15" s="2"/>
      <c r="TA15" s="2"/>
      <c r="TB15" s="2"/>
      <c r="TC15" s="2"/>
      <c r="TD15" s="2"/>
      <c r="TE15" s="2"/>
      <c r="TF15" s="2"/>
      <c r="TG15" s="2"/>
      <c r="TH15" s="2"/>
      <c r="TI15" s="2"/>
      <c r="TJ15" s="2"/>
      <c r="TK15" s="2"/>
      <c r="TL15" s="2"/>
      <c r="TM15" s="2"/>
      <c r="TN15" s="2"/>
      <c r="TO15" s="2"/>
      <c r="TP15" s="2"/>
      <c r="TQ15" s="2"/>
      <c r="TR15" s="2"/>
      <c r="TS15" s="2"/>
      <c r="TT15" s="2"/>
      <c r="TU15" s="2"/>
      <c r="TV15" s="2"/>
      <c r="TW15" s="2"/>
      <c r="TX15" s="2"/>
      <c r="TY15" s="2"/>
      <c r="TZ15" s="2"/>
      <c r="UA15" s="2"/>
      <c r="UB15" s="2"/>
      <c r="UC15" s="2"/>
      <c r="UD15" s="2"/>
      <c r="UE15" s="2"/>
      <c r="UF15" s="2"/>
      <c r="UG15" s="2"/>
      <c r="UH15" s="2"/>
      <c r="UI15" s="2"/>
      <c r="UJ15" s="2"/>
      <c r="UK15" s="2"/>
      <c r="UL15" s="2"/>
      <c r="UM15" s="2"/>
      <c r="UN15" s="2"/>
      <c r="UO15" s="2"/>
      <c r="UP15" s="2"/>
      <c r="UQ15" s="2"/>
      <c r="UR15" s="2"/>
      <c r="US15" s="2"/>
      <c r="UT15" s="2"/>
      <c r="UU15" s="2"/>
      <c r="UV15" s="2"/>
      <c r="UW15" s="2"/>
      <c r="UX15" s="2"/>
      <c r="UY15" s="2"/>
      <c r="UZ15" s="2"/>
      <c r="VA15" s="2"/>
      <c r="VB15" s="2"/>
      <c r="VC15" s="2"/>
      <c r="VD15" s="2"/>
      <c r="VE15" s="2"/>
      <c r="VF15" s="2"/>
      <c r="VG15" s="2"/>
      <c r="VH15" s="2"/>
      <c r="VI15" s="2"/>
      <c r="VJ15" s="2"/>
      <c r="VK15" s="2"/>
      <c r="VL15" s="2"/>
      <c r="VM15" s="2"/>
      <c r="VN15" s="2"/>
      <c r="VO15" s="2"/>
      <c r="VP15" s="2"/>
      <c r="VQ15" s="2"/>
      <c r="VR15" s="2"/>
      <c r="VS15" s="2"/>
      <c r="VT15" s="2"/>
      <c r="VU15" s="2"/>
      <c r="VV15" s="2"/>
      <c r="VW15" s="2"/>
      <c r="VX15" s="2"/>
      <c r="VY15" s="2"/>
      <c r="VZ15" s="2"/>
      <c r="WA15" s="2"/>
      <c r="WB15" s="2"/>
      <c r="WC15" s="2"/>
      <c r="WD15" s="2"/>
      <c r="WE15" s="2"/>
      <c r="WF15" s="2"/>
      <c r="WG15" s="2"/>
      <c r="WH15" s="2"/>
      <c r="WI15" s="2"/>
      <c r="WJ15" s="2"/>
    </row>
    <row r="16" spans="1:608" ht="30.6" customHeight="1">
      <c r="A16" s="11"/>
      <c r="B16" s="167">
        <v>1</v>
      </c>
      <c r="C16" s="366" t="s">
        <v>156</v>
      </c>
      <c r="D16" s="169" t="s">
        <v>169</v>
      </c>
      <c r="E16" s="168" t="s">
        <v>187</v>
      </c>
      <c r="F16" s="170">
        <v>240</v>
      </c>
      <c r="G16" s="171">
        <v>14861.365890000003</v>
      </c>
      <c r="H16" s="172">
        <v>3566728</v>
      </c>
      <c r="I16" s="173">
        <v>14227</v>
      </c>
      <c r="J16" s="174">
        <v>3414480</v>
      </c>
      <c r="K16" s="216" t="s">
        <v>198</v>
      </c>
      <c r="L16" s="173">
        <v>14304</v>
      </c>
      <c r="M16" s="174">
        <v>3432960</v>
      </c>
      <c r="N16" s="216" t="s">
        <v>198</v>
      </c>
      <c r="O16" s="173">
        <v>14133</v>
      </c>
      <c r="P16" s="174">
        <v>3391920</v>
      </c>
      <c r="Q16" s="216" t="s">
        <v>198</v>
      </c>
      <c r="R16" s="173">
        <v>14483</v>
      </c>
      <c r="S16" s="174">
        <v>3475920</v>
      </c>
      <c r="T16" s="216" t="s">
        <v>198</v>
      </c>
      <c r="U16" s="173">
        <v>12900</v>
      </c>
      <c r="V16" s="174">
        <v>3096000</v>
      </c>
      <c r="W16" s="216" t="s">
        <v>198</v>
      </c>
      <c r="X16" s="173">
        <v>14646</v>
      </c>
      <c r="Y16" s="174">
        <v>3515040</v>
      </c>
      <c r="Z16" s="216" t="s">
        <v>198</v>
      </c>
      <c r="AA16" s="173"/>
      <c r="AB16" s="174">
        <v>0</v>
      </c>
      <c r="AC16" s="216" t="s">
        <v>199</v>
      </c>
      <c r="AD16" s="173"/>
      <c r="AE16" s="174">
        <v>0</v>
      </c>
      <c r="AF16" s="216" t="s">
        <v>199</v>
      </c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  <c r="CK16" s="2"/>
      <c r="CL16" s="2"/>
      <c r="CM16" s="2"/>
      <c r="CN16" s="2"/>
      <c r="CO16" s="2"/>
      <c r="CP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C16" s="2"/>
      <c r="DD16" s="2"/>
      <c r="DE16" s="2"/>
      <c r="DF16" s="2"/>
      <c r="DG16" s="2"/>
      <c r="DH16" s="2"/>
      <c r="DI16" s="2"/>
      <c r="DJ16" s="2"/>
      <c r="DK16" s="2"/>
      <c r="DL16" s="2"/>
      <c r="DM16" s="2"/>
      <c r="DN16" s="2"/>
      <c r="DO16" s="2"/>
      <c r="DP16" s="2"/>
      <c r="DQ16" s="2"/>
      <c r="DR16" s="2"/>
      <c r="DS16" s="2"/>
      <c r="DT16" s="2"/>
      <c r="DU16" s="2"/>
      <c r="DV16" s="2"/>
      <c r="DW16" s="2"/>
      <c r="DX16" s="2"/>
      <c r="DY16" s="2"/>
      <c r="DZ16" s="2"/>
      <c r="EA16" s="2"/>
      <c r="EB16" s="2"/>
      <c r="EC16" s="2"/>
      <c r="ED16" s="2"/>
      <c r="EE16" s="2"/>
      <c r="EF16" s="2"/>
      <c r="EG16" s="2"/>
      <c r="EH16" s="2"/>
      <c r="EI16" s="2"/>
      <c r="EJ16" s="2"/>
      <c r="EK16" s="2"/>
      <c r="EL16" s="2"/>
      <c r="EM16" s="2"/>
      <c r="EN16" s="2"/>
      <c r="EO16" s="2"/>
      <c r="EP16" s="2"/>
      <c r="EQ16" s="2"/>
      <c r="ER16" s="2"/>
      <c r="ES16" s="2"/>
      <c r="ET16" s="2"/>
      <c r="EU16" s="2"/>
      <c r="EV16" s="2"/>
      <c r="EW16" s="2"/>
      <c r="EX16" s="2"/>
      <c r="EY16" s="2"/>
      <c r="EZ16" s="2"/>
      <c r="FA16" s="2"/>
      <c r="FB16" s="2"/>
      <c r="FC16" s="2"/>
      <c r="FD16" s="2"/>
      <c r="FE16" s="2"/>
      <c r="FF16" s="2"/>
      <c r="FG16" s="2"/>
      <c r="FH16" s="2"/>
      <c r="FI16" s="2"/>
      <c r="FJ16" s="2"/>
      <c r="FK16" s="2"/>
      <c r="FL16" s="2"/>
      <c r="FM16" s="2"/>
      <c r="FN16" s="2"/>
      <c r="FO16" s="2"/>
      <c r="FP16" s="2"/>
      <c r="FQ16" s="2"/>
      <c r="FR16" s="2"/>
      <c r="FS16" s="2"/>
      <c r="FT16" s="2"/>
      <c r="FU16" s="2"/>
      <c r="FV16" s="2"/>
      <c r="FW16" s="2"/>
      <c r="FX16" s="2"/>
      <c r="FY16" s="2"/>
      <c r="FZ16" s="2"/>
      <c r="GA16" s="2"/>
      <c r="GB16" s="2"/>
      <c r="GC16" s="2"/>
      <c r="GD16" s="2"/>
      <c r="GE16" s="2"/>
      <c r="GF16" s="2"/>
      <c r="GG16" s="2"/>
      <c r="GH16" s="2"/>
      <c r="GI16" s="2"/>
      <c r="GJ16" s="2"/>
      <c r="GK16" s="2"/>
      <c r="GL16" s="2"/>
      <c r="GM16" s="2"/>
      <c r="GN16" s="2"/>
      <c r="GO16" s="2"/>
      <c r="GP16" s="2"/>
      <c r="GQ16" s="2"/>
      <c r="GR16" s="2"/>
      <c r="GS16" s="2"/>
      <c r="GT16" s="2"/>
      <c r="GU16" s="2"/>
      <c r="GV16" s="2"/>
      <c r="GW16" s="2"/>
      <c r="GX16" s="2"/>
      <c r="GY16" s="2"/>
      <c r="GZ16" s="2"/>
      <c r="HA16" s="2"/>
      <c r="HB16" s="2"/>
      <c r="HC16" s="2"/>
      <c r="HD16" s="2"/>
      <c r="HE16" s="2"/>
      <c r="HF16" s="2"/>
      <c r="HG16" s="2"/>
      <c r="HH16" s="2"/>
      <c r="HI16" s="2"/>
      <c r="HJ16" s="2"/>
      <c r="HK16" s="2"/>
      <c r="HL16" s="2"/>
      <c r="HM16" s="2"/>
      <c r="HN16" s="2"/>
      <c r="HO16" s="2"/>
      <c r="HP16" s="2"/>
      <c r="HQ16" s="2"/>
      <c r="HR16" s="2"/>
      <c r="HS16" s="2"/>
      <c r="HT16" s="2"/>
      <c r="HU16" s="2"/>
      <c r="HV16" s="2"/>
      <c r="HW16" s="2"/>
      <c r="HX16" s="2"/>
      <c r="HY16" s="2"/>
      <c r="HZ16" s="2"/>
      <c r="IA16" s="2"/>
      <c r="IB16" s="2"/>
      <c r="IC16" s="2"/>
      <c r="ID16" s="2"/>
      <c r="IE16" s="2"/>
      <c r="IF16" s="2"/>
      <c r="IG16" s="2"/>
      <c r="IH16" s="2"/>
      <c r="II16" s="2"/>
      <c r="IJ16" s="2"/>
      <c r="IK16" s="2"/>
      <c r="IL16" s="2"/>
      <c r="IM16" s="2"/>
      <c r="IN16" s="2"/>
      <c r="IO16" s="2"/>
      <c r="IP16" s="2"/>
      <c r="IQ16" s="2"/>
      <c r="IR16" s="2"/>
      <c r="IS16" s="2"/>
      <c r="IT16" s="2"/>
      <c r="IU16" s="2"/>
      <c r="IV16" s="2"/>
      <c r="IW16" s="2"/>
      <c r="IX16" s="2"/>
      <c r="IY16" s="2"/>
      <c r="IZ16" s="2"/>
      <c r="JA16" s="2"/>
      <c r="JB16" s="2"/>
      <c r="JC16" s="2"/>
      <c r="JD16" s="2"/>
      <c r="JE16" s="2"/>
      <c r="JF16" s="2"/>
      <c r="JG16" s="2"/>
      <c r="JH16" s="2"/>
      <c r="JI16" s="2"/>
      <c r="JJ16" s="2"/>
      <c r="JK16" s="2"/>
      <c r="JL16" s="2"/>
      <c r="JM16" s="2"/>
      <c r="JN16" s="2"/>
      <c r="JO16" s="2"/>
      <c r="JP16" s="2"/>
      <c r="JQ16" s="2"/>
      <c r="JR16" s="2"/>
      <c r="JS16" s="2"/>
      <c r="JT16" s="2"/>
      <c r="JU16" s="2"/>
      <c r="JV16" s="2"/>
      <c r="JW16" s="2"/>
      <c r="JX16" s="2"/>
      <c r="JY16" s="2"/>
      <c r="JZ16" s="2"/>
      <c r="KA16" s="2"/>
      <c r="KB16" s="2"/>
      <c r="KC16" s="2"/>
      <c r="KD16" s="2"/>
      <c r="KE16" s="2"/>
      <c r="KF16" s="2"/>
      <c r="KG16" s="2"/>
      <c r="KH16" s="2"/>
      <c r="KI16" s="2"/>
      <c r="KJ16" s="2"/>
      <c r="KK16" s="2"/>
      <c r="KL16" s="2"/>
      <c r="KM16" s="2"/>
      <c r="KN16" s="2"/>
      <c r="KO16" s="2"/>
      <c r="KP16" s="2"/>
      <c r="KQ16" s="2"/>
      <c r="KR16" s="2"/>
      <c r="KS16" s="2"/>
      <c r="KT16" s="2"/>
      <c r="KU16" s="2"/>
      <c r="KV16" s="2"/>
      <c r="KW16" s="2"/>
      <c r="KX16" s="2"/>
      <c r="KY16" s="2"/>
      <c r="KZ16" s="2"/>
      <c r="LA16" s="2"/>
      <c r="LB16" s="2"/>
      <c r="LC16" s="2"/>
      <c r="LD16" s="2"/>
      <c r="LE16" s="2"/>
      <c r="LF16" s="2"/>
      <c r="LG16" s="2"/>
      <c r="LH16" s="2"/>
      <c r="LI16" s="2"/>
      <c r="LJ16" s="2"/>
      <c r="LK16" s="2"/>
      <c r="LL16" s="2"/>
      <c r="LM16" s="2"/>
      <c r="LN16" s="2"/>
      <c r="LO16" s="2"/>
      <c r="LP16" s="2"/>
      <c r="LQ16" s="2"/>
      <c r="LR16" s="2"/>
      <c r="LS16" s="2"/>
      <c r="LT16" s="2"/>
      <c r="LU16" s="2"/>
      <c r="LV16" s="2"/>
      <c r="LW16" s="2"/>
      <c r="LX16" s="2"/>
      <c r="LY16" s="2"/>
      <c r="LZ16" s="2"/>
      <c r="MA16" s="2"/>
      <c r="MB16" s="2"/>
      <c r="MC16" s="2"/>
      <c r="MD16" s="2"/>
      <c r="ME16" s="2"/>
      <c r="MF16" s="2"/>
      <c r="MG16" s="2"/>
      <c r="MH16" s="2"/>
      <c r="MI16" s="2"/>
      <c r="MJ16" s="2"/>
      <c r="MK16" s="2"/>
      <c r="ML16" s="2"/>
      <c r="MM16" s="2"/>
      <c r="MN16" s="2"/>
      <c r="MO16" s="2"/>
      <c r="MP16" s="2"/>
      <c r="MQ16" s="2"/>
      <c r="MR16" s="2"/>
      <c r="MS16" s="2"/>
      <c r="MT16" s="2"/>
      <c r="MU16" s="2"/>
      <c r="MV16" s="2"/>
      <c r="MW16" s="2"/>
      <c r="MX16" s="2"/>
      <c r="MY16" s="2"/>
      <c r="MZ16" s="2"/>
      <c r="NA16" s="2"/>
      <c r="NB16" s="2"/>
      <c r="NC16" s="2"/>
      <c r="ND16" s="2"/>
      <c r="NE16" s="2"/>
      <c r="NF16" s="2"/>
      <c r="NG16" s="2"/>
      <c r="NH16" s="2"/>
      <c r="NI16" s="2"/>
      <c r="NJ16" s="2"/>
      <c r="NK16" s="2"/>
      <c r="NL16" s="2"/>
      <c r="NM16" s="2"/>
      <c r="NN16" s="2"/>
      <c r="NO16" s="2"/>
      <c r="NP16" s="2"/>
      <c r="NQ16" s="2"/>
      <c r="NR16" s="2"/>
      <c r="NS16" s="2"/>
      <c r="NT16" s="2"/>
      <c r="NU16" s="2"/>
      <c r="NV16" s="2"/>
      <c r="NW16" s="2"/>
      <c r="NX16" s="2"/>
      <c r="NY16" s="2"/>
      <c r="NZ16" s="2"/>
      <c r="OA16" s="2"/>
      <c r="OB16" s="2"/>
      <c r="OC16" s="2"/>
      <c r="OD16" s="2"/>
      <c r="OE16" s="2"/>
      <c r="OF16" s="2"/>
      <c r="OG16" s="2"/>
      <c r="OH16" s="2"/>
      <c r="OI16" s="2"/>
      <c r="OJ16" s="2"/>
      <c r="OK16" s="2"/>
      <c r="OL16" s="2"/>
      <c r="OM16" s="2"/>
      <c r="ON16" s="2"/>
      <c r="OO16" s="2"/>
      <c r="OP16" s="2"/>
      <c r="OQ16" s="2"/>
      <c r="OR16" s="2"/>
      <c r="OS16" s="2"/>
      <c r="OT16" s="2"/>
      <c r="OU16" s="2"/>
      <c r="OV16" s="2"/>
      <c r="OW16" s="2"/>
      <c r="OX16" s="2"/>
      <c r="OY16" s="2"/>
      <c r="OZ16" s="2"/>
      <c r="PA16" s="2"/>
      <c r="PB16" s="2"/>
      <c r="PC16" s="2"/>
      <c r="PD16" s="2"/>
      <c r="PE16" s="2"/>
      <c r="PF16" s="2"/>
      <c r="PG16" s="2"/>
      <c r="PH16" s="2"/>
      <c r="PI16" s="2"/>
      <c r="PJ16" s="2"/>
      <c r="PK16" s="2"/>
      <c r="PL16" s="2"/>
      <c r="PM16" s="2"/>
      <c r="PN16" s="2"/>
      <c r="PO16" s="2"/>
      <c r="PP16" s="2"/>
      <c r="PQ16" s="2"/>
      <c r="PR16" s="2"/>
      <c r="PS16" s="2"/>
      <c r="PT16" s="2"/>
      <c r="PU16" s="2"/>
      <c r="PV16" s="2"/>
      <c r="PW16" s="2"/>
      <c r="PX16" s="2"/>
      <c r="PY16" s="2"/>
      <c r="PZ16" s="2"/>
      <c r="QA16" s="2"/>
      <c r="QB16" s="2"/>
      <c r="QC16" s="2"/>
      <c r="QD16" s="2"/>
      <c r="QE16" s="2"/>
      <c r="QF16" s="2"/>
      <c r="QG16" s="2"/>
      <c r="QH16" s="2"/>
      <c r="QI16" s="2"/>
      <c r="QJ16" s="2"/>
      <c r="QK16" s="2"/>
      <c r="QL16" s="2"/>
      <c r="QM16" s="2"/>
      <c r="QN16" s="2"/>
      <c r="QO16" s="2"/>
      <c r="QP16" s="2"/>
      <c r="QQ16" s="2"/>
      <c r="QR16" s="2"/>
      <c r="QS16" s="2"/>
      <c r="QT16" s="2"/>
      <c r="QU16" s="2"/>
      <c r="QV16" s="2"/>
      <c r="QW16" s="2"/>
      <c r="QX16" s="2"/>
      <c r="QY16" s="2"/>
      <c r="QZ16" s="2"/>
      <c r="RA16" s="2"/>
      <c r="RB16" s="2"/>
      <c r="RC16" s="2"/>
      <c r="RD16" s="2"/>
      <c r="RE16" s="2"/>
      <c r="RF16" s="2"/>
      <c r="RG16" s="2"/>
      <c r="RH16" s="2"/>
      <c r="RI16" s="2"/>
      <c r="RJ16" s="2"/>
      <c r="RK16" s="2"/>
      <c r="RL16" s="2"/>
      <c r="RM16" s="2"/>
      <c r="RN16" s="2"/>
      <c r="RO16" s="2"/>
      <c r="RP16" s="2"/>
      <c r="RQ16" s="2"/>
      <c r="RR16" s="2"/>
      <c r="RS16" s="2"/>
      <c r="RT16" s="2"/>
      <c r="RU16" s="2"/>
      <c r="RV16" s="2"/>
      <c r="RW16" s="2"/>
      <c r="RX16" s="2"/>
      <c r="RY16" s="2"/>
      <c r="RZ16" s="2"/>
      <c r="SA16" s="2"/>
      <c r="SB16" s="2"/>
      <c r="SC16" s="2"/>
      <c r="SD16" s="2"/>
      <c r="SE16" s="2"/>
      <c r="SF16" s="2"/>
      <c r="SG16" s="2"/>
      <c r="SH16" s="2"/>
      <c r="SI16" s="2"/>
      <c r="SJ16" s="2"/>
      <c r="SK16" s="2"/>
      <c r="SL16" s="2"/>
      <c r="SM16" s="2"/>
      <c r="SN16" s="2"/>
      <c r="SO16" s="2"/>
      <c r="SP16" s="2"/>
      <c r="SQ16" s="2"/>
      <c r="SR16" s="2"/>
      <c r="SS16" s="2"/>
      <c r="ST16" s="2"/>
      <c r="SU16" s="2"/>
      <c r="SV16" s="2"/>
      <c r="SW16" s="2"/>
      <c r="SX16" s="2"/>
      <c r="SY16" s="2"/>
      <c r="SZ16" s="2"/>
      <c r="TA16" s="2"/>
      <c r="TB16" s="2"/>
      <c r="TC16" s="2"/>
      <c r="TD16" s="2"/>
      <c r="TE16" s="2"/>
      <c r="TF16" s="2"/>
      <c r="TG16" s="2"/>
      <c r="TH16" s="2"/>
      <c r="TI16" s="2"/>
      <c r="TJ16" s="2"/>
      <c r="TK16" s="2"/>
      <c r="TL16" s="2"/>
      <c r="TM16" s="2"/>
      <c r="TN16" s="2"/>
      <c r="TO16" s="2"/>
      <c r="TP16" s="2"/>
      <c r="TQ16" s="2"/>
      <c r="TR16" s="2"/>
      <c r="TS16" s="2"/>
      <c r="TT16" s="2"/>
      <c r="TU16" s="2"/>
      <c r="TV16" s="2"/>
      <c r="TW16" s="2"/>
      <c r="TX16" s="2"/>
      <c r="TY16" s="2"/>
      <c r="TZ16" s="2"/>
      <c r="UA16" s="2"/>
      <c r="UB16" s="2"/>
      <c r="UC16" s="2"/>
      <c r="UD16" s="2"/>
      <c r="UE16" s="2"/>
      <c r="UF16" s="2"/>
      <c r="UG16" s="2"/>
      <c r="UH16" s="2"/>
      <c r="UI16" s="2"/>
      <c r="UJ16" s="2"/>
      <c r="UK16" s="2"/>
      <c r="UL16" s="2"/>
      <c r="UM16" s="2"/>
      <c r="UN16" s="2"/>
      <c r="UO16" s="2"/>
      <c r="UP16" s="2"/>
      <c r="UQ16" s="2"/>
      <c r="UR16" s="2"/>
      <c r="US16" s="2"/>
      <c r="UT16" s="2"/>
      <c r="UU16" s="2"/>
      <c r="UV16" s="2"/>
      <c r="UW16" s="2"/>
      <c r="UX16" s="2"/>
      <c r="UY16" s="2"/>
      <c r="UZ16" s="2"/>
      <c r="VA16" s="2"/>
      <c r="VB16" s="2"/>
      <c r="VC16" s="2"/>
      <c r="VD16" s="2"/>
      <c r="VE16" s="2"/>
      <c r="VF16" s="2"/>
      <c r="VG16" s="2"/>
      <c r="VH16" s="2"/>
      <c r="VI16" s="2"/>
      <c r="VJ16" s="2"/>
      <c r="VK16" s="2"/>
      <c r="VL16" s="2"/>
      <c r="VM16" s="2"/>
      <c r="VN16" s="2"/>
      <c r="VO16" s="2"/>
      <c r="VP16" s="2"/>
      <c r="VQ16" s="2"/>
      <c r="VR16" s="2"/>
      <c r="VS16" s="2"/>
      <c r="VT16" s="2"/>
      <c r="VU16" s="2"/>
      <c r="VV16" s="2"/>
      <c r="VW16" s="2"/>
      <c r="VX16" s="2"/>
      <c r="VY16" s="2"/>
      <c r="VZ16" s="2"/>
      <c r="WA16" s="2"/>
      <c r="WB16" s="2"/>
      <c r="WC16" s="2"/>
      <c r="WD16" s="2"/>
      <c r="WE16" s="2"/>
      <c r="WF16" s="2"/>
      <c r="WG16" s="2"/>
      <c r="WH16" s="2"/>
      <c r="WI16" s="2"/>
      <c r="WJ16" s="2"/>
    </row>
    <row r="17" spans="1:608" ht="30.6" customHeight="1">
      <c r="A17" s="11"/>
      <c r="B17" s="167">
        <v>2</v>
      </c>
      <c r="C17" s="366" t="s">
        <v>157</v>
      </c>
      <c r="D17" s="169" t="s">
        <v>170</v>
      </c>
      <c r="E17" s="168" t="s">
        <v>187</v>
      </c>
      <c r="F17" s="170">
        <v>20</v>
      </c>
      <c r="G17" s="171">
        <v>166717.87272000004</v>
      </c>
      <c r="H17" s="172">
        <v>3334357</v>
      </c>
      <c r="I17" s="173">
        <v>159599</v>
      </c>
      <c r="J17" s="174">
        <v>3191980</v>
      </c>
      <c r="K17" s="216" t="s">
        <v>198</v>
      </c>
      <c r="L17" s="173">
        <v>160466</v>
      </c>
      <c r="M17" s="174">
        <v>3209320</v>
      </c>
      <c r="N17" s="216" t="s">
        <v>198</v>
      </c>
      <c r="O17" s="173">
        <v>158549</v>
      </c>
      <c r="P17" s="174">
        <v>3170980</v>
      </c>
      <c r="Q17" s="216" t="s">
        <v>198</v>
      </c>
      <c r="R17" s="173">
        <v>162472</v>
      </c>
      <c r="S17" s="174">
        <v>3249440</v>
      </c>
      <c r="T17" s="216" t="s">
        <v>198</v>
      </c>
      <c r="U17" s="173">
        <v>153000</v>
      </c>
      <c r="V17" s="174">
        <v>3060000</v>
      </c>
      <c r="W17" s="216" t="s">
        <v>198</v>
      </c>
      <c r="X17" s="173">
        <v>164300</v>
      </c>
      <c r="Y17" s="174">
        <v>3286000</v>
      </c>
      <c r="Z17" s="216" t="s">
        <v>198</v>
      </c>
      <c r="AA17" s="173"/>
      <c r="AB17" s="174">
        <v>0</v>
      </c>
      <c r="AC17" s="216" t="s">
        <v>199</v>
      </c>
      <c r="AD17" s="173"/>
      <c r="AE17" s="174">
        <v>0</v>
      </c>
      <c r="AF17" s="216" t="s">
        <v>199</v>
      </c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B17" s="2"/>
      <c r="DC17" s="2"/>
      <c r="DD17" s="2"/>
      <c r="DE17" s="2"/>
      <c r="DF17" s="2"/>
      <c r="DG17" s="2"/>
      <c r="DH17" s="2"/>
      <c r="DI17" s="2"/>
      <c r="DJ17" s="2"/>
      <c r="DK17" s="2"/>
      <c r="DL17" s="2"/>
      <c r="DM17" s="2"/>
      <c r="DN17" s="2"/>
      <c r="DO17" s="2"/>
      <c r="DP17" s="2"/>
      <c r="DQ17" s="2"/>
      <c r="DR17" s="2"/>
      <c r="DS17" s="2"/>
      <c r="DT17" s="2"/>
      <c r="DU17" s="2"/>
      <c r="DV17" s="2"/>
      <c r="DW17" s="2"/>
      <c r="DX17" s="2"/>
      <c r="DY17" s="2"/>
      <c r="DZ17" s="2"/>
      <c r="EA17" s="2"/>
      <c r="EB17" s="2"/>
      <c r="EC17" s="2"/>
      <c r="ED17" s="2"/>
      <c r="EE17" s="2"/>
      <c r="EF17" s="2"/>
      <c r="EG17" s="2"/>
      <c r="EH17" s="2"/>
      <c r="EI17" s="2"/>
      <c r="EJ17" s="2"/>
      <c r="EK17" s="2"/>
      <c r="EL17" s="2"/>
      <c r="EM17" s="2"/>
      <c r="EN17" s="2"/>
      <c r="EO17" s="2"/>
      <c r="EP17" s="2"/>
      <c r="EQ17" s="2"/>
      <c r="ER17" s="2"/>
      <c r="ES17" s="2"/>
      <c r="ET17" s="2"/>
      <c r="EU17" s="2"/>
      <c r="EV17" s="2"/>
      <c r="EW17" s="2"/>
      <c r="EX17" s="2"/>
      <c r="EY17" s="2"/>
      <c r="EZ17" s="2"/>
      <c r="FA17" s="2"/>
      <c r="FB17" s="2"/>
      <c r="FC17" s="2"/>
      <c r="FD17" s="2"/>
      <c r="FE17" s="2"/>
      <c r="FF17" s="2"/>
      <c r="FG17" s="2"/>
      <c r="FH17" s="2"/>
      <c r="FI17" s="2"/>
      <c r="FJ17" s="2"/>
      <c r="FK17" s="2"/>
      <c r="FL17" s="2"/>
      <c r="FM17" s="2"/>
      <c r="FN17" s="2"/>
      <c r="FO17" s="2"/>
      <c r="FP17" s="2"/>
      <c r="FQ17" s="2"/>
      <c r="FR17" s="2"/>
      <c r="FS17" s="2"/>
      <c r="FT17" s="2"/>
      <c r="FU17" s="2"/>
      <c r="FV17" s="2"/>
      <c r="FW17" s="2"/>
      <c r="FX17" s="2"/>
      <c r="FY17" s="2"/>
      <c r="FZ17" s="2"/>
      <c r="GA17" s="2"/>
      <c r="GB17" s="2"/>
      <c r="GC17" s="2"/>
      <c r="GD17" s="2"/>
      <c r="GE17" s="2"/>
      <c r="GF17" s="2"/>
      <c r="GG17" s="2"/>
      <c r="GH17" s="2"/>
      <c r="GI17" s="2"/>
      <c r="GJ17" s="2"/>
      <c r="GK17" s="2"/>
      <c r="GL17" s="2"/>
      <c r="GM17" s="2"/>
      <c r="GN17" s="2"/>
      <c r="GO17" s="2"/>
      <c r="GP17" s="2"/>
      <c r="GQ17" s="2"/>
      <c r="GR17" s="2"/>
      <c r="GS17" s="2"/>
      <c r="GT17" s="2"/>
      <c r="GU17" s="2"/>
      <c r="GV17" s="2"/>
      <c r="GW17" s="2"/>
      <c r="GX17" s="2"/>
      <c r="GY17" s="2"/>
      <c r="GZ17" s="2"/>
      <c r="HA17" s="2"/>
      <c r="HB17" s="2"/>
      <c r="HC17" s="2"/>
      <c r="HD17" s="2"/>
      <c r="HE17" s="2"/>
      <c r="HF17" s="2"/>
      <c r="HG17" s="2"/>
      <c r="HH17" s="2"/>
      <c r="HI17" s="2"/>
      <c r="HJ17" s="2"/>
      <c r="HK17" s="2"/>
      <c r="HL17" s="2"/>
      <c r="HM17" s="2"/>
      <c r="HN17" s="2"/>
      <c r="HO17" s="2"/>
      <c r="HP17" s="2"/>
      <c r="HQ17" s="2"/>
      <c r="HR17" s="2"/>
      <c r="HS17" s="2"/>
      <c r="HT17" s="2"/>
      <c r="HU17" s="2"/>
      <c r="HV17" s="2"/>
      <c r="HW17" s="2"/>
      <c r="HX17" s="2"/>
      <c r="HY17" s="2"/>
      <c r="HZ17" s="2"/>
      <c r="IA17" s="2"/>
      <c r="IB17" s="2"/>
      <c r="IC17" s="2"/>
      <c r="ID17" s="2"/>
      <c r="IE17" s="2"/>
      <c r="IF17" s="2"/>
      <c r="IG17" s="2"/>
      <c r="IH17" s="2"/>
      <c r="II17" s="2"/>
      <c r="IJ17" s="2"/>
      <c r="IK17" s="2"/>
      <c r="IL17" s="2"/>
      <c r="IM17" s="2"/>
      <c r="IN17" s="2"/>
      <c r="IO17" s="2"/>
      <c r="IP17" s="2"/>
      <c r="IQ17" s="2"/>
      <c r="IR17" s="2"/>
      <c r="IS17" s="2"/>
      <c r="IT17" s="2"/>
      <c r="IU17" s="2"/>
      <c r="IV17" s="2"/>
      <c r="IW17" s="2"/>
      <c r="IX17" s="2"/>
      <c r="IY17" s="2"/>
      <c r="IZ17" s="2"/>
      <c r="JA17" s="2"/>
      <c r="JB17" s="2"/>
      <c r="JC17" s="2"/>
      <c r="JD17" s="2"/>
      <c r="JE17" s="2"/>
      <c r="JF17" s="2"/>
      <c r="JG17" s="2"/>
      <c r="JH17" s="2"/>
      <c r="JI17" s="2"/>
      <c r="JJ17" s="2"/>
      <c r="JK17" s="2"/>
      <c r="JL17" s="2"/>
      <c r="JM17" s="2"/>
      <c r="JN17" s="2"/>
      <c r="JO17" s="2"/>
      <c r="JP17" s="2"/>
      <c r="JQ17" s="2"/>
      <c r="JR17" s="2"/>
      <c r="JS17" s="2"/>
      <c r="JT17" s="2"/>
      <c r="JU17" s="2"/>
      <c r="JV17" s="2"/>
      <c r="JW17" s="2"/>
      <c r="JX17" s="2"/>
      <c r="JY17" s="2"/>
      <c r="JZ17" s="2"/>
      <c r="KA17" s="2"/>
      <c r="KB17" s="2"/>
      <c r="KC17" s="2"/>
      <c r="KD17" s="2"/>
      <c r="KE17" s="2"/>
      <c r="KF17" s="2"/>
      <c r="KG17" s="2"/>
      <c r="KH17" s="2"/>
      <c r="KI17" s="2"/>
      <c r="KJ17" s="2"/>
      <c r="KK17" s="2"/>
      <c r="KL17" s="2"/>
      <c r="KM17" s="2"/>
      <c r="KN17" s="2"/>
      <c r="KO17" s="2"/>
      <c r="KP17" s="2"/>
      <c r="KQ17" s="2"/>
      <c r="KR17" s="2"/>
      <c r="KS17" s="2"/>
      <c r="KT17" s="2"/>
      <c r="KU17" s="2"/>
      <c r="KV17" s="2"/>
      <c r="KW17" s="2"/>
      <c r="KX17" s="2"/>
      <c r="KY17" s="2"/>
      <c r="KZ17" s="2"/>
      <c r="LA17" s="2"/>
      <c r="LB17" s="2"/>
      <c r="LC17" s="2"/>
      <c r="LD17" s="2"/>
      <c r="LE17" s="2"/>
      <c r="LF17" s="2"/>
      <c r="LG17" s="2"/>
      <c r="LH17" s="2"/>
      <c r="LI17" s="2"/>
      <c r="LJ17" s="2"/>
      <c r="LK17" s="2"/>
      <c r="LL17" s="2"/>
      <c r="LM17" s="2"/>
      <c r="LN17" s="2"/>
      <c r="LO17" s="2"/>
      <c r="LP17" s="2"/>
      <c r="LQ17" s="2"/>
      <c r="LR17" s="2"/>
      <c r="LS17" s="2"/>
      <c r="LT17" s="2"/>
      <c r="LU17" s="2"/>
      <c r="LV17" s="2"/>
      <c r="LW17" s="2"/>
      <c r="LX17" s="2"/>
      <c r="LY17" s="2"/>
      <c r="LZ17" s="2"/>
      <c r="MA17" s="2"/>
      <c r="MB17" s="2"/>
      <c r="MC17" s="2"/>
      <c r="MD17" s="2"/>
      <c r="ME17" s="2"/>
      <c r="MF17" s="2"/>
      <c r="MG17" s="2"/>
      <c r="MH17" s="2"/>
      <c r="MI17" s="2"/>
      <c r="MJ17" s="2"/>
      <c r="MK17" s="2"/>
      <c r="ML17" s="2"/>
      <c r="MM17" s="2"/>
      <c r="MN17" s="2"/>
      <c r="MO17" s="2"/>
      <c r="MP17" s="2"/>
      <c r="MQ17" s="2"/>
      <c r="MR17" s="2"/>
      <c r="MS17" s="2"/>
      <c r="MT17" s="2"/>
      <c r="MU17" s="2"/>
      <c r="MV17" s="2"/>
      <c r="MW17" s="2"/>
      <c r="MX17" s="2"/>
      <c r="MY17" s="2"/>
      <c r="MZ17" s="2"/>
      <c r="NA17" s="2"/>
      <c r="NB17" s="2"/>
      <c r="NC17" s="2"/>
      <c r="ND17" s="2"/>
      <c r="NE17" s="2"/>
      <c r="NF17" s="2"/>
      <c r="NG17" s="2"/>
      <c r="NH17" s="2"/>
      <c r="NI17" s="2"/>
      <c r="NJ17" s="2"/>
      <c r="NK17" s="2"/>
      <c r="NL17" s="2"/>
      <c r="NM17" s="2"/>
      <c r="NN17" s="2"/>
      <c r="NO17" s="2"/>
      <c r="NP17" s="2"/>
      <c r="NQ17" s="2"/>
      <c r="NR17" s="2"/>
      <c r="NS17" s="2"/>
      <c r="NT17" s="2"/>
      <c r="NU17" s="2"/>
      <c r="NV17" s="2"/>
      <c r="NW17" s="2"/>
      <c r="NX17" s="2"/>
      <c r="NY17" s="2"/>
      <c r="NZ17" s="2"/>
      <c r="OA17" s="2"/>
      <c r="OB17" s="2"/>
      <c r="OC17" s="2"/>
      <c r="OD17" s="2"/>
      <c r="OE17" s="2"/>
      <c r="OF17" s="2"/>
      <c r="OG17" s="2"/>
      <c r="OH17" s="2"/>
      <c r="OI17" s="2"/>
      <c r="OJ17" s="2"/>
      <c r="OK17" s="2"/>
      <c r="OL17" s="2"/>
      <c r="OM17" s="2"/>
      <c r="ON17" s="2"/>
      <c r="OO17" s="2"/>
      <c r="OP17" s="2"/>
      <c r="OQ17" s="2"/>
      <c r="OR17" s="2"/>
      <c r="OS17" s="2"/>
      <c r="OT17" s="2"/>
      <c r="OU17" s="2"/>
      <c r="OV17" s="2"/>
      <c r="OW17" s="2"/>
      <c r="OX17" s="2"/>
      <c r="OY17" s="2"/>
      <c r="OZ17" s="2"/>
      <c r="PA17" s="2"/>
      <c r="PB17" s="2"/>
      <c r="PC17" s="2"/>
      <c r="PD17" s="2"/>
      <c r="PE17" s="2"/>
      <c r="PF17" s="2"/>
      <c r="PG17" s="2"/>
      <c r="PH17" s="2"/>
      <c r="PI17" s="2"/>
      <c r="PJ17" s="2"/>
      <c r="PK17" s="2"/>
      <c r="PL17" s="2"/>
      <c r="PM17" s="2"/>
      <c r="PN17" s="2"/>
      <c r="PO17" s="2"/>
      <c r="PP17" s="2"/>
      <c r="PQ17" s="2"/>
      <c r="PR17" s="2"/>
      <c r="PS17" s="2"/>
      <c r="PT17" s="2"/>
      <c r="PU17" s="2"/>
      <c r="PV17" s="2"/>
      <c r="PW17" s="2"/>
      <c r="PX17" s="2"/>
      <c r="PY17" s="2"/>
      <c r="PZ17" s="2"/>
      <c r="QA17" s="2"/>
      <c r="QB17" s="2"/>
      <c r="QC17" s="2"/>
      <c r="QD17" s="2"/>
      <c r="QE17" s="2"/>
      <c r="QF17" s="2"/>
      <c r="QG17" s="2"/>
      <c r="QH17" s="2"/>
      <c r="QI17" s="2"/>
      <c r="QJ17" s="2"/>
      <c r="QK17" s="2"/>
      <c r="QL17" s="2"/>
      <c r="QM17" s="2"/>
      <c r="QN17" s="2"/>
      <c r="QO17" s="2"/>
      <c r="QP17" s="2"/>
      <c r="QQ17" s="2"/>
      <c r="QR17" s="2"/>
      <c r="QS17" s="2"/>
      <c r="QT17" s="2"/>
      <c r="QU17" s="2"/>
      <c r="QV17" s="2"/>
      <c r="QW17" s="2"/>
      <c r="QX17" s="2"/>
      <c r="QY17" s="2"/>
      <c r="QZ17" s="2"/>
      <c r="RA17" s="2"/>
      <c r="RB17" s="2"/>
      <c r="RC17" s="2"/>
      <c r="RD17" s="2"/>
      <c r="RE17" s="2"/>
      <c r="RF17" s="2"/>
      <c r="RG17" s="2"/>
      <c r="RH17" s="2"/>
      <c r="RI17" s="2"/>
      <c r="RJ17" s="2"/>
      <c r="RK17" s="2"/>
      <c r="RL17" s="2"/>
      <c r="RM17" s="2"/>
      <c r="RN17" s="2"/>
      <c r="RO17" s="2"/>
      <c r="RP17" s="2"/>
      <c r="RQ17" s="2"/>
      <c r="RR17" s="2"/>
      <c r="RS17" s="2"/>
      <c r="RT17" s="2"/>
      <c r="RU17" s="2"/>
      <c r="RV17" s="2"/>
      <c r="RW17" s="2"/>
      <c r="RX17" s="2"/>
      <c r="RY17" s="2"/>
      <c r="RZ17" s="2"/>
      <c r="SA17" s="2"/>
      <c r="SB17" s="2"/>
      <c r="SC17" s="2"/>
      <c r="SD17" s="2"/>
      <c r="SE17" s="2"/>
      <c r="SF17" s="2"/>
      <c r="SG17" s="2"/>
      <c r="SH17" s="2"/>
      <c r="SI17" s="2"/>
      <c r="SJ17" s="2"/>
      <c r="SK17" s="2"/>
      <c r="SL17" s="2"/>
      <c r="SM17" s="2"/>
      <c r="SN17" s="2"/>
      <c r="SO17" s="2"/>
      <c r="SP17" s="2"/>
      <c r="SQ17" s="2"/>
      <c r="SR17" s="2"/>
      <c r="SS17" s="2"/>
      <c r="ST17" s="2"/>
      <c r="SU17" s="2"/>
      <c r="SV17" s="2"/>
      <c r="SW17" s="2"/>
      <c r="SX17" s="2"/>
      <c r="SY17" s="2"/>
      <c r="SZ17" s="2"/>
      <c r="TA17" s="2"/>
      <c r="TB17" s="2"/>
      <c r="TC17" s="2"/>
      <c r="TD17" s="2"/>
      <c r="TE17" s="2"/>
      <c r="TF17" s="2"/>
      <c r="TG17" s="2"/>
      <c r="TH17" s="2"/>
      <c r="TI17" s="2"/>
      <c r="TJ17" s="2"/>
      <c r="TK17" s="2"/>
      <c r="TL17" s="2"/>
      <c r="TM17" s="2"/>
      <c r="TN17" s="2"/>
      <c r="TO17" s="2"/>
      <c r="TP17" s="2"/>
      <c r="TQ17" s="2"/>
      <c r="TR17" s="2"/>
      <c r="TS17" s="2"/>
      <c r="TT17" s="2"/>
      <c r="TU17" s="2"/>
      <c r="TV17" s="2"/>
      <c r="TW17" s="2"/>
      <c r="TX17" s="2"/>
      <c r="TY17" s="2"/>
      <c r="TZ17" s="2"/>
      <c r="UA17" s="2"/>
      <c r="UB17" s="2"/>
      <c r="UC17" s="2"/>
      <c r="UD17" s="2"/>
      <c r="UE17" s="2"/>
      <c r="UF17" s="2"/>
      <c r="UG17" s="2"/>
      <c r="UH17" s="2"/>
      <c r="UI17" s="2"/>
      <c r="UJ17" s="2"/>
      <c r="UK17" s="2"/>
      <c r="UL17" s="2"/>
      <c r="UM17" s="2"/>
      <c r="UN17" s="2"/>
      <c r="UO17" s="2"/>
      <c r="UP17" s="2"/>
      <c r="UQ17" s="2"/>
      <c r="UR17" s="2"/>
      <c r="US17" s="2"/>
      <c r="UT17" s="2"/>
      <c r="UU17" s="2"/>
      <c r="UV17" s="2"/>
      <c r="UW17" s="2"/>
      <c r="UX17" s="2"/>
      <c r="UY17" s="2"/>
      <c r="UZ17" s="2"/>
      <c r="VA17" s="2"/>
      <c r="VB17" s="2"/>
      <c r="VC17" s="2"/>
      <c r="VD17" s="2"/>
      <c r="VE17" s="2"/>
      <c r="VF17" s="2"/>
      <c r="VG17" s="2"/>
      <c r="VH17" s="2"/>
      <c r="VI17" s="2"/>
      <c r="VJ17" s="2"/>
      <c r="VK17" s="2"/>
      <c r="VL17" s="2"/>
      <c r="VM17" s="2"/>
      <c r="VN17" s="2"/>
      <c r="VO17" s="2"/>
      <c r="VP17" s="2"/>
      <c r="VQ17" s="2"/>
      <c r="VR17" s="2"/>
      <c r="VS17" s="2"/>
      <c r="VT17" s="2"/>
      <c r="VU17" s="2"/>
      <c r="VV17" s="2"/>
      <c r="VW17" s="2"/>
      <c r="VX17" s="2"/>
      <c r="VY17" s="2"/>
      <c r="VZ17" s="2"/>
      <c r="WA17" s="2"/>
      <c r="WB17" s="2"/>
      <c r="WC17" s="2"/>
      <c r="WD17" s="2"/>
      <c r="WE17" s="2"/>
      <c r="WF17" s="2"/>
      <c r="WG17" s="2"/>
      <c r="WH17" s="2"/>
      <c r="WI17" s="2"/>
      <c r="WJ17" s="2"/>
    </row>
    <row r="18" spans="1:608" ht="30.6" customHeight="1">
      <c r="A18" s="11"/>
      <c r="B18" s="167">
        <v>3</v>
      </c>
      <c r="C18" s="366" t="s">
        <v>158</v>
      </c>
      <c r="D18" s="169" t="s">
        <v>171</v>
      </c>
      <c r="E18" s="168" t="s">
        <v>187</v>
      </c>
      <c r="F18" s="170">
        <v>37.981080877653724</v>
      </c>
      <c r="G18" s="171">
        <v>867458.84400000016</v>
      </c>
      <c r="H18" s="172">
        <v>32947025</v>
      </c>
      <c r="I18" s="173">
        <v>830418</v>
      </c>
      <c r="J18" s="174">
        <v>31540173</v>
      </c>
      <c r="K18" s="216" t="s">
        <v>198</v>
      </c>
      <c r="L18" s="173">
        <v>834929</v>
      </c>
      <c r="M18" s="174">
        <v>31711506</v>
      </c>
      <c r="N18" s="216" t="s">
        <v>198</v>
      </c>
      <c r="O18" s="173">
        <v>824953</v>
      </c>
      <c r="P18" s="174">
        <v>31332607</v>
      </c>
      <c r="Q18" s="216" t="s">
        <v>198</v>
      </c>
      <c r="R18" s="173">
        <v>845365</v>
      </c>
      <c r="S18" s="174">
        <v>32107876</v>
      </c>
      <c r="T18" s="216" t="s">
        <v>198</v>
      </c>
      <c r="U18" s="173">
        <v>865000</v>
      </c>
      <c r="V18" s="174">
        <v>32853635</v>
      </c>
      <c r="W18" s="216" t="s">
        <v>198</v>
      </c>
      <c r="X18" s="173">
        <v>854881</v>
      </c>
      <c r="Y18" s="174">
        <v>32485478</v>
      </c>
      <c r="Z18" s="216" t="s">
        <v>198</v>
      </c>
      <c r="AA18" s="173"/>
      <c r="AB18" s="174">
        <v>0</v>
      </c>
      <c r="AC18" s="216" t="s">
        <v>199</v>
      </c>
      <c r="AD18" s="173"/>
      <c r="AE18" s="174">
        <v>0</v>
      </c>
      <c r="AF18" s="216" t="s">
        <v>199</v>
      </c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  <c r="CA18" s="2"/>
      <c r="CB18" s="2"/>
      <c r="CC18" s="2"/>
      <c r="CD18" s="2"/>
      <c r="CE18" s="2"/>
      <c r="CF18" s="2"/>
      <c r="CG18" s="2"/>
      <c r="CH18" s="2"/>
      <c r="CI18" s="2"/>
      <c r="CJ18" s="2"/>
      <c r="CK18" s="2"/>
      <c r="CL18" s="2"/>
      <c r="CM18" s="2"/>
      <c r="CN18" s="2"/>
      <c r="CO18" s="2"/>
      <c r="CP18" s="2"/>
      <c r="CQ18" s="2"/>
      <c r="CR18" s="2"/>
      <c r="CS18" s="2"/>
      <c r="CT18" s="2"/>
      <c r="CU18" s="2"/>
      <c r="CV18" s="2"/>
      <c r="CW18" s="2"/>
      <c r="CX18" s="2"/>
      <c r="CY18" s="2"/>
      <c r="CZ18" s="2"/>
      <c r="DA18" s="2"/>
      <c r="DB18" s="2"/>
      <c r="DC18" s="2"/>
      <c r="DD18" s="2"/>
      <c r="DE18" s="2"/>
      <c r="DF18" s="2"/>
      <c r="DG18" s="2"/>
      <c r="DH18" s="2"/>
      <c r="DI18" s="2"/>
      <c r="DJ18" s="2"/>
      <c r="DK18" s="2"/>
      <c r="DL18" s="2"/>
      <c r="DM18" s="2"/>
      <c r="DN18" s="2"/>
      <c r="DO18" s="2"/>
      <c r="DP18" s="2"/>
      <c r="DQ18" s="2"/>
      <c r="DR18" s="2"/>
      <c r="DS18" s="2"/>
      <c r="DT18" s="2"/>
      <c r="DU18" s="2"/>
      <c r="DV18" s="2"/>
      <c r="DW18" s="2"/>
      <c r="DX18" s="2"/>
      <c r="DY18" s="2"/>
      <c r="DZ18" s="2"/>
      <c r="EA18" s="2"/>
      <c r="EB18" s="2"/>
      <c r="EC18" s="2"/>
      <c r="ED18" s="2"/>
      <c r="EE18" s="2"/>
      <c r="EF18" s="2"/>
      <c r="EG18" s="2"/>
      <c r="EH18" s="2"/>
      <c r="EI18" s="2"/>
      <c r="EJ18" s="2"/>
      <c r="EK18" s="2"/>
      <c r="EL18" s="2"/>
      <c r="EM18" s="2"/>
      <c r="EN18" s="2"/>
      <c r="EO18" s="2"/>
      <c r="EP18" s="2"/>
      <c r="EQ18" s="2"/>
      <c r="ER18" s="2"/>
      <c r="ES18" s="2"/>
      <c r="ET18" s="2"/>
      <c r="EU18" s="2"/>
      <c r="EV18" s="2"/>
      <c r="EW18" s="2"/>
      <c r="EX18" s="2"/>
      <c r="EY18" s="2"/>
      <c r="EZ18" s="2"/>
      <c r="FA18" s="2"/>
      <c r="FB18" s="2"/>
      <c r="FC18" s="2"/>
      <c r="FD18" s="2"/>
      <c r="FE18" s="2"/>
      <c r="FF18" s="2"/>
      <c r="FG18" s="2"/>
      <c r="FH18" s="2"/>
      <c r="FI18" s="2"/>
      <c r="FJ18" s="2"/>
      <c r="FK18" s="2"/>
      <c r="FL18" s="2"/>
      <c r="FM18" s="2"/>
      <c r="FN18" s="2"/>
      <c r="FO18" s="2"/>
      <c r="FP18" s="2"/>
      <c r="FQ18" s="2"/>
      <c r="FR18" s="2"/>
      <c r="FS18" s="2"/>
      <c r="FT18" s="2"/>
      <c r="FU18" s="2"/>
      <c r="FV18" s="2"/>
      <c r="FW18" s="2"/>
      <c r="FX18" s="2"/>
      <c r="FY18" s="2"/>
      <c r="FZ18" s="2"/>
      <c r="GA18" s="2"/>
      <c r="GB18" s="2"/>
      <c r="GC18" s="2"/>
      <c r="GD18" s="2"/>
      <c r="GE18" s="2"/>
      <c r="GF18" s="2"/>
      <c r="GG18" s="2"/>
      <c r="GH18" s="2"/>
      <c r="GI18" s="2"/>
      <c r="GJ18" s="2"/>
      <c r="GK18" s="2"/>
      <c r="GL18" s="2"/>
      <c r="GM18" s="2"/>
      <c r="GN18" s="2"/>
      <c r="GO18" s="2"/>
      <c r="GP18" s="2"/>
      <c r="GQ18" s="2"/>
      <c r="GR18" s="2"/>
      <c r="GS18" s="2"/>
      <c r="GT18" s="2"/>
      <c r="GU18" s="2"/>
      <c r="GV18" s="2"/>
      <c r="GW18" s="2"/>
      <c r="GX18" s="2"/>
      <c r="GY18" s="2"/>
      <c r="GZ18" s="2"/>
      <c r="HA18" s="2"/>
      <c r="HB18" s="2"/>
      <c r="HC18" s="2"/>
      <c r="HD18" s="2"/>
      <c r="HE18" s="2"/>
      <c r="HF18" s="2"/>
      <c r="HG18" s="2"/>
      <c r="HH18" s="2"/>
      <c r="HI18" s="2"/>
      <c r="HJ18" s="2"/>
      <c r="HK18" s="2"/>
      <c r="HL18" s="2"/>
      <c r="HM18" s="2"/>
      <c r="HN18" s="2"/>
      <c r="HO18" s="2"/>
      <c r="HP18" s="2"/>
      <c r="HQ18" s="2"/>
      <c r="HR18" s="2"/>
      <c r="HS18" s="2"/>
      <c r="HT18" s="2"/>
      <c r="HU18" s="2"/>
      <c r="HV18" s="2"/>
      <c r="HW18" s="2"/>
      <c r="HX18" s="2"/>
      <c r="HY18" s="2"/>
      <c r="HZ18" s="2"/>
      <c r="IA18" s="2"/>
      <c r="IB18" s="2"/>
      <c r="IC18" s="2"/>
      <c r="ID18" s="2"/>
      <c r="IE18" s="2"/>
      <c r="IF18" s="2"/>
      <c r="IG18" s="2"/>
      <c r="IH18" s="2"/>
      <c r="II18" s="2"/>
      <c r="IJ18" s="2"/>
      <c r="IK18" s="2"/>
      <c r="IL18" s="2"/>
      <c r="IM18" s="2"/>
      <c r="IN18" s="2"/>
      <c r="IO18" s="2"/>
      <c r="IP18" s="2"/>
      <c r="IQ18" s="2"/>
      <c r="IR18" s="2"/>
      <c r="IS18" s="2"/>
      <c r="IT18" s="2"/>
      <c r="IU18" s="2"/>
      <c r="IV18" s="2"/>
      <c r="IW18" s="2"/>
      <c r="IX18" s="2"/>
      <c r="IY18" s="2"/>
      <c r="IZ18" s="2"/>
      <c r="JA18" s="2"/>
      <c r="JB18" s="2"/>
      <c r="JC18" s="2"/>
      <c r="JD18" s="2"/>
      <c r="JE18" s="2"/>
      <c r="JF18" s="2"/>
      <c r="JG18" s="2"/>
      <c r="JH18" s="2"/>
      <c r="JI18" s="2"/>
      <c r="JJ18" s="2"/>
      <c r="JK18" s="2"/>
      <c r="JL18" s="2"/>
      <c r="JM18" s="2"/>
      <c r="JN18" s="2"/>
      <c r="JO18" s="2"/>
      <c r="JP18" s="2"/>
      <c r="JQ18" s="2"/>
      <c r="JR18" s="2"/>
      <c r="JS18" s="2"/>
      <c r="JT18" s="2"/>
      <c r="JU18" s="2"/>
      <c r="JV18" s="2"/>
      <c r="JW18" s="2"/>
      <c r="JX18" s="2"/>
      <c r="JY18" s="2"/>
      <c r="JZ18" s="2"/>
      <c r="KA18" s="2"/>
      <c r="KB18" s="2"/>
      <c r="KC18" s="2"/>
      <c r="KD18" s="2"/>
      <c r="KE18" s="2"/>
      <c r="KF18" s="2"/>
      <c r="KG18" s="2"/>
      <c r="KH18" s="2"/>
      <c r="KI18" s="2"/>
      <c r="KJ18" s="2"/>
      <c r="KK18" s="2"/>
      <c r="KL18" s="2"/>
      <c r="KM18" s="2"/>
      <c r="KN18" s="2"/>
      <c r="KO18" s="2"/>
      <c r="KP18" s="2"/>
      <c r="KQ18" s="2"/>
      <c r="KR18" s="2"/>
      <c r="KS18" s="2"/>
      <c r="KT18" s="2"/>
      <c r="KU18" s="2"/>
      <c r="KV18" s="2"/>
      <c r="KW18" s="2"/>
      <c r="KX18" s="2"/>
      <c r="KY18" s="2"/>
      <c r="KZ18" s="2"/>
      <c r="LA18" s="2"/>
      <c r="LB18" s="2"/>
      <c r="LC18" s="2"/>
      <c r="LD18" s="2"/>
      <c r="LE18" s="2"/>
      <c r="LF18" s="2"/>
      <c r="LG18" s="2"/>
      <c r="LH18" s="2"/>
      <c r="LI18" s="2"/>
      <c r="LJ18" s="2"/>
      <c r="LK18" s="2"/>
      <c r="LL18" s="2"/>
      <c r="LM18" s="2"/>
      <c r="LN18" s="2"/>
      <c r="LO18" s="2"/>
      <c r="LP18" s="2"/>
      <c r="LQ18" s="2"/>
      <c r="LR18" s="2"/>
      <c r="LS18" s="2"/>
      <c r="LT18" s="2"/>
      <c r="LU18" s="2"/>
      <c r="LV18" s="2"/>
      <c r="LW18" s="2"/>
      <c r="LX18" s="2"/>
      <c r="LY18" s="2"/>
      <c r="LZ18" s="2"/>
      <c r="MA18" s="2"/>
      <c r="MB18" s="2"/>
      <c r="MC18" s="2"/>
      <c r="MD18" s="2"/>
      <c r="ME18" s="2"/>
      <c r="MF18" s="2"/>
      <c r="MG18" s="2"/>
      <c r="MH18" s="2"/>
      <c r="MI18" s="2"/>
      <c r="MJ18" s="2"/>
      <c r="MK18" s="2"/>
      <c r="ML18" s="2"/>
      <c r="MM18" s="2"/>
      <c r="MN18" s="2"/>
      <c r="MO18" s="2"/>
      <c r="MP18" s="2"/>
      <c r="MQ18" s="2"/>
      <c r="MR18" s="2"/>
      <c r="MS18" s="2"/>
      <c r="MT18" s="2"/>
      <c r="MU18" s="2"/>
      <c r="MV18" s="2"/>
      <c r="MW18" s="2"/>
      <c r="MX18" s="2"/>
      <c r="MY18" s="2"/>
      <c r="MZ18" s="2"/>
      <c r="NA18" s="2"/>
      <c r="NB18" s="2"/>
      <c r="NC18" s="2"/>
      <c r="ND18" s="2"/>
      <c r="NE18" s="2"/>
      <c r="NF18" s="2"/>
      <c r="NG18" s="2"/>
      <c r="NH18" s="2"/>
      <c r="NI18" s="2"/>
      <c r="NJ18" s="2"/>
      <c r="NK18" s="2"/>
      <c r="NL18" s="2"/>
      <c r="NM18" s="2"/>
      <c r="NN18" s="2"/>
      <c r="NO18" s="2"/>
      <c r="NP18" s="2"/>
      <c r="NQ18" s="2"/>
      <c r="NR18" s="2"/>
      <c r="NS18" s="2"/>
      <c r="NT18" s="2"/>
      <c r="NU18" s="2"/>
      <c r="NV18" s="2"/>
      <c r="NW18" s="2"/>
      <c r="NX18" s="2"/>
      <c r="NY18" s="2"/>
      <c r="NZ18" s="2"/>
      <c r="OA18" s="2"/>
      <c r="OB18" s="2"/>
      <c r="OC18" s="2"/>
      <c r="OD18" s="2"/>
      <c r="OE18" s="2"/>
      <c r="OF18" s="2"/>
      <c r="OG18" s="2"/>
      <c r="OH18" s="2"/>
      <c r="OI18" s="2"/>
      <c r="OJ18" s="2"/>
      <c r="OK18" s="2"/>
      <c r="OL18" s="2"/>
      <c r="OM18" s="2"/>
      <c r="ON18" s="2"/>
      <c r="OO18" s="2"/>
      <c r="OP18" s="2"/>
      <c r="OQ18" s="2"/>
      <c r="OR18" s="2"/>
      <c r="OS18" s="2"/>
      <c r="OT18" s="2"/>
      <c r="OU18" s="2"/>
      <c r="OV18" s="2"/>
      <c r="OW18" s="2"/>
      <c r="OX18" s="2"/>
      <c r="OY18" s="2"/>
      <c r="OZ18" s="2"/>
      <c r="PA18" s="2"/>
      <c r="PB18" s="2"/>
      <c r="PC18" s="2"/>
      <c r="PD18" s="2"/>
      <c r="PE18" s="2"/>
      <c r="PF18" s="2"/>
      <c r="PG18" s="2"/>
      <c r="PH18" s="2"/>
      <c r="PI18" s="2"/>
      <c r="PJ18" s="2"/>
      <c r="PK18" s="2"/>
      <c r="PL18" s="2"/>
      <c r="PM18" s="2"/>
      <c r="PN18" s="2"/>
      <c r="PO18" s="2"/>
      <c r="PP18" s="2"/>
      <c r="PQ18" s="2"/>
      <c r="PR18" s="2"/>
      <c r="PS18" s="2"/>
      <c r="PT18" s="2"/>
      <c r="PU18" s="2"/>
      <c r="PV18" s="2"/>
      <c r="PW18" s="2"/>
      <c r="PX18" s="2"/>
      <c r="PY18" s="2"/>
      <c r="PZ18" s="2"/>
      <c r="QA18" s="2"/>
      <c r="QB18" s="2"/>
      <c r="QC18" s="2"/>
      <c r="QD18" s="2"/>
      <c r="QE18" s="2"/>
      <c r="QF18" s="2"/>
      <c r="QG18" s="2"/>
      <c r="QH18" s="2"/>
      <c r="QI18" s="2"/>
      <c r="QJ18" s="2"/>
      <c r="QK18" s="2"/>
      <c r="QL18" s="2"/>
      <c r="QM18" s="2"/>
      <c r="QN18" s="2"/>
      <c r="QO18" s="2"/>
      <c r="QP18" s="2"/>
      <c r="QQ18" s="2"/>
      <c r="QR18" s="2"/>
      <c r="QS18" s="2"/>
      <c r="QT18" s="2"/>
      <c r="QU18" s="2"/>
      <c r="QV18" s="2"/>
      <c r="QW18" s="2"/>
      <c r="QX18" s="2"/>
      <c r="QY18" s="2"/>
      <c r="QZ18" s="2"/>
      <c r="RA18" s="2"/>
      <c r="RB18" s="2"/>
      <c r="RC18" s="2"/>
      <c r="RD18" s="2"/>
      <c r="RE18" s="2"/>
      <c r="RF18" s="2"/>
      <c r="RG18" s="2"/>
      <c r="RH18" s="2"/>
      <c r="RI18" s="2"/>
      <c r="RJ18" s="2"/>
      <c r="RK18" s="2"/>
      <c r="RL18" s="2"/>
      <c r="RM18" s="2"/>
      <c r="RN18" s="2"/>
      <c r="RO18" s="2"/>
      <c r="RP18" s="2"/>
      <c r="RQ18" s="2"/>
      <c r="RR18" s="2"/>
      <c r="RS18" s="2"/>
      <c r="RT18" s="2"/>
      <c r="RU18" s="2"/>
      <c r="RV18" s="2"/>
      <c r="RW18" s="2"/>
      <c r="RX18" s="2"/>
      <c r="RY18" s="2"/>
      <c r="RZ18" s="2"/>
      <c r="SA18" s="2"/>
      <c r="SB18" s="2"/>
      <c r="SC18" s="2"/>
      <c r="SD18" s="2"/>
      <c r="SE18" s="2"/>
      <c r="SF18" s="2"/>
      <c r="SG18" s="2"/>
      <c r="SH18" s="2"/>
      <c r="SI18" s="2"/>
      <c r="SJ18" s="2"/>
      <c r="SK18" s="2"/>
      <c r="SL18" s="2"/>
      <c r="SM18" s="2"/>
      <c r="SN18" s="2"/>
      <c r="SO18" s="2"/>
      <c r="SP18" s="2"/>
      <c r="SQ18" s="2"/>
      <c r="SR18" s="2"/>
      <c r="SS18" s="2"/>
      <c r="ST18" s="2"/>
      <c r="SU18" s="2"/>
      <c r="SV18" s="2"/>
      <c r="SW18" s="2"/>
      <c r="SX18" s="2"/>
      <c r="SY18" s="2"/>
      <c r="SZ18" s="2"/>
      <c r="TA18" s="2"/>
      <c r="TB18" s="2"/>
      <c r="TC18" s="2"/>
      <c r="TD18" s="2"/>
      <c r="TE18" s="2"/>
      <c r="TF18" s="2"/>
      <c r="TG18" s="2"/>
      <c r="TH18" s="2"/>
      <c r="TI18" s="2"/>
      <c r="TJ18" s="2"/>
      <c r="TK18" s="2"/>
      <c r="TL18" s="2"/>
      <c r="TM18" s="2"/>
      <c r="TN18" s="2"/>
      <c r="TO18" s="2"/>
      <c r="TP18" s="2"/>
      <c r="TQ18" s="2"/>
      <c r="TR18" s="2"/>
      <c r="TS18" s="2"/>
      <c r="TT18" s="2"/>
      <c r="TU18" s="2"/>
      <c r="TV18" s="2"/>
      <c r="TW18" s="2"/>
      <c r="TX18" s="2"/>
      <c r="TY18" s="2"/>
      <c r="TZ18" s="2"/>
      <c r="UA18" s="2"/>
      <c r="UB18" s="2"/>
      <c r="UC18" s="2"/>
      <c r="UD18" s="2"/>
      <c r="UE18" s="2"/>
      <c r="UF18" s="2"/>
      <c r="UG18" s="2"/>
      <c r="UH18" s="2"/>
      <c r="UI18" s="2"/>
      <c r="UJ18" s="2"/>
      <c r="UK18" s="2"/>
      <c r="UL18" s="2"/>
      <c r="UM18" s="2"/>
      <c r="UN18" s="2"/>
      <c r="UO18" s="2"/>
      <c r="UP18" s="2"/>
      <c r="UQ18" s="2"/>
      <c r="UR18" s="2"/>
      <c r="US18" s="2"/>
      <c r="UT18" s="2"/>
      <c r="UU18" s="2"/>
      <c r="UV18" s="2"/>
      <c r="UW18" s="2"/>
      <c r="UX18" s="2"/>
      <c r="UY18" s="2"/>
      <c r="UZ18" s="2"/>
      <c r="VA18" s="2"/>
      <c r="VB18" s="2"/>
      <c r="VC18" s="2"/>
      <c r="VD18" s="2"/>
      <c r="VE18" s="2"/>
      <c r="VF18" s="2"/>
      <c r="VG18" s="2"/>
      <c r="VH18" s="2"/>
      <c r="VI18" s="2"/>
      <c r="VJ18" s="2"/>
      <c r="VK18" s="2"/>
      <c r="VL18" s="2"/>
      <c r="VM18" s="2"/>
      <c r="VN18" s="2"/>
      <c r="VO18" s="2"/>
      <c r="VP18" s="2"/>
      <c r="VQ18" s="2"/>
      <c r="VR18" s="2"/>
      <c r="VS18" s="2"/>
      <c r="VT18" s="2"/>
      <c r="VU18" s="2"/>
      <c r="VV18" s="2"/>
      <c r="VW18" s="2"/>
      <c r="VX18" s="2"/>
      <c r="VY18" s="2"/>
      <c r="VZ18" s="2"/>
      <c r="WA18" s="2"/>
      <c r="WB18" s="2"/>
      <c r="WC18" s="2"/>
      <c r="WD18" s="2"/>
      <c r="WE18" s="2"/>
      <c r="WF18" s="2"/>
      <c r="WG18" s="2"/>
      <c r="WH18" s="2"/>
      <c r="WI18" s="2"/>
      <c r="WJ18" s="2"/>
    </row>
    <row r="19" spans="1:608" ht="30.6" customHeight="1">
      <c r="A19" s="11"/>
      <c r="B19" s="167">
        <v>4</v>
      </c>
      <c r="C19" s="366" t="s">
        <v>159</v>
      </c>
      <c r="D19" s="169" t="s">
        <v>172</v>
      </c>
      <c r="E19" s="168" t="s">
        <v>187</v>
      </c>
      <c r="F19" s="170">
        <v>48</v>
      </c>
      <c r="G19" s="171">
        <v>117239.13495000001</v>
      </c>
      <c r="H19" s="172">
        <v>5627478</v>
      </c>
      <c r="I19" s="173">
        <v>112233</v>
      </c>
      <c r="J19" s="174">
        <v>5387184</v>
      </c>
      <c r="K19" s="216" t="s">
        <v>198</v>
      </c>
      <c r="L19" s="173">
        <v>112843</v>
      </c>
      <c r="M19" s="174">
        <v>5416464</v>
      </c>
      <c r="N19" s="216" t="s">
        <v>198</v>
      </c>
      <c r="O19" s="173">
        <v>111494</v>
      </c>
      <c r="P19" s="174">
        <v>5351712</v>
      </c>
      <c r="Q19" s="216" t="s">
        <v>198</v>
      </c>
      <c r="R19" s="173">
        <v>114253</v>
      </c>
      <c r="S19" s="174">
        <v>5484144</v>
      </c>
      <c r="T19" s="216" t="s">
        <v>198</v>
      </c>
      <c r="U19" s="173">
        <v>115000</v>
      </c>
      <c r="V19" s="174">
        <v>5520000</v>
      </c>
      <c r="W19" s="216" t="s">
        <v>198</v>
      </c>
      <c r="X19" s="173">
        <v>115539</v>
      </c>
      <c r="Y19" s="174">
        <v>5545872</v>
      </c>
      <c r="Z19" s="216" t="s">
        <v>198</v>
      </c>
      <c r="AA19" s="173"/>
      <c r="AB19" s="174">
        <v>0</v>
      </c>
      <c r="AC19" s="216" t="s">
        <v>199</v>
      </c>
      <c r="AD19" s="173"/>
      <c r="AE19" s="174">
        <v>0</v>
      </c>
      <c r="AF19" s="216" t="s">
        <v>199</v>
      </c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  <c r="CA19" s="2"/>
      <c r="CB19" s="2"/>
      <c r="CC19" s="2"/>
      <c r="CD19" s="2"/>
      <c r="CE19" s="2"/>
      <c r="CF19" s="2"/>
      <c r="CG19" s="2"/>
      <c r="CH19" s="2"/>
      <c r="CI19" s="2"/>
      <c r="CJ19" s="2"/>
      <c r="CK19" s="2"/>
      <c r="CL19" s="2"/>
      <c r="CM19" s="2"/>
      <c r="CN19" s="2"/>
      <c r="CO19" s="2"/>
      <c r="CP19" s="2"/>
      <c r="CQ19" s="2"/>
      <c r="CR19" s="2"/>
      <c r="CS19" s="2"/>
      <c r="CT19" s="2"/>
      <c r="CU19" s="2"/>
      <c r="CV19" s="2"/>
      <c r="CW19" s="2"/>
      <c r="CX19" s="2"/>
      <c r="CY19" s="2"/>
      <c r="CZ19" s="2"/>
      <c r="DA19" s="2"/>
      <c r="DB19" s="2"/>
      <c r="DC19" s="2"/>
      <c r="DD19" s="2"/>
      <c r="DE19" s="2"/>
      <c r="DF19" s="2"/>
      <c r="DG19" s="2"/>
      <c r="DH19" s="2"/>
      <c r="DI19" s="2"/>
      <c r="DJ19" s="2"/>
      <c r="DK19" s="2"/>
      <c r="DL19" s="2"/>
      <c r="DM19" s="2"/>
      <c r="DN19" s="2"/>
      <c r="DO19" s="2"/>
      <c r="DP19" s="2"/>
      <c r="DQ19" s="2"/>
      <c r="DR19" s="2"/>
      <c r="DS19" s="2"/>
      <c r="DT19" s="2"/>
      <c r="DU19" s="2"/>
      <c r="DV19" s="2"/>
      <c r="DW19" s="2"/>
      <c r="DX19" s="2"/>
      <c r="DY19" s="2"/>
      <c r="DZ19" s="2"/>
      <c r="EA19" s="2"/>
      <c r="EB19" s="2"/>
      <c r="EC19" s="2"/>
      <c r="ED19" s="2"/>
      <c r="EE19" s="2"/>
      <c r="EF19" s="2"/>
      <c r="EG19" s="2"/>
      <c r="EH19" s="2"/>
      <c r="EI19" s="2"/>
      <c r="EJ19" s="2"/>
      <c r="EK19" s="2"/>
      <c r="EL19" s="2"/>
      <c r="EM19" s="2"/>
      <c r="EN19" s="2"/>
      <c r="EO19" s="2"/>
      <c r="EP19" s="2"/>
      <c r="EQ19" s="2"/>
      <c r="ER19" s="2"/>
      <c r="ES19" s="2"/>
      <c r="ET19" s="2"/>
      <c r="EU19" s="2"/>
      <c r="EV19" s="2"/>
      <c r="EW19" s="2"/>
      <c r="EX19" s="2"/>
      <c r="EY19" s="2"/>
      <c r="EZ19" s="2"/>
      <c r="FA19" s="2"/>
      <c r="FB19" s="2"/>
      <c r="FC19" s="2"/>
      <c r="FD19" s="2"/>
      <c r="FE19" s="2"/>
      <c r="FF19" s="2"/>
      <c r="FG19" s="2"/>
      <c r="FH19" s="2"/>
      <c r="FI19" s="2"/>
      <c r="FJ19" s="2"/>
      <c r="FK19" s="2"/>
      <c r="FL19" s="2"/>
      <c r="FM19" s="2"/>
      <c r="FN19" s="2"/>
      <c r="FO19" s="2"/>
      <c r="FP19" s="2"/>
      <c r="FQ19" s="2"/>
      <c r="FR19" s="2"/>
      <c r="FS19" s="2"/>
      <c r="FT19" s="2"/>
      <c r="FU19" s="2"/>
      <c r="FV19" s="2"/>
      <c r="FW19" s="2"/>
      <c r="FX19" s="2"/>
      <c r="FY19" s="2"/>
      <c r="FZ19" s="2"/>
      <c r="GA19" s="2"/>
      <c r="GB19" s="2"/>
      <c r="GC19" s="2"/>
      <c r="GD19" s="2"/>
      <c r="GE19" s="2"/>
      <c r="GF19" s="2"/>
      <c r="GG19" s="2"/>
      <c r="GH19" s="2"/>
      <c r="GI19" s="2"/>
      <c r="GJ19" s="2"/>
      <c r="GK19" s="2"/>
      <c r="GL19" s="2"/>
      <c r="GM19" s="2"/>
      <c r="GN19" s="2"/>
      <c r="GO19" s="2"/>
      <c r="GP19" s="2"/>
      <c r="GQ19" s="2"/>
      <c r="GR19" s="2"/>
      <c r="GS19" s="2"/>
      <c r="GT19" s="2"/>
      <c r="GU19" s="2"/>
      <c r="GV19" s="2"/>
      <c r="GW19" s="2"/>
      <c r="GX19" s="2"/>
      <c r="GY19" s="2"/>
      <c r="GZ19" s="2"/>
      <c r="HA19" s="2"/>
      <c r="HB19" s="2"/>
      <c r="HC19" s="2"/>
      <c r="HD19" s="2"/>
      <c r="HE19" s="2"/>
      <c r="HF19" s="2"/>
      <c r="HG19" s="2"/>
      <c r="HH19" s="2"/>
      <c r="HI19" s="2"/>
      <c r="HJ19" s="2"/>
      <c r="HK19" s="2"/>
      <c r="HL19" s="2"/>
      <c r="HM19" s="2"/>
      <c r="HN19" s="2"/>
      <c r="HO19" s="2"/>
      <c r="HP19" s="2"/>
      <c r="HQ19" s="2"/>
      <c r="HR19" s="2"/>
      <c r="HS19" s="2"/>
      <c r="HT19" s="2"/>
      <c r="HU19" s="2"/>
      <c r="HV19" s="2"/>
      <c r="HW19" s="2"/>
      <c r="HX19" s="2"/>
      <c r="HY19" s="2"/>
      <c r="HZ19" s="2"/>
      <c r="IA19" s="2"/>
      <c r="IB19" s="2"/>
      <c r="IC19" s="2"/>
      <c r="ID19" s="2"/>
      <c r="IE19" s="2"/>
      <c r="IF19" s="2"/>
      <c r="IG19" s="2"/>
      <c r="IH19" s="2"/>
      <c r="II19" s="2"/>
      <c r="IJ19" s="2"/>
      <c r="IK19" s="2"/>
      <c r="IL19" s="2"/>
      <c r="IM19" s="2"/>
      <c r="IN19" s="2"/>
      <c r="IO19" s="2"/>
      <c r="IP19" s="2"/>
      <c r="IQ19" s="2"/>
      <c r="IR19" s="2"/>
      <c r="IS19" s="2"/>
      <c r="IT19" s="2"/>
      <c r="IU19" s="2"/>
      <c r="IV19" s="2"/>
      <c r="IW19" s="2"/>
      <c r="IX19" s="2"/>
      <c r="IY19" s="2"/>
      <c r="IZ19" s="2"/>
      <c r="JA19" s="2"/>
      <c r="JB19" s="2"/>
      <c r="JC19" s="2"/>
      <c r="JD19" s="2"/>
      <c r="JE19" s="2"/>
      <c r="JF19" s="2"/>
      <c r="JG19" s="2"/>
      <c r="JH19" s="2"/>
      <c r="JI19" s="2"/>
      <c r="JJ19" s="2"/>
      <c r="JK19" s="2"/>
      <c r="JL19" s="2"/>
      <c r="JM19" s="2"/>
      <c r="JN19" s="2"/>
      <c r="JO19" s="2"/>
      <c r="JP19" s="2"/>
      <c r="JQ19" s="2"/>
      <c r="JR19" s="2"/>
      <c r="JS19" s="2"/>
      <c r="JT19" s="2"/>
      <c r="JU19" s="2"/>
      <c r="JV19" s="2"/>
      <c r="JW19" s="2"/>
      <c r="JX19" s="2"/>
      <c r="JY19" s="2"/>
      <c r="JZ19" s="2"/>
      <c r="KA19" s="2"/>
      <c r="KB19" s="2"/>
      <c r="KC19" s="2"/>
      <c r="KD19" s="2"/>
      <c r="KE19" s="2"/>
      <c r="KF19" s="2"/>
      <c r="KG19" s="2"/>
      <c r="KH19" s="2"/>
      <c r="KI19" s="2"/>
      <c r="KJ19" s="2"/>
      <c r="KK19" s="2"/>
      <c r="KL19" s="2"/>
      <c r="KM19" s="2"/>
      <c r="KN19" s="2"/>
      <c r="KO19" s="2"/>
      <c r="KP19" s="2"/>
      <c r="KQ19" s="2"/>
      <c r="KR19" s="2"/>
      <c r="KS19" s="2"/>
      <c r="KT19" s="2"/>
      <c r="KU19" s="2"/>
      <c r="KV19" s="2"/>
      <c r="KW19" s="2"/>
      <c r="KX19" s="2"/>
      <c r="KY19" s="2"/>
      <c r="KZ19" s="2"/>
      <c r="LA19" s="2"/>
      <c r="LB19" s="2"/>
      <c r="LC19" s="2"/>
      <c r="LD19" s="2"/>
      <c r="LE19" s="2"/>
      <c r="LF19" s="2"/>
      <c r="LG19" s="2"/>
      <c r="LH19" s="2"/>
      <c r="LI19" s="2"/>
      <c r="LJ19" s="2"/>
      <c r="LK19" s="2"/>
      <c r="LL19" s="2"/>
      <c r="LM19" s="2"/>
      <c r="LN19" s="2"/>
      <c r="LO19" s="2"/>
      <c r="LP19" s="2"/>
      <c r="LQ19" s="2"/>
      <c r="LR19" s="2"/>
      <c r="LS19" s="2"/>
      <c r="LT19" s="2"/>
      <c r="LU19" s="2"/>
      <c r="LV19" s="2"/>
      <c r="LW19" s="2"/>
      <c r="LX19" s="2"/>
      <c r="LY19" s="2"/>
      <c r="LZ19" s="2"/>
      <c r="MA19" s="2"/>
      <c r="MB19" s="2"/>
      <c r="MC19" s="2"/>
      <c r="MD19" s="2"/>
      <c r="ME19" s="2"/>
      <c r="MF19" s="2"/>
      <c r="MG19" s="2"/>
      <c r="MH19" s="2"/>
      <c r="MI19" s="2"/>
      <c r="MJ19" s="2"/>
      <c r="MK19" s="2"/>
      <c r="ML19" s="2"/>
      <c r="MM19" s="2"/>
      <c r="MN19" s="2"/>
      <c r="MO19" s="2"/>
      <c r="MP19" s="2"/>
      <c r="MQ19" s="2"/>
      <c r="MR19" s="2"/>
      <c r="MS19" s="2"/>
      <c r="MT19" s="2"/>
      <c r="MU19" s="2"/>
      <c r="MV19" s="2"/>
      <c r="MW19" s="2"/>
      <c r="MX19" s="2"/>
      <c r="MY19" s="2"/>
      <c r="MZ19" s="2"/>
      <c r="NA19" s="2"/>
      <c r="NB19" s="2"/>
      <c r="NC19" s="2"/>
      <c r="ND19" s="2"/>
      <c r="NE19" s="2"/>
      <c r="NF19" s="2"/>
      <c r="NG19" s="2"/>
      <c r="NH19" s="2"/>
      <c r="NI19" s="2"/>
      <c r="NJ19" s="2"/>
      <c r="NK19" s="2"/>
      <c r="NL19" s="2"/>
      <c r="NM19" s="2"/>
      <c r="NN19" s="2"/>
      <c r="NO19" s="2"/>
      <c r="NP19" s="2"/>
      <c r="NQ19" s="2"/>
      <c r="NR19" s="2"/>
      <c r="NS19" s="2"/>
      <c r="NT19" s="2"/>
      <c r="NU19" s="2"/>
      <c r="NV19" s="2"/>
      <c r="NW19" s="2"/>
      <c r="NX19" s="2"/>
      <c r="NY19" s="2"/>
      <c r="NZ19" s="2"/>
      <c r="OA19" s="2"/>
      <c r="OB19" s="2"/>
      <c r="OC19" s="2"/>
      <c r="OD19" s="2"/>
      <c r="OE19" s="2"/>
      <c r="OF19" s="2"/>
      <c r="OG19" s="2"/>
      <c r="OH19" s="2"/>
      <c r="OI19" s="2"/>
      <c r="OJ19" s="2"/>
      <c r="OK19" s="2"/>
      <c r="OL19" s="2"/>
      <c r="OM19" s="2"/>
      <c r="ON19" s="2"/>
      <c r="OO19" s="2"/>
      <c r="OP19" s="2"/>
      <c r="OQ19" s="2"/>
      <c r="OR19" s="2"/>
      <c r="OS19" s="2"/>
      <c r="OT19" s="2"/>
      <c r="OU19" s="2"/>
      <c r="OV19" s="2"/>
      <c r="OW19" s="2"/>
      <c r="OX19" s="2"/>
      <c r="OY19" s="2"/>
      <c r="OZ19" s="2"/>
      <c r="PA19" s="2"/>
      <c r="PB19" s="2"/>
      <c r="PC19" s="2"/>
      <c r="PD19" s="2"/>
      <c r="PE19" s="2"/>
      <c r="PF19" s="2"/>
      <c r="PG19" s="2"/>
      <c r="PH19" s="2"/>
      <c r="PI19" s="2"/>
      <c r="PJ19" s="2"/>
      <c r="PK19" s="2"/>
      <c r="PL19" s="2"/>
      <c r="PM19" s="2"/>
      <c r="PN19" s="2"/>
      <c r="PO19" s="2"/>
      <c r="PP19" s="2"/>
      <c r="PQ19" s="2"/>
      <c r="PR19" s="2"/>
      <c r="PS19" s="2"/>
      <c r="PT19" s="2"/>
      <c r="PU19" s="2"/>
      <c r="PV19" s="2"/>
      <c r="PW19" s="2"/>
      <c r="PX19" s="2"/>
      <c r="PY19" s="2"/>
      <c r="PZ19" s="2"/>
      <c r="QA19" s="2"/>
      <c r="QB19" s="2"/>
      <c r="QC19" s="2"/>
      <c r="QD19" s="2"/>
      <c r="QE19" s="2"/>
      <c r="QF19" s="2"/>
      <c r="QG19" s="2"/>
      <c r="QH19" s="2"/>
      <c r="QI19" s="2"/>
      <c r="QJ19" s="2"/>
      <c r="QK19" s="2"/>
      <c r="QL19" s="2"/>
      <c r="QM19" s="2"/>
      <c r="QN19" s="2"/>
      <c r="QO19" s="2"/>
      <c r="QP19" s="2"/>
      <c r="QQ19" s="2"/>
      <c r="QR19" s="2"/>
      <c r="QS19" s="2"/>
      <c r="QT19" s="2"/>
      <c r="QU19" s="2"/>
      <c r="QV19" s="2"/>
      <c r="QW19" s="2"/>
      <c r="QX19" s="2"/>
      <c r="QY19" s="2"/>
      <c r="QZ19" s="2"/>
      <c r="RA19" s="2"/>
      <c r="RB19" s="2"/>
      <c r="RC19" s="2"/>
      <c r="RD19" s="2"/>
      <c r="RE19" s="2"/>
      <c r="RF19" s="2"/>
      <c r="RG19" s="2"/>
      <c r="RH19" s="2"/>
      <c r="RI19" s="2"/>
      <c r="RJ19" s="2"/>
      <c r="RK19" s="2"/>
      <c r="RL19" s="2"/>
      <c r="RM19" s="2"/>
      <c r="RN19" s="2"/>
      <c r="RO19" s="2"/>
      <c r="RP19" s="2"/>
      <c r="RQ19" s="2"/>
      <c r="RR19" s="2"/>
      <c r="RS19" s="2"/>
      <c r="RT19" s="2"/>
      <c r="RU19" s="2"/>
      <c r="RV19" s="2"/>
      <c r="RW19" s="2"/>
      <c r="RX19" s="2"/>
      <c r="RY19" s="2"/>
      <c r="RZ19" s="2"/>
      <c r="SA19" s="2"/>
      <c r="SB19" s="2"/>
      <c r="SC19" s="2"/>
      <c r="SD19" s="2"/>
      <c r="SE19" s="2"/>
      <c r="SF19" s="2"/>
      <c r="SG19" s="2"/>
      <c r="SH19" s="2"/>
      <c r="SI19" s="2"/>
      <c r="SJ19" s="2"/>
      <c r="SK19" s="2"/>
      <c r="SL19" s="2"/>
      <c r="SM19" s="2"/>
      <c r="SN19" s="2"/>
      <c r="SO19" s="2"/>
      <c r="SP19" s="2"/>
      <c r="SQ19" s="2"/>
      <c r="SR19" s="2"/>
      <c r="SS19" s="2"/>
      <c r="ST19" s="2"/>
      <c r="SU19" s="2"/>
      <c r="SV19" s="2"/>
      <c r="SW19" s="2"/>
      <c r="SX19" s="2"/>
      <c r="SY19" s="2"/>
      <c r="SZ19" s="2"/>
      <c r="TA19" s="2"/>
      <c r="TB19" s="2"/>
      <c r="TC19" s="2"/>
      <c r="TD19" s="2"/>
      <c r="TE19" s="2"/>
      <c r="TF19" s="2"/>
      <c r="TG19" s="2"/>
      <c r="TH19" s="2"/>
      <c r="TI19" s="2"/>
      <c r="TJ19" s="2"/>
      <c r="TK19" s="2"/>
      <c r="TL19" s="2"/>
      <c r="TM19" s="2"/>
      <c r="TN19" s="2"/>
      <c r="TO19" s="2"/>
      <c r="TP19" s="2"/>
      <c r="TQ19" s="2"/>
      <c r="TR19" s="2"/>
      <c r="TS19" s="2"/>
      <c r="TT19" s="2"/>
      <c r="TU19" s="2"/>
      <c r="TV19" s="2"/>
      <c r="TW19" s="2"/>
      <c r="TX19" s="2"/>
      <c r="TY19" s="2"/>
      <c r="TZ19" s="2"/>
      <c r="UA19" s="2"/>
      <c r="UB19" s="2"/>
      <c r="UC19" s="2"/>
      <c r="UD19" s="2"/>
      <c r="UE19" s="2"/>
      <c r="UF19" s="2"/>
      <c r="UG19" s="2"/>
      <c r="UH19" s="2"/>
      <c r="UI19" s="2"/>
      <c r="UJ19" s="2"/>
      <c r="UK19" s="2"/>
      <c r="UL19" s="2"/>
      <c r="UM19" s="2"/>
      <c r="UN19" s="2"/>
      <c r="UO19" s="2"/>
      <c r="UP19" s="2"/>
      <c r="UQ19" s="2"/>
      <c r="UR19" s="2"/>
      <c r="US19" s="2"/>
      <c r="UT19" s="2"/>
      <c r="UU19" s="2"/>
      <c r="UV19" s="2"/>
      <c r="UW19" s="2"/>
      <c r="UX19" s="2"/>
      <c r="UY19" s="2"/>
      <c r="UZ19" s="2"/>
      <c r="VA19" s="2"/>
      <c r="VB19" s="2"/>
      <c r="VC19" s="2"/>
      <c r="VD19" s="2"/>
      <c r="VE19" s="2"/>
      <c r="VF19" s="2"/>
      <c r="VG19" s="2"/>
      <c r="VH19" s="2"/>
      <c r="VI19" s="2"/>
      <c r="VJ19" s="2"/>
      <c r="VK19" s="2"/>
      <c r="VL19" s="2"/>
      <c r="VM19" s="2"/>
      <c r="VN19" s="2"/>
      <c r="VO19" s="2"/>
      <c r="VP19" s="2"/>
      <c r="VQ19" s="2"/>
      <c r="VR19" s="2"/>
      <c r="VS19" s="2"/>
      <c r="VT19" s="2"/>
      <c r="VU19" s="2"/>
      <c r="VV19" s="2"/>
      <c r="VW19" s="2"/>
      <c r="VX19" s="2"/>
      <c r="VY19" s="2"/>
      <c r="VZ19" s="2"/>
      <c r="WA19" s="2"/>
      <c r="WB19" s="2"/>
      <c r="WC19" s="2"/>
      <c r="WD19" s="2"/>
      <c r="WE19" s="2"/>
      <c r="WF19" s="2"/>
      <c r="WG19" s="2"/>
      <c r="WH19" s="2"/>
      <c r="WI19" s="2"/>
      <c r="WJ19" s="2"/>
    </row>
    <row r="20" spans="1:608" ht="30.6" customHeight="1">
      <c r="A20" s="11"/>
      <c r="B20" s="167">
        <v>5</v>
      </c>
      <c r="C20" s="366" t="s">
        <v>160</v>
      </c>
      <c r="D20" s="169" t="s">
        <v>173</v>
      </c>
      <c r="E20" s="168" t="s">
        <v>187</v>
      </c>
      <c r="F20" s="170">
        <v>420</v>
      </c>
      <c r="G20" s="171">
        <v>32404.661100000005</v>
      </c>
      <c r="H20" s="172">
        <v>13609958</v>
      </c>
      <c r="I20" s="173">
        <v>31021</v>
      </c>
      <c r="J20" s="174">
        <v>13028820</v>
      </c>
      <c r="K20" s="216" t="s">
        <v>198</v>
      </c>
      <c r="L20" s="173">
        <v>31189</v>
      </c>
      <c r="M20" s="174">
        <v>13099380</v>
      </c>
      <c r="N20" s="216" t="s">
        <v>198</v>
      </c>
      <c r="O20" s="173">
        <v>30817</v>
      </c>
      <c r="P20" s="174">
        <v>12943140</v>
      </c>
      <c r="Q20" s="216" t="s">
        <v>198</v>
      </c>
      <c r="R20" s="173">
        <v>31579</v>
      </c>
      <c r="S20" s="174">
        <v>13263180</v>
      </c>
      <c r="T20" s="216" t="s">
        <v>198</v>
      </c>
      <c r="U20" s="173">
        <v>26000</v>
      </c>
      <c r="V20" s="174">
        <v>10920000</v>
      </c>
      <c r="W20" s="216" t="s">
        <v>198</v>
      </c>
      <c r="X20" s="173">
        <v>31935</v>
      </c>
      <c r="Y20" s="174">
        <v>13412700</v>
      </c>
      <c r="Z20" s="216" t="s">
        <v>198</v>
      </c>
      <c r="AA20" s="173"/>
      <c r="AB20" s="174">
        <v>0</v>
      </c>
      <c r="AC20" s="216" t="s">
        <v>199</v>
      </c>
      <c r="AD20" s="173"/>
      <c r="AE20" s="174">
        <v>0</v>
      </c>
      <c r="AF20" s="216" t="s">
        <v>199</v>
      </c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2"/>
      <c r="CL20" s="2"/>
      <c r="CM20" s="2"/>
      <c r="CN20" s="2"/>
      <c r="CO20" s="2"/>
      <c r="CP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C20" s="2"/>
      <c r="DD20" s="2"/>
      <c r="DE20" s="2"/>
      <c r="DF20" s="2"/>
      <c r="DG20" s="2"/>
      <c r="DH20" s="2"/>
      <c r="DI20" s="2"/>
      <c r="DJ20" s="2"/>
      <c r="DK20" s="2"/>
      <c r="DL20" s="2"/>
      <c r="DM20" s="2"/>
      <c r="DN20" s="2"/>
      <c r="DO20" s="2"/>
      <c r="DP20" s="2"/>
      <c r="DQ20" s="2"/>
      <c r="DR20" s="2"/>
      <c r="DS20" s="2"/>
      <c r="DT20" s="2"/>
      <c r="DU20" s="2"/>
      <c r="DV20" s="2"/>
      <c r="DW20" s="2"/>
      <c r="DX20" s="2"/>
      <c r="DY20" s="2"/>
      <c r="DZ20" s="2"/>
      <c r="EA20" s="2"/>
      <c r="EB20" s="2"/>
      <c r="EC20" s="2"/>
      <c r="ED20" s="2"/>
      <c r="EE20" s="2"/>
      <c r="EF20" s="2"/>
      <c r="EG20" s="2"/>
      <c r="EH20" s="2"/>
      <c r="EI20" s="2"/>
      <c r="EJ20" s="2"/>
      <c r="EK20" s="2"/>
      <c r="EL20" s="2"/>
      <c r="EM20" s="2"/>
      <c r="EN20" s="2"/>
      <c r="EO20" s="2"/>
      <c r="EP20" s="2"/>
      <c r="EQ20" s="2"/>
      <c r="ER20" s="2"/>
      <c r="ES20" s="2"/>
      <c r="ET20" s="2"/>
      <c r="EU20" s="2"/>
      <c r="EV20" s="2"/>
      <c r="EW20" s="2"/>
      <c r="EX20" s="2"/>
      <c r="EY20" s="2"/>
      <c r="EZ20" s="2"/>
      <c r="FA20" s="2"/>
      <c r="FB20" s="2"/>
      <c r="FC20" s="2"/>
      <c r="FD20" s="2"/>
      <c r="FE20" s="2"/>
      <c r="FF20" s="2"/>
      <c r="FG20" s="2"/>
      <c r="FH20" s="2"/>
      <c r="FI20" s="2"/>
      <c r="FJ20" s="2"/>
      <c r="FK20" s="2"/>
      <c r="FL20" s="2"/>
      <c r="FM20" s="2"/>
      <c r="FN20" s="2"/>
      <c r="FO20" s="2"/>
      <c r="FP20" s="2"/>
      <c r="FQ20" s="2"/>
      <c r="FR20" s="2"/>
      <c r="FS20" s="2"/>
      <c r="FT20" s="2"/>
      <c r="FU20" s="2"/>
      <c r="FV20" s="2"/>
      <c r="FW20" s="2"/>
      <c r="FX20" s="2"/>
      <c r="FY20" s="2"/>
      <c r="FZ20" s="2"/>
      <c r="GA20" s="2"/>
      <c r="GB20" s="2"/>
      <c r="GC20" s="2"/>
      <c r="GD20" s="2"/>
      <c r="GE20" s="2"/>
      <c r="GF20" s="2"/>
      <c r="GG20" s="2"/>
      <c r="GH20" s="2"/>
      <c r="GI20" s="2"/>
      <c r="GJ20" s="2"/>
      <c r="GK20" s="2"/>
      <c r="GL20" s="2"/>
      <c r="GM20" s="2"/>
      <c r="GN20" s="2"/>
      <c r="GO20" s="2"/>
      <c r="GP20" s="2"/>
      <c r="GQ20" s="2"/>
      <c r="GR20" s="2"/>
      <c r="GS20" s="2"/>
      <c r="GT20" s="2"/>
      <c r="GU20" s="2"/>
      <c r="GV20" s="2"/>
      <c r="GW20" s="2"/>
      <c r="GX20" s="2"/>
      <c r="GY20" s="2"/>
      <c r="GZ20" s="2"/>
      <c r="HA20" s="2"/>
      <c r="HB20" s="2"/>
      <c r="HC20" s="2"/>
      <c r="HD20" s="2"/>
      <c r="HE20" s="2"/>
      <c r="HF20" s="2"/>
      <c r="HG20" s="2"/>
      <c r="HH20" s="2"/>
      <c r="HI20" s="2"/>
      <c r="HJ20" s="2"/>
      <c r="HK20" s="2"/>
      <c r="HL20" s="2"/>
      <c r="HM20" s="2"/>
      <c r="HN20" s="2"/>
      <c r="HO20" s="2"/>
      <c r="HP20" s="2"/>
      <c r="HQ20" s="2"/>
      <c r="HR20" s="2"/>
      <c r="HS20" s="2"/>
      <c r="HT20" s="2"/>
      <c r="HU20" s="2"/>
      <c r="HV20" s="2"/>
      <c r="HW20" s="2"/>
      <c r="HX20" s="2"/>
      <c r="HY20" s="2"/>
      <c r="HZ20" s="2"/>
      <c r="IA20" s="2"/>
      <c r="IB20" s="2"/>
      <c r="IC20" s="2"/>
      <c r="ID20" s="2"/>
      <c r="IE20" s="2"/>
      <c r="IF20" s="2"/>
      <c r="IG20" s="2"/>
      <c r="IH20" s="2"/>
      <c r="II20" s="2"/>
      <c r="IJ20" s="2"/>
      <c r="IK20" s="2"/>
      <c r="IL20" s="2"/>
      <c r="IM20" s="2"/>
      <c r="IN20" s="2"/>
      <c r="IO20" s="2"/>
      <c r="IP20" s="2"/>
      <c r="IQ20" s="2"/>
      <c r="IR20" s="2"/>
      <c r="IS20" s="2"/>
      <c r="IT20" s="2"/>
      <c r="IU20" s="2"/>
      <c r="IV20" s="2"/>
      <c r="IW20" s="2"/>
      <c r="IX20" s="2"/>
      <c r="IY20" s="2"/>
      <c r="IZ20" s="2"/>
      <c r="JA20" s="2"/>
      <c r="JB20" s="2"/>
      <c r="JC20" s="2"/>
      <c r="JD20" s="2"/>
      <c r="JE20" s="2"/>
      <c r="JF20" s="2"/>
      <c r="JG20" s="2"/>
      <c r="JH20" s="2"/>
      <c r="JI20" s="2"/>
      <c r="JJ20" s="2"/>
      <c r="JK20" s="2"/>
      <c r="JL20" s="2"/>
      <c r="JM20" s="2"/>
      <c r="JN20" s="2"/>
      <c r="JO20" s="2"/>
      <c r="JP20" s="2"/>
      <c r="JQ20" s="2"/>
      <c r="JR20" s="2"/>
      <c r="JS20" s="2"/>
      <c r="JT20" s="2"/>
      <c r="JU20" s="2"/>
      <c r="JV20" s="2"/>
      <c r="JW20" s="2"/>
      <c r="JX20" s="2"/>
      <c r="JY20" s="2"/>
      <c r="JZ20" s="2"/>
      <c r="KA20" s="2"/>
      <c r="KB20" s="2"/>
      <c r="KC20" s="2"/>
      <c r="KD20" s="2"/>
      <c r="KE20" s="2"/>
      <c r="KF20" s="2"/>
      <c r="KG20" s="2"/>
      <c r="KH20" s="2"/>
      <c r="KI20" s="2"/>
      <c r="KJ20" s="2"/>
      <c r="KK20" s="2"/>
      <c r="KL20" s="2"/>
      <c r="KM20" s="2"/>
      <c r="KN20" s="2"/>
      <c r="KO20" s="2"/>
      <c r="KP20" s="2"/>
      <c r="KQ20" s="2"/>
      <c r="KR20" s="2"/>
      <c r="KS20" s="2"/>
      <c r="KT20" s="2"/>
      <c r="KU20" s="2"/>
      <c r="KV20" s="2"/>
      <c r="KW20" s="2"/>
      <c r="KX20" s="2"/>
      <c r="KY20" s="2"/>
      <c r="KZ20" s="2"/>
      <c r="LA20" s="2"/>
      <c r="LB20" s="2"/>
      <c r="LC20" s="2"/>
      <c r="LD20" s="2"/>
      <c r="LE20" s="2"/>
      <c r="LF20" s="2"/>
      <c r="LG20" s="2"/>
      <c r="LH20" s="2"/>
      <c r="LI20" s="2"/>
      <c r="LJ20" s="2"/>
      <c r="LK20" s="2"/>
      <c r="LL20" s="2"/>
      <c r="LM20" s="2"/>
      <c r="LN20" s="2"/>
      <c r="LO20" s="2"/>
      <c r="LP20" s="2"/>
      <c r="LQ20" s="2"/>
      <c r="LR20" s="2"/>
      <c r="LS20" s="2"/>
      <c r="LT20" s="2"/>
      <c r="LU20" s="2"/>
      <c r="LV20" s="2"/>
      <c r="LW20" s="2"/>
      <c r="LX20" s="2"/>
      <c r="LY20" s="2"/>
      <c r="LZ20" s="2"/>
      <c r="MA20" s="2"/>
      <c r="MB20" s="2"/>
      <c r="MC20" s="2"/>
      <c r="MD20" s="2"/>
      <c r="ME20" s="2"/>
      <c r="MF20" s="2"/>
      <c r="MG20" s="2"/>
      <c r="MH20" s="2"/>
      <c r="MI20" s="2"/>
      <c r="MJ20" s="2"/>
      <c r="MK20" s="2"/>
      <c r="ML20" s="2"/>
      <c r="MM20" s="2"/>
      <c r="MN20" s="2"/>
      <c r="MO20" s="2"/>
      <c r="MP20" s="2"/>
      <c r="MQ20" s="2"/>
      <c r="MR20" s="2"/>
      <c r="MS20" s="2"/>
      <c r="MT20" s="2"/>
      <c r="MU20" s="2"/>
      <c r="MV20" s="2"/>
      <c r="MW20" s="2"/>
      <c r="MX20" s="2"/>
      <c r="MY20" s="2"/>
      <c r="MZ20" s="2"/>
      <c r="NA20" s="2"/>
      <c r="NB20" s="2"/>
      <c r="NC20" s="2"/>
      <c r="ND20" s="2"/>
      <c r="NE20" s="2"/>
      <c r="NF20" s="2"/>
      <c r="NG20" s="2"/>
      <c r="NH20" s="2"/>
      <c r="NI20" s="2"/>
      <c r="NJ20" s="2"/>
      <c r="NK20" s="2"/>
      <c r="NL20" s="2"/>
      <c r="NM20" s="2"/>
      <c r="NN20" s="2"/>
      <c r="NO20" s="2"/>
      <c r="NP20" s="2"/>
      <c r="NQ20" s="2"/>
      <c r="NR20" s="2"/>
      <c r="NS20" s="2"/>
      <c r="NT20" s="2"/>
      <c r="NU20" s="2"/>
      <c r="NV20" s="2"/>
      <c r="NW20" s="2"/>
      <c r="NX20" s="2"/>
      <c r="NY20" s="2"/>
      <c r="NZ20" s="2"/>
      <c r="OA20" s="2"/>
      <c r="OB20" s="2"/>
      <c r="OC20" s="2"/>
      <c r="OD20" s="2"/>
      <c r="OE20" s="2"/>
      <c r="OF20" s="2"/>
      <c r="OG20" s="2"/>
      <c r="OH20" s="2"/>
      <c r="OI20" s="2"/>
      <c r="OJ20" s="2"/>
      <c r="OK20" s="2"/>
      <c r="OL20" s="2"/>
      <c r="OM20" s="2"/>
      <c r="ON20" s="2"/>
      <c r="OO20" s="2"/>
      <c r="OP20" s="2"/>
      <c r="OQ20" s="2"/>
      <c r="OR20" s="2"/>
      <c r="OS20" s="2"/>
      <c r="OT20" s="2"/>
      <c r="OU20" s="2"/>
      <c r="OV20" s="2"/>
      <c r="OW20" s="2"/>
      <c r="OX20" s="2"/>
      <c r="OY20" s="2"/>
      <c r="OZ20" s="2"/>
      <c r="PA20" s="2"/>
      <c r="PB20" s="2"/>
      <c r="PC20" s="2"/>
      <c r="PD20" s="2"/>
      <c r="PE20" s="2"/>
      <c r="PF20" s="2"/>
      <c r="PG20" s="2"/>
      <c r="PH20" s="2"/>
      <c r="PI20" s="2"/>
      <c r="PJ20" s="2"/>
      <c r="PK20" s="2"/>
      <c r="PL20" s="2"/>
      <c r="PM20" s="2"/>
      <c r="PN20" s="2"/>
      <c r="PO20" s="2"/>
      <c r="PP20" s="2"/>
      <c r="PQ20" s="2"/>
      <c r="PR20" s="2"/>
      <c r="PS20" s="2"/>
      <c r="PT20" s="2"/>
      <c r="PU20" s="2"/>
      <c r="PV20" s="2"/>
      <c r="PW20" s="2"/>
      <c r="PX20" s="2"/>
      <c r="PY20" s="2"/>
      <c r="PZ20" s="2"/>
      <c r="QA20" s="2"/>
      <c r="QB20" s="2"/>
      <c r="QC20" s="2"/>
      <c r="QD20" s="2"/>
      <c r="QE20" s="2"/>
      <c r="QF20" s="2"/>
      <c r="QG20" s="2"/>
      <c r="QH20" s="2"/>
      <c r="QI20" s="2"/>
      <c r="QJ20" s="2"/>
      <c r="QK20" s="2"/>
      <c r="QL20" s="2"/>
      <c r="QM20" s="2"/>
      <c r="QN20" s="2"/>
      <c r="QO20" s="2"/>
      <c r="QP20" s="2"/>
      <c r="QQ20" s="2"/>
      <c r="QR20" s="2"/>
      <c r="QS20" s="2"/>
      <c r="QT20" s="2"/>
      <c r="QU20" s="2"/>
      <c r="QV20" s="2"/>
      <c r="QW20" s="2"/>
      <c r="QX20" s="2"/>
      <c r="QY20" s="2"/>
      <c r="QZ20" s="2"/>
      <c r="RA20" s="2"/>
      <c r="RB20" s="2"/>
      <c r="RC20" s="2"/>
      <c r="RD20" s="2"/>
      <c r="RE20" s="2"/>
      <c r="RF20" s="2"/>
      <c r="RG20" s="2"/>
      <c r="RH20" s="2"/>
      <c r="RI20" s="2"/>
      <c r="RJ20" s="2"/>
      <c r="RK20" s="2"/>
      <c r="RL20" s="2"/>
      <c r="RM20" s="2"/>
      <c r="RN20" s="2"/>
      <c r="RO20" s="2"/>
      <c r="RP20" s="2"/>
      <c r="RQ20" s="2"/>
      <c r="RR20" s="2"/>
      <c r="RS20" s="2"/>
      <c r="RT20" s="2"/>
      <c r="RU20" s="2"/>
      <c r="RV20" s="2"/>
      <c r="RW20" s="2"/>
      <c r="RX20" s="2"/>
      <c r="RY20" s="2"/>
      <c r="RZ20" s="2"/>
      <c r="SA20" s="2"/>
      <c r="SB20" s="2"/>
      <c r="SC20" s="2"/>
      <c r="SD20" s="2"/>
      <c r="SE20" s="2"/>
      <c r="SF20" s="2"/>
      <c r="SG20" s="2"/>
      <c r="SH20" s="2"/>
      <c r="SI20" s="2"/>
      <c r="SJ20" s="2"/>
      <c r="SK20" s="2"/>
      <c r="SL20" s="2"/>
      <c r="SM20" s="2"/>
      <c r="SN20" s="2"/>
      <c r="SO20" s="2"/>
      <c r="SP20" s="2"/>
      <c r="SQ20" s="2"/>
      <c r="SR20" s="2"/>
      <c r="SS20" s="2"/>
      <c r="ST20" s="2"/>
      <c r="SU20" s="2"/>
      <c r="SV20" s="2"/>
      <c r="SW20" s="2"/>
      <c r="SX20" s="2"/>
      <c r="SY20" s="2"/>
      <c r="SZ20" s="2"/>
      <c r="TA20" s="2"/>
      <c r="TB20" s="2"/>
      <c r="TC20" s="2"/>
      <c r="TD20" s="2"/>
      <c r="TE20" s="2"/>
      <c r="TF20" s="2"/>
      <c r="TG20" s="2"/>
      <c r="TH20" s="2"/>
      <c r="TI20" s="2"/>
      <c r="TJ20" s="2"/>
      <c r="TK20" s="2"/>
      <c r="TL20" s="2"/>
      <c r="TM20" s="2"/>
      <c r="TN20" s="2"/>
      <c r="TO20" s="2"/>
      <c r="TP20" s="2"/>
      <c r="TQ20" s="2"/>
      <c r="TR20" s="2"/>
      <c r="TS20" s="2"/>
      <c r="TT20" s="2"/>
      <c r="TU20" s="2"/>
      <c r="TV20" s="2"/>
      <c r="TW20" s="2"/>
      <c r="TX20" s="2"/>
      <c r="TY20" s="2"/>
      <c r="TZ20" s="2"/>
      <c r="UA20" s="2"/>
      <c r="UB20" s="2"/>
      <c r="UC20" s="2"/>
      <c r="UD20" s="2"/>
      <c r="UE20" s="2"/>
      <c r="UF20" s="2"/>
      <c r="UG20" s="2"/>
      <c r="UH20" s="2"/>
      <c r="UI20" s="2"/>
      <c r="UJ20" s="2"/>
      <c r="UK20" s="2"/>
      <c r="UL20" s="2"/>
      <c r="UM20" s="2"/>
      <c r="UN20" s="2"/>
      <c r="UO20" s="2"/>
      <c r="UP20" s="2"/>
      <c r="UQ20" s="2"/>
      <c r="UR20" s="2"/>
      <c r="US20" s="2"/>
      <c r="UT20" s="2"/>
      <c r="UU20" s="2"/>
      <c r="UV20" s="2"/>
      <c r="UW20" s="2"/>
      <c r="UX20" s="2"/>
      <c r="UY20" s="2"/>
      <c r="UZ20" s="2"/>
      <c r="VA20" s="2"/>
      <c r="VB20" s="2"/>
      <c r="VC20" s="2"/>
      <c r="VD20" s="2"/>
      <c r="VE20" s="2"/>
      <c r="VF20" s="2"/>
      <c r="VG20" s="2"/>
      <c r="VH20" s="2"/>
      <c r="VI20" s="2"/>
      <c r="VJ20" s="2"/>
      <c r="VK20" s="2"/>
      <c r="VL20" s="2"/>
      <c r="VM20" s="2"/>
      <c r="VN20" s="2"/>
      <c r="VO20" s="2"/>
      <c r="VP20" s="2"/>
      <c r="VQ20" s="2"/>
      <c r="VR20" s="2"/>
      <c r="VS20" s="2"/>
      <c r="VT20" s="2"/>
      <c r="VU20" s="2"/>
      <c r="VV20" s="2"/>
      <c r="VW20" s="2"/>
      <c r="VX20" s="2"/>
      <c r="VY20" s="2"/>
      <c r="VZ20" s="2"/>
      <c r="WA20" s="2"/>
      <c r="WB20" s="2"/>
      <c r="WC20" s="2"/>
      <c r="WD20" s="2"/>
      <c r="WE20" s="2"/>
      <c r="WF20" s="2"/>
      <c r="WG20" s="2"/>
      <c r="WH20" s="2"/>
      <c r="WI20" s="2"/>
      <c r="WJ20" s="2"/>
    </row>
    <row r="21" spans="1:608" ht="30.6" customHeight="1">
      <c r="A21" s="11"/>
      <c r="B21" s="167">
        <v>6</v>
      </c>
      <c r="C21" s="366">
        <v>610.20000000000005</v>
      </c>
      <c r="D21" s="169" t="s">
        <v>174</v>
      </c>
      <c r="E21" s="168" t="s">
        <v>187</v>
      </c>
      <c r="F21" s="170">
        <v>300</v>
      </c>
      <c r="G21" s="171">
        <v>113511.58665000001</v>
      </c>
      <c r="H21" s="172">
        <v>34053476</v>
      </c>
      <c r="I21" s="173">
        <v>108665</v>
      </c>
      <c r="J21" s="174">
        <v>32599500</v>
      </c>
      <c r="K21" s="216" t="s">
        <v>198</v>
      </c>
      <c r="L21" s="173">
        <v>109255</v>
      </c>
      <c r="M21" s="174">
        <v>32776500</v>
      </c>
      <c r="N21" s="216" t="s">
        <v>198</v>
      </c>
      <c r="O21" s="173">
        <v>107950</v>
      </c>
      <c r="P21" s="174">
        <v>32385000</v>
      </c>
      <c r="Q21" s="216" t="s">
        <v>198</v>
      </c>
      <c r="R21" s="173">
        <v>110620</v>
      </c>
      <c r="S21" s="174">
        <v>33186000</v>
      </c>
      <c r="T21" s="216" t="s">
        <v>198</v>
      </c>
      <c r="U21" s="173">
        <v>100000</v>
      </c>
      <c r="V21" s="174">
        <v>30000000</v>
      </c>
      <c r="W21" s="216" t="s">
        <v>198</v>
      </c>
      <c r="X21" s="173">
        <v>111866</v>
      </c>
      <c r="Y21" s="174">
        <v>33559800</v>
      </c>
      <c r="Z21" s="216" t="s">
        <v>198</v>
      </c>
      <c r="AA21" s="173"/>
      <c r="AB21" s="174">
        <v>0</v>
      </c>
      <c r="AC21" s="216" t="s">
        <v>199</v>
      </c>
      <c r="AD21" s="173"/>
      <c r="AE21" s="174">
        <v>0</v>
      </c>
      <c r="AF21" s="216" t="s">
        <v>199</v>
      </c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/>
      <c r="CH21" s="2"/>
      <c r="CI21" s="2"/>
      <c r="CJ21" s="2"/>
      <c r="CK21" s="2"/>
      <c r="CL21" s="2"/>
      <c r="CM21" s="2"/>
      <c r="CN21" s="2"/>
      <c r="CO21" s="2"/>
      <c r="CP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B21" s="2"/>
      <c r="DC21" s="2"/>
      <c r="DD21" s="2"/>
      <c r="DE21" s="2"/>
      <c r="DF21" s="2"/>
      <c r="DG21" s="2"/>
      <c r="DH21" s="2"/>
      <c r="DI21" s="2"/>
      <c r="DJ21" s="2"/>
      <c r="DK21" s="2"/>
      <c r="DL21" s="2"/>
      <c r="DM21" s="2"/>
      <c r="DN21" s="2"/>
      <c r="DO21" s="2"/>
      <c r="DP21" s="2"/>
      <c r="DQ21" s="2"/>
      <c r="DR21" s="2"/>
      <c r="DS21" s="2"/>
      <c r="DT21" s="2"/>
      <c r="DU21" s="2"/>
      <c r="DV21" s="2"/>
      <c r="DW21" s="2"/>
      <c r="DX21" s="2"/>
      <c r="DY21" s="2"/>
      <c r="DZ21" s="2"/>
      <c r="EA21" s="2"/>
      <c r="EB21" s="2"/>
      <c r="EC21" s="2"/>
      <c r="ED21" s="2"/>
      <c r="EE21" s="2"/>
      <c r="EF21" s="2"/>
      <c r="EG21" s="2"/>
      <c r="EH21" s="2"/>
      <c r="EI21" s="2"/>
      <c r="EJ21" s="2"/>
      <c r="EK21" s="2"/>
      <c r="EL21" s="2"/>
      <c r="EM21" s="2"/>
      <c r="EN21" s="2"/>
      <c r="EO21" s="2"/>
      <c r="EP21" s="2"/>
      <c r="EQ21" s="2"/>
      <c r="ER21" s="2"/>
      <c r="ES21" s="2"/>
      <c r="ET21" s="2"/>
      <c r="EU21" s="2"/>
      <c r="EV21" s="2"/>
      <c r="EW21" s="2"/>
      <c r="EX21" s="2"/>
      <c r="EY21" s="2"/>
      <c r="EZ21" s="2"/>
      <c r="FA21" s="2"/>
      <c r="FB21" s="2"/>
      <c r="FC21" s="2"/>
      <c r="FD21" s="2"/>
      <c r="FE21" s="2"/>
      <c r="FF21" s="2"/>
      <c r="FG21" s="2"/>
      <c r="FH21" s="2"/>
      <c r="FI21" s="2"/>
      <c r="FJ21" s="2"/>
      <c r="FK21" s="2"/>
      <c r="FL21" s="2"/>
      <c r="FM21" s="2"/>
      <c r="FN21" s="2"/>
      <c r="FO21" s="2"/>
      <c r="FP21" s="2"/>
      <c r="FQ21" s="2"/>
      <c r="FR21" s="2"/>
      <c r="FS21" s="2"/>
      <c r="FT21" s="2"/>
      <c r="FU21" s="2"/>
      <c r="FV21" s="2"/>
      <c r="FW21" s="2"/>
      <c r="FX21" s="2"/>
      <c r="FY21" s="2"/>
      <c r="FZ21" s="2"/>
      <c r="GA21" s="2"/>
      <c r="GB21" s="2"/>
      <c r="GC21" s="2"/>
      <c r="GD21" s="2"/>
      <c r="GE21" s="2"/>
      <c r="GF21" s="2"/>
      <c r="GG21" s="2"/>
      <c r="GH21" s="2"/>
      <c r="GI21" s="2"/>
      <c r="GJ21" s="2"/>
      <c r="GK21" s="2"/>
      <c r="GL21" s="2"/>
      <c r="GM21" s="2"/>
      <c r="GN21" s="2"/>
      <c r="GO21" s="2"/>
      <c r="GP21" s="2"/>
      <c r="GQ21" s="2"/>
      <c r="GR21" s="2"/>
      <c r="GS21" s="2"/>
      <c r="GT21" s="2"/>
      <c r="GU21" s="2"/>
      <c r="GV21" s="2"/>
      <c r="GW21" s="2"/>
      <c r="GX21" s="2"/>
      <c r="GY21" s="2"/>
      <c r="GZ21" s="2"/>
      <c r="HA21" s="2"/>
      <c r="HB21" s="2"/>
      <c r="HC21" s="2"/>
      <c r="HD21" s="2"/>
      <c r="HE21" s="2"/>
      <c r="HF21" s="2"/>
      <c r="HG21" s="2"/>
      <c r="HH21" s="2"/>
      <c r="HI21" s="2"/>
      <c r="HJ21" s="2"/>
      <c r="HK21" s="2"/>
      <c r="HL21" s="2"/>
      <c r="HM21" s="2"/>
      <c r="HN21" s="2"/>
      <c r="HO21" s="2"/>
      <c r="HP21" s="2"/>
      <c r="HQ21" s="2"/>
      <c r="HR21" s="2"/>
      <c r="HS21" s="2"/>
      <c r="HT21" s="2"/>
      <c r="HU21" s="2"/>
      <c r="HV21" s="2"/>
      <c r="HW21" s="2"/>
      <c r="HX21" s="2"/>
      <c r="HY21" s="2"/>
      <c r="HZ21" s="2"/>
      <c r="IA21" s="2"/>
      <c r="IB21" s="2"/>
      <c r="IC21" s="2"/>
      <c r="ID21" s="2"/>
      <c r="IE21" s="2"/>
      <c r="IF21" s="2"/>
      <c r="IG21" s="2"/>
      <c r="IH21" s="2"/>
      <c r="II21" s="2"/>
      <c r="IJ21" s="2"/>
      <c r="IK21" s="2"/>
      <c r="IL21" s="2"/>
      <c r="IM21" s="2"/>
      <c r="IN21" s="2"/>
      <c r="IO21" s="2"/>
      <c r="IP21" s="2"/>
      <c r="IQ21" s="2"/>
      <c r="IR21" s="2"/>
      <c r="IS21" s="2"/>
      <c r="IT21" s="2"/>
      <c r="IU21" s="2"/>
      <c r="IV21" s="2"/>
      <c r="IW21" s="2"/>
      <c r="IX21" s="2"/>
      <c r="IY21" s="2"/>
      <c r="IZ21" s="2"/>
      <c r="JA21" s="2"/>
      <c r="JB21" s="2"/>
      <c r="JC21" s="2"/>
      <c r="JD21" s="2"/>
      <c r="JE21" s="2"/>
      <c r="JF21" s="2"/>
      <c r="JG21" s="2"/>
      <c r="JH21" s="2"/>
      <c r="JI21" s="2"/>
      <c r="JJ21" s="2"/>
      <c r="JK21" s="2"/>
      <c r="JL21" s="2"/>
      <c r="JM21" s="2"/>
      <c r="JN21" s="2"/>
      <c r="JO21" s="2"/>
      <c r="JP21" s="2"/>
      <c r="JQ21" s="2"/>
      <c r="JR21" s="2"/>
      <c r="JS21" s="2"/>
      <c r="JT21" s="2"/>
      <c r="JU21" s="2"/>
      <c r="JV21" s="2"/>
      <c r="JW21" s="2"/>
      <c r="JX21" s="2"/>
      <c r="JY21" s="2"/>
      <c r="JZ21" s="2"/>
      <c r="KA21" s="2"/>
      <c r="KB21" s="2"/>
      <c r="KC21" s="2"/>
      <c r="KD21" s="2"/>
      <c r="KE21" s="2"/>
      <c r="KF21" s="2"/>
      <c r="KG21" s="2"/>
      <c r="KH21" s="2"/>
      <c r="KI21" s="2"/>
      <c r="KJ21" s="2"/>
      <c r="KK21" s="2"/>
      <c r="KL21" s="2"/>
      <c r="KM21" s="2"/>
      <c r="KN21" s="2"/>
      <c r="KO21" s="2"/>
      <c r="KP21" s="2"/>
      <c r="KQ21" s="2"/>
      <c r="KR21" s="2"/>
      <c r="KS21" s="2"/>
      <c r="KT21" s="2"/>
      <c r="KU21" s="2"/>
      <c r="KV21" s="2"/>
      <c r="KW21" s="2"/>
      <c r="KX21" s="2"/>
      <c r="KY21" s="2"/>
      <c r="KZ21" s="2"/>
      <c r="LA21" s="2"/>
      <c r="LB21" s="2"/>
      <c r="LC21" s="2"/>
      <c r="LD21" s="2"/>
      <c r="LE21" s="2"/>
      <c r="LF21" s="2"/>
      <c r="LG21" s="2"/>
      <c r="LH21" s="2"/>
      <c r="LI21" s="2"/>
      <c r="LJ21" s="2"/>
      <c r="LK21" s="2"/>
      <c r="LL21" s="2"/>
      <c r="LM21" s="2"/>
      <c r="LN21" s="2"/>
      <c r="LO21" s="2"/>
      <c r="LP21" s="2"/>
      <c r="LQ21" s="2"/>
      <c r="LR21" s="2"/>
      <c r="LS21" s="2"/>
      <c r="LT21" s="2"/>
      <c r="LU21" s="2"/>
      <c r="LV21" s="2"/>
      <c r="LW21" s="2"/>
      <c r="LX21" s="2"/>
      <c r="LY21" s="2"/>
      <c r="LZ21" s="2"/>
      <c r="MA21" s="2"/>
      <c r="MB21" s="2"/>
      <c r="MC21" s="2"/>
      <c r="MD21" s="2"/>
      <c r="ME21" s="2"/>
      <c r="MF21" s="2"/>
      <c r="MG21" s="2"/>
      <c r="MH21" s="2"/>
      <c r="MI21" s="2"/>
      <c r="MJ21" s="2"/>
      <c r="MK21" s="2"/>
      <c r="ML21" s="2"/>
      <c r="MM21" s="2"/>
      <c r="MN21" s="2"/>
      <c r="MO21" s="2"/>
      <c r="MP21" s="2"/>
      <c r="MQ21" s="2"/>
      <c r="MR21" s="2"/>
      <c r="MS21" s="2"/>
      <c r="MT21" s="2"/>
      <c r="MU21" s="2"/>
      <c r="MV21" s="2"/>
      <c r="MW21" s="2"/>
      <c r="MX21" s="2"/>
      <c r="MY21" s="2"/>
      <c r="MZ21" s="2"/>
      <c r="NA21" s="2"/>
      <c r="NB21" s="2"/>
      <c r="NC21" s="2"/>
      <c r="ND21" s="2"/>
      <c r="NE21" s="2"/>
      <c r="NF21" s="2"/>
      <c r="NG21" s="2"/>
      <c r="NH21" s="2"/>
      <c r="NI21" s="2"/>
      <c r="NJ21" s="2"/>
      <c r="NK21" s="2"/>
      <c r="NL21" s="2"/>
      <c r="NM21" s="2"/>
      <c r="NN21" s="2"/>
      <c r="NO21" s="2"/>
      <c r="NP21" s="2"/>
      <c r="NQ21" s="2"/>
      <c r="NR21" s="2"/>
      <c r="NS21" s="2"/>
      <c r="NT21" s="2"/>
      <c r="NU21" s="2"/>
      <c r="NV21" s="2"/>
      <c r="NW21" s="2"/>
      <c r="NX21" s="2"/>
      <c r="NY21" s="2"/>
      <c r="NZ21" s="2"/>
      <c r="OA21" s="2"/>
      <c r="OB21" s="2"/>
      <c r="OC21" s="2"/>
      <c r="OD21" s="2"/>
      <c r="OE21" s="2"/>
      <c r="OF21" s="2"/>
      <c r="OG21" s="2"/>
      <c r="OH21" s="2"/>
      <c r="OI21" s="2"/>
      <c r="OJ21" s="2"/>
      <c r="OK21" s="2"/>
      <c r="OL21" s="2"/>
      <c r="OM21" s="2"/>
      <c r="ON21" s="2"/>
      <c r="OO21" s="2"/>
      <c r="OP21" s="2"/>
      <c r="OQ21" s="2"/>
      <c r="OR21" s="2"/>
      <c r="OS21" s="2"/>
      <c r="OT21" s="2"/>
      <c r="OU21" s="2"/>
      <c r="OV21" s="2"/>
      <c r="OW21" s="2"/>
      <c r="OX21" s="2"/>
      <c r="OY21" s="2"/>
      <c r="OZ21" s="2"/>
      <c r="PA21" s="2"/>
      <c r="PB21" s="2"/>
      <c r="PC21" s="2"/>
      <c r="PD21" s="2"/>
      <c r="PE21" s="2"/>
      <c r="PF21" s="2"/>
      <c r="PG21" s="2"/>
      <c r="PH21" s="2"/>
      <c r="PI21" s="2"/>
      <c r="PJ21" s="2"/>
      <c r="PK21" s="2"/>
      <c r="PL21" s="2"/>
      <c r="PM21" s="2"/>
      <c r="PN21" s="2"/>
      <c r="PO21" s="2"/>
      <c r="PP21" s="2"/>
      <c r="PQ21" s="2"/>
      <c r="PR21" s="2"/>
      <c r="PS21" s="2"/>
      <c r="PT21" s="2"/>
      <c r="PU21" s="2"/>
      <c r="PV21" s="2"/>
      <c r="PW21" s="2"/>
      <c r="PX21" s="2"/>
      <c r="PY21" s="2"/>
      <c r="PZ21" s="2"/>
      <c r="QA21" s="2"/>
      <c r="QB21" s="2"/>
      <c r="QC21" s="2"/>
      <c r="QD21" s="2"/>
      <c r="QE21" s="2"/>
      <c r="QF21" s="2"/>
      <c r="QG21" s="2"/>
      <c r="QH21" s="2"/>
      <c r="QI21" s="2"/>
      <c r="QJ21" s="2"/>
      <c r="QK21" s="2"/>
      <c r="QL21" s="2"/>
      <c r="QM21" s="2"/>
      <c r="QN21" s="2"/>
      <c r="QO21" s="2"/>
      <c r="QP21" s="2"/>
      <c r="QQ21" s="2"/>
      <c r="QR21" s="2"/>
      <c r="QS21" s="2"/>
      <c r="QT21" s="2"/>
      <c r="QU21" s="2"/>
      <c r="QV21" s="2"/>
      <c r="QW21" s="2"/>
      <c r="QX21" s="2"/>
      <c r="QY21" s="2"/>
      <c r="QZ21" s="2"/>
      <c r="RA21" s="2"/>
      <c r="RB21" s="2"/>
      <c r="RC21" s="2"/>
      <c r="RD21" s="2"/>
      <c r="RE21" s="2"/>
      <c r="RF21" s="2"/>
      <c r="RG21" s="2"/>
      <c r="RH21" s="2"/>
      <c r="RI21" s="2"/>
      <c r="RJ21" s="2"/>
      <c r="RK21" s="2"/>
      <c r="RL21" s="2"/>
      <c r="RM21" s="2"/>
      <c r="RN21" s="2"/>
      <c r="RO21" s="2"/>
      <c r="RP21" s="2"/>
      <c r="RQ21" s="2"/>
      <c r="RR21" s="2"/>
      <c r="RS21" s="2"/>
      <c r="RT21" s="2"/>
      <c r="RU21" s="2"/>
      <c r="RV21" s="2"/>
      <c r="RW21" s="2"/>
      <c r="RX21" s="2"/>
      <c r="RY21" s="2"/>
      <c r="RZ21" s="2"/>
      <c r="SA21" s="2"/>
      <c r="SB21" s="2"/>
      <c r="SC21" s="2"/>
      <c r="SD21" s="2"/>
      <c r="SE21" s="2"/>
      <c r="SF21" s="2"/>
      <c r="SG21" s="2"/>
      <c r="SH21" s="2"/>
      <c r="SI21" s="2"/>
      <c r="SJ21" s="2"/>
      <c r="SK21" s="2"/>
      <c r="SL21" s="2"/>
      <c r="SM21" s="2"/>
      <c r="SN21" s="2"/>
      <c r="SO21" s="2"/>
      <c r="SP21" s="2"/>
      <c r="SQ21" s="2"/>
      <c r="SR21" s="2"/>
      <c r="SS21" s="2"/>
      <c r="ST21" s="2"/>
      <c r="SU21" s="2"/>
      <c r="SV21" s="2"/>
      <c r="SW21" s="2"/>
      <c r="SX21" s="2"/>
      <c r="SY21" s="2"/>
      <c r="SZ21" s="2"/>
      <c r="TA21" s="2"/>
      <c r="TB21" s="2"/>
      <c r="TC21" s="2"/>
      <c r="TD21" s="2"/>
      <c r="TE21" s="2"/>
      <c r="TF21" s="2"/>
      <c r="TG21" s="2"/>
      <c r="TH21" s="2"/>
      <c r="TI21" s="2"/>
      <c r="TJ21" s="2"/>
      <c r="TK21" s="2"/>
      <c r="TL21" s="2"/>
      <c r="TM21" s="2"/>
      <c r="TN21" s="2"/>
      <c r="TO21" s="2"/>
      <c r="TP21" s="2"/>
      <c r="TQ21" s="2"/>
      <c r="TR21" s="2"/>
      <c r="TS21" s="2"/>
      <c r="TT21" s="2"/>
      <c r="TU21" s="2"/>
      <c r="TV21" s="2"/>
      <c r="TW21" s="2"/>
      <c r="TX21" s="2"/>
      <c r="TY21" s="2"/>
      <c r="TZ21" s="2"/>
      <c r="UA21" s="2"/>
      <c r="UB21" s="2"/>
      <c r="UC21" s="2"/>
      <c r="UD21" s="2"/>
      <c r="UE21" s="2"/>
      <c r="UF21" s="2"/>
      <c r="UG21" s="2"/>
      <c r="UH21" s="2"/>
      <c r="UI21" s="2"/>
      <c r="UJ21" s="2"/>
      <c r="UK21" s="2"/>
      <c r="UL21" s="2"/>
      <c r="UM21" s="2"/>
      <c r="UN21" s="2"/>
      <c r="UO21" s="2"/>
      <c r="UP21" s="2"/>
      <c r="UQ21" s="2"/>
      <c r="UR21" s="2"/>
      <c r="US21" s="2"/>
      <c r="UT21" s="2"/>
      <c r="UU21" s="2"/>
      <c r="UV21" s="2"/>
      <c r="UW21" s="2"/>
      <c r="UX21" s="2"/>
      <c r="UY21" s="2"/>
      <c r="UZ21" s="2"/>
      <c r="VA21" s="2"/>
      <c r="VB21" s="2"/>
      <c r="VC21" s="2"/>
      <c r="VD21" s="2"/>
      <c r="VE21" s="2"/>
      <c r="VF21" s="2"/>
      <c r="VG21" s="2"/>
      <c r="VH21" s="2"/>
      <c r="VI21" s="2"/>
      <c r="VJ21" s="2"/>
      <c r="VK21" s="2"/>
      <c r="VL21" s="2"/>
      <c r="VM21" s="2"/>
      <c r="VN21" s="2"/>
      <c r="VO21" s="2"/>
      <c r="VP21" s="2"/>
      <c r="VQ21" s="2"/>
      <c r="VR21" s="2"/>
      <c r="VS21" s="2"/>
      <c r="VT21" s="2"/>
      <c r="VU21" s="2"/>
      <c r="VV21" s="2"/>
      <c r="VW21" s="2"/>
      <c r="VX21" s="2"/>
      <c r="VY21" s="2"/>
      <c r="VZ21" s="2"/>
      <c r="WA21" s="2"/>
      <c r="WB21" s="2"/>
      <c r="WC21" s="2"/>
      <c r="WD21" s="2"/>
      <c r="WE21" s="2"/>
      <c r="WF21" s="2"/>
      <c r="WG21" s="2"/>
      <c r="WH21" s="2"/>
      <c r="WI21" s="2"/>
      <c r="WJ21" s="2"/>
    </row>
    <row r="22" spans="1:608" ht="30.6" customHeight="1">
      <c r="A22" s="11"/>
      <c r="B22" s="167">
        <v>7</v>
      </c>
      <c r="C22" s="366">
        <v>621.1</v>
      </c>
      <c r="D22" s="169" t="s">
        <v>175</v>
      </c>
      <c r="E22" s="168" t="s">
        <v>188</v>
      </c>
      <c r="F22" s="170">
        <v>20</v>
      </c>
      <c r="G22" s="171">
        <v>420233</v>
      </c>
      <c r="H22" s="172">
        <v>8404660</v>
      </c>
      <c r="I22" s="173">
        <v>402289</v>
      </c>
      <c r="J22" s="174">
        <v>8045780</v>
      </c>
      <c r="K22" s="216" t="s">
        <v>198</v>
      </c>
      <c r="L22" s="173">
        <v>404474</v>
      </c>
      <c r="M22" s="174">
        <v>8089480</v>
      </c>
      <c r="N22" s="216" t="s">
        <v>198</v>
      </c>
      <c r="O22" s="173">
        <v>399642</v>
      </c>
      <c r="P22" s="174">
        <v>7992840</v>
      </c>
      <c r="Q22" s="216" t="s">
        <v>198</v>
      </c>
      <c r="R22" s="173">
        <v>409530</v>
      </c>
      <c r="S22" s="174">
        <v>8190600</v>
      </c>
      <c r="T22" s="216" t="s">
        <v>198</v>
      </c>
      <c r="U22" s="173">
        <v>408000</v>
      </c>
      <c r="V22" s="174">
        <v>8160000</v>
      </c>
      <c r="W22" s="216" t="s">
        <v>198</v>
      </c>
      <c r="X22" s="173">
        <v>414140</v>
      </c>
      <c r="Y22" s="174">
        <v>8282800</v>
      </c>
      <c r="Z22" s="216" t="s">
        <v>198</v>
      </c>
      <c r="AA22" s="173"/>
      <c r="AB22" s="174">
        <v>0</v>
      </c>
      <c r="AC22" s="216" t="s">
        <v>199</v>
      </c>
      <c r="AD22" s="173"/>
      <c r="AE22" s="174">
        <v>0</v>
      </c>
      <c r="AF22" s="216" t="s">
        <v>199</v>
      </c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  <c r="CA22" s="2"/>
      <c r="CB22" s="2"/>
      <c r="CC22" s="2"/>
      <c r="CD22" s="2"/>
      <c r="CE22" s="2"/>
      <c r="CF22" s="2"/>
      <c r="CG22" s="2"/>
      <c r="CH22" s="2"/>
      <c r="CI22" s="2"/>
      <c r="CJ22" s="2"/>
      <c r="CK22" s="2"/>
      <c r="CL22" s="2"/>
      <c r="CM22" s="2"/>
      <c r="CN22" s="2"/>
      <c r="CO22" s="2"/>
      <c r="CP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C22" s="2"/>
      <c r="DD22" s="2"/>
      <c r="DE22" s="2"/>
      <c r="DF22" s="2"/>
      <c r="DG22" s="2"/>
      <c r="DH22" s="2"/>
      <c r="DI22" s="2"/>
      <c r="DJ22" s="2"/>
      <c r="DK22" s="2"/>
      <c r="DL22" s="2"/>
      <c r="DM22" s="2"/>
      <c r="DN22" s="2"/>
      <c r="DO22" s="2"/>
      <c r="DP22" s="2"/>
      <c r="DQ22" s="2"/>
      <c r="DR22" s="2"/>
      <c r="DS22" s="2"/>
      <c r="DT22" s="2"/>
      <c r="DU22" s="2"/>
      <c r="DV22" s="2"/>
      <c r="DW22" s="2"/>
      <c r="DX22" s="2"/>
      <c r="DY22" s="2"/>
      <c r="DZ22" s="2"/>
      <c r="EA22" s="2"/>
      <c r="EB22" s="2"/>
      <c r="EC22" s="2"/>
      <c r="ED22" s="2"/>
      <c r="EE22" s="2"/>
      <c r="EF22" s="2"/>
      <c r="EG22" s="2"/>
      <c r="EH22" s="2"/>
      <c r="EI22" s="2"/>
      <c r="EJ22" s="2"/>
      <c r="EK22" s="2"/>
      <c r="EL22" s="2"/>
      <c r="EM22" s="2"/>
      <c r="EN22" s="2"/>
      <c r="EO22" s="2"/>
      <c r="EP22" s="2"/>
      <c r="EQ22" s="2"/>
      <c r="ER22" s="2"/>
      <c r="ES22" s="2"/>
      <c r="ET22" s="2"/>
      <c r="EU22" s="2"/>
      <c r="EV22" s="2"/>
      <c r="EW22" s="2"/>
      <c r="EX22" s="2"/>
      <c r="EY22" s="2"/>
      <c r="EZ22" s="2"/>
      <c r="FA22" s="2"/>
      <c r="FB22" s="2"/>
      <c r="FC22" s="2"/>
      <c r="FD22" s="2"/>
      <c r="FE22" s="2"/>
      <c r="FF22" s="2"/>
      <c r="FG22" s="2"/>
      <c r="FH22" s="2"/>
      <c r="FI22" s="2"/>
      <c r="FJ22" s="2"/>
      <c r="FK22" s="2"/>
      <c r="FL22" s="2"/>
      <c r="FM22" s="2"/>
      <c r="FN22" s="2"/>
      <c r="FO22" s="2"/>
      <c r="FP22" s="2"/>
      <c r="FQ22" s="2"/>
      <c r="FR22" s="2"/>
      <c r="FS22" s="2"/>
      <c r="FT22" s="2"/>
      <c r="FU22" s="2"/>
      <c r="FV22" s="2"/>
      <c r="FW22" s="2"/>
      <c r="FX22" s="2"/>
      <c r="FY22" s="2"/>
      <c r="FZ22" s="2"/>
      <c r="GA22" s="2"/>
      <c r="GB22" s="2"/>
      <c r="GC22" s="2"/>
      <c r="GD22" s="2"/>
      <c r="GE22" s="2"/>
      <c r="GF22" s="2"/>
      <c r="GG22" s="2"/>
      <c r="GH22" s="2"/>
      <c r="GI22" s="2"/>
      <c r="GJ22" s="2"/>
      <c r="GK22" s="2"/>
      <c r="GL22" s="2"/>
      <c r="GM22" s="2"/>
      <c r="GN22" s="2"/>
      <c r="GO22" s="2"/>
      <c r="GP22" s="2"/>
      <c r="GQ22" s="2"/>
      <c r="GR22" s="2"/>
      <c r="GS22" s="2"/>
      <c r="GT22" s="2"/>
      <c r="GU22" s="2"/>
      <c r="GV22" s="2"/>
      <c r="GW22" s="2"/>
      <c r="GX22" s="2"/>
      <c r="GY22" s="2"/>
      <c r="GZ22" s="2"/>
      <c r="HA22" s="2"/>
      <c r="HB22" s="2"/>
      <c r="HC22" s="2"/>
      <c r="HD22" s="2"/>
      <c r="HE22" s="2"/>
      <c r="HF22" s="2"/>
      <c r="HG22" s="2"/>
      <c r="HH22" s="2"/>
      <c r="HI22" s="2"/>
      <c r="HJ22" s="2"/>
      <c r="HK22" s="2"/>
      <c r="HL22" s="2"/>
      <c r="HM22" s="2"/>
      <c r="HN22" s="2"/>
      <c r="HO22" s="2"/>
      <c r="HP22" s="2"/>
      <c r="HQ22" s="2"/>
      <c r="HR22" s="2"/>
      <c r="HS22" s="2"/>
      <c r="HT22" s="2"/>
      <c r="HU22" s="2"/>
      <c r="HV22" s="2"/>
      <c r="HW22" s="2"/>
      <c r="HX22" s="2"/>
      <c r="HY22" s="2"/>
      <c r="HZ22" s="2"/>
      <c r="IA22" s="2"/>
      <c r="IB22" s="2"/>
      <c r="IC22" s="2"/>
      <c r="ID22" s="2"/>
      <c r="IE22" s="2"/>
      <c r="IF22" s="2"/>
      <c r="IG22" s="2"/>
      <c r="IH22" s="2"/>
      <c r="II22" s="2"/>
      <c r="IJ22" s="2"/>
      <c r="IK22" s="2"/>
      <c r="IL22" s="2"/>
      <c r="IM22" s="2"/>
      <c r="IN22" s="2"/>
      <c r="IO22" s="2"/>
      <c r="IP22" s="2"/>
      <c r="IQ22" s="2"/>
      <c r="IR22" s="2"/>
      <c r="IS22" s="2"/>
      <c r="IT22" s="2"/>
      <c r="IU22" s="2"/>
      <c r="IV22" s="2"/>
      <c r="IW22" s="2"/>
      <c r="IX22" s="2"/>
      <c r="IY22" s="2"/>
      <c r="IZ22" s="2"/>
      <c r="JA22" s="2"/>
      <c r="JB22" s="2"/>
      <c r="JC22" s="2"/>
      <c r="JD22" s="2"/>
      <c r="JE22" s="2"/>
      <c r="JF22" s="2"/>
      <c r="JG22" s="2"/>
      <c r="JH22" s="2"/>
      <c r="JI22" s="2"/>
      <c r="JJ22" s="2"/>
      <c r="JK22" s="2"/>
      <c r="JL22" s="2"/>
      <c r="JM22" s="2"/>
      <c r="JN22" s="2"/>
      <c r="JO22" s="2"/>
      <c r="JP22" s="2"/>
      <c r="JQ22" s="2"/>
      <c r="JR22" s="2"/>
      <c r="JS22" s="2"/>
      <c r="JT22" s="2"/>
      <c r="JU22" s="2"/>
      <c r="JV22" s="2"/>
      <c r="JW22" s="2"/>
      <c r="JX22" s="2"/>
      <c r="JY22" s="2"/>
      <c r="JZ22" s="2"/>
      <c r="KA22" s="2"/>
      <c r="KB22" s="2"/>
      <c r="KC22" s="2"/>
      <c r="KD22" s="2"/>
      <c r="KE22" s="2"/>
      <c r="KF22" s="2"/>
      <c r="KG22" s="2"/>
      <c r="KH22" s="2"/>
      <c r="KI22" s="2"/>
      <c r="KJ22" s="2"/>
      <c r="KK22" s="2"/>
      <c r="KL22" s="2"/>
      <c r="KM22" s="2"/>
      <c r="KN22" s="2"/>
      <c r="KO22" s="2"/>
      <c r="KP22" s="2"/>
      <c r="KQ22" s="2"/>
      <c r="KR22" s="2"/>
      <c r="KS22" s="2"/>
      <c r="KT22" s="2"/>
      <c r="KU22" s="2"/>
      <c r="KV22" s="2"/>
      <c r="KW22" s="2"/>
      <c r="KX22" s="2"/>
      <c r="KY22" s="2"/>
      <c r="KZ22" s="2"/>
      <c r="LA22" s="2"/>
      <c r="LB22" s="2"/>
      <c r="LC22" s="2"/>
      <c r="LD22" s="2"/>
      <c r="LE22" s="2"/>
      <c r="LF22" s="2"/>
      <c r="LG22" s="2"/>
      <c r="LH22" s="2"/>
      <c r="LI22" s="2"/>
      <c r="LJ22" s="2"/>
      <c r="LK22" s="2"/>
      <c r="LL22" s="2"/>
      <c r="LM22" s="2"/>
      <c r="LN22" s="2"/>
      <c r="LO22" s="2"/>
      <c r="LP22" s="2"/>
      <c r="LQ22" s="2"/>
      <c r="LR22" s="2"/>
      <c r="LS22" s="2"/>
      <c r="LT22" s="2"/>
      <c r="LU22" s="2"/>
      <c r="LV22" s="2"/>
      <c r="LW22" s="2"/>
      <c r="LX22" s="2"/>
      <c r="LY22" s="2"/>
      <c r="LZ22" s="2"/>
      <c r="MA22" s="2"/>
      <c r="MB22" s="2"/>
      <c r="MC22" s="2"/>
      <c r="MD22" s="2"/>
      <c r="ME22" s="2"/>
      <c r="MF22" s="2"/>
      <c r="MG22" s="2"/>
      <c r="MH22" s="2"/>
      <c r="MI22" s="2"/>
      <c r="MJ22" s="2"/>
      <c r="MK22" s="2"/>
      <c r="ML22" s="2"/>
      <c r="MM22" s="2"/>
      <c r="MN22" s="2"/>
      <c r="MO22" s="2"/>
      <c r="MP22" s="2"/>
      <c r="MQ22" s="2"/>
      <c r="MR22" s="2"/>
      <c r="MS22" s="2"/>
      <c r="MT22" s="2"/>
      <c r="MU22" s="2"/>
      <c r="MV22" s="2"/>
      <c r="MW22" s="2"/>
      <c r="MX22" s="2"/>
      <c r="MY22" s="2"/>
      <c r="MZ22" s="2"/>
      <c r="NA22" s="2"/>
      <c r="NB22" s="2"/>
      <c r="NC22" s="2"/>
      <c r="ND22" s="2"/>
      <c r="NE22" s="2"/>
      <c r="NF22" s="2"/>
      <c r="NG22" s="2"/>
      <c r="NH22" s="2"/>
      <c r="NI22" s="2"/>
      <c r="NJ22" s="2"/>
      <c r="NK22" s="2"/>
      <c r="NL22" s="2"/>
      <c r="NM22" s="2"/>
      <c r="NN22" s="2"/>
      <c r="NO22" s="2"/>
      <c r="NP22" s="2"/>
      <c r="NQ22" s="2"/>
      <c r="NR22" s="2"/>
      <c r="NS22" s="2"/>
      <c r="NT22" s="2"/>
      <c r="NU22" s="2"/>
      <c r="NV22" s="2"/>
      <c r="NW22" s="2"/>
      <c r="NX22" s="2"/>
      <c r="NY22" s="2"/>
      <c r="NZ22" s="2"/>
      <c r="OA22" s="2"/>
      <c r="OB22" s="2"/>
      <c r="OC22" s="2"/>
      <c r="OD22" s="2"/>
      <c r="OE22" s="2"/>
      <c r="OF22" s="2"/>
      <c r="OG22" s="2"/>
      <c r="OH22" s="2"/>
      <c r="OI22" s="2"/>
      <c r="OJ22" s="2"/>
      <c r="OK22" s="2"/>
      <c r="OL22" s="2"/>
      <c r="OM22" s="2"/>
      <c r="ON22" s="2"/>
      <c r="OO22" s="2"/>
      <c r="OP22" s="2"/>
      <c r="OQ22" s="2"/>
      <c r="OR22" s="2"/>
      <c r="OS22" s="2"/>
      <c r="OT22" s="2"/>
      <c r="OU22" s="2"/>
      <c r="OV22" s="2"/>
      <c r="OW22" s="2"/>
      <c r="OX22" s="2"/>
      <c r="OY22" s="2"/>
      <c r="OZ22" s="2"/>
      <c r="PA22" s="2"/>
      <c r="PB22" s="2"/>
      <c r="PC22" s="2"/>
      <c r="PD22" s="2"/>
      <c r="PE22" s="2"/>
      <c r="PF22" s="2"/>
      <c r="PG22" s="2"/>
      <c r="PH22" s="2"/>
      <c r="PI22" s="2"/>
      <c r="PJ22" s="2"/>
      <c r="PK22" s="2"/>
      <c r="PL22" s="2"/>
      <c r="PM22" s="2"/>
      <c r="PN22" s="2"/>
      <c r="PO22" s="2"/>
      <c r="PP22" s="2"/>
      <c r="PQ22" s="2"/>
      <c r="PR22" s="2"/>
      <c r="PS22" s="2"/>
      <c r="PT22" s="2"/>
      <c r="PU22" s="2"/>
      <c r="PV22" s="2"/>
      <c r="PW22" s="2"/>
      <c r="PX22" s="2"/>
      <c r="PY22" s="2"/>
      <c r="PZ22" s="2"/>
      <c r="QA22" s="2"/>
      <c r="QB22" s="2"/>
      <c r="QC22" s="2"/>
      <c r="QD22" s="2"/>
      <c r="QE22" s="2"/>
      <c r="QF22" s="2"/>
      <c r="QG22" s="2"/>
      <c r="QH22" s="2"/>
      <c r="QI22" s="2"/>
      <c r="QJ22" s="2"/>
      <c r="QK22" s="2"/>
      <c r="QL22" s="2"/>
      <c r="QM22" s="2"/>
      <c r="QN22" s="2"/>
      <c r="QO22" s="2"/>
      <c r="QP22" s="2"/>
      <c r="QQ22" s="2"/>
      <c r="QR22" s="2"/>
      <c r="QS22" s="2"/>
      <c r="QT22" s="2"/>
      <c r="QU22" s="2"/>
      <c r="QV22" s="2"/>
      <c r="QW22" s="2"/>
      <c r="QX22" s="2"/>
      <c r="QY22" s="2"/>
      <c r="QZ22" s="2"/>
      <c r="RA22" s="2"/>
      <c r="RB22" s="2"/>
      <c r="RC22" s="2"/>
      <c r="RD22" s="2"/>
      <c r="RE22" s="2"/>
      <c r="RF22" s="2"/>
      <c r="RG22" s="2"/>
      <c r="RH22" s="2"/>
      <c r="RI22" s="2"/>
      <c r="RJ22" s="2"/>
      <c r="RK22" s="2"/>
      <c r="RL22" s="2"/>
      <c r="RM22" s="2"/>
      <c r="RN22" s="2"/>
      <c r="RO22" s="2"/>
      <c r="RP22" s="2"/>
      <c r="RQ22" s="2"/>
      <c r="RR22" s="2"/>
      <c r="RS22" s="2"/>
      <c r="RT22" s="2"/>
      <c r="RU22" s="2"/>
      <c r="RV22" s="2"/>
      <c r="RW22" s="2"/>
      <c r="RX22" s="2"/>
      <c r="RY22" s="2"/>
      <c r="RZ22" s="2"/>
      <c r="SA22" s="2"/>
      <c r="SB22" s="2"/>
      <c r="SC22" s="2"/>
      <c r="SD22" s="2"/>
      <c r="SE22" s="2"/>
      <c r="SF22" s="2"/>
      <c r="SG22" s="2"/>
      <c r="SH22" s="2"/>
      <c r="SI22" s="2"/>
      <c r="SJ22" s="2"/>
      <c r="SK22" s="2"/>
      <c r="SL22" s="2"/>
      <c r="SM22" s="2"/>
      <c r="SN22" s="2"/>
      <c r="SO22" s="2"/>
      <c r="SP22" s="2"/>
      <c r="SQ22" s="2"/>
      <c r="SR22" s="2"/>
      <c r="SS22" s="2"/>
      <c r="ST22" s="2"/>
      <c r="SU22" s="2"/>
      <c r="SV22" s="2"/>
      <c r="SW22" s="2"/>
      <c r="SX22" s="2"/>
      <c r="SY22" s="2"/>
      <c r="SZ22" s="2"/>
      <c r="TA22" s="2"/>
      <c r="TB22" s="2"/>
      <c r="TC22" s="2"/>
      <c r="TD22" s="2"/>
      <c r="TE22" s="2"/>
      <c r="TF22" s="2"/>
      <c r="TG22" s="2"/>
      <c r="TH22" s="2"/>
      <c r="TI22" s="2"/>
      <c r="TJ22" s="2"/>
      <c r="TK22" s="2"/>
      <c r="TL22" s="2"/>
      <c r="TM22" s="2"/>
      <c r="TN22" s="2"/>
      <c r="TO22" s="2"/>
      <c r="TP22" s="2"/>
      <c r="TQ22" s="2"/>
      <c r="TR22" s="2"/>
      <c r="TS22" s="2"/>
      <c r="TT22" s="2"/>
      <c r="TU22" s="2"/>
      <c r="TV22" s="2"/>
      <c r="TW22" s="2"/>
      <c r="TX22" s="2"/>
      <c r="TY22" s="2"/>
      <c r="TZ22" s="2"/>
      <c r="UA22" s="2"/>
      <c r="UB22" s="2"/>
      <c r="UC22" s="2"/>
      <c r="UD22" s="2"/>
      <c r="UE22" s="2"/>
      <c r="UF22" s="2"/>
      <c r="UG22" s="2"/>
      <c r="UH22" s="2"/>
      <c r="UI22" s="2"/>
      <c r="UJ22" s="2"/>
      <c r="UK22" s="2"/>
      <c r="UL22" s="2"/>
      <c r="UM22" s="2"/>
      <c r="UN22" s="2"/>
      <c r="UO22" s="2"/>
      <c r="UP22" s="2"/>
      <c r="UQ22" s="2"/>
      <c r="UR22" s="2"/>
      <c r="US22" s="2"/>
      <c r="UT22" s="2"/>
      <c r="UU22" s="2"/>
      <c r="UV22" s="2"/>
      <c r="UW22" s="2"/>
      <c r="UX22" s="2"/>
      <c r="UY22" s="2"/>
      <c r="UZ22" s="2"/>
      <c r="VA22" s="2"/>
      <c r="VB22" s="2"/>
      <c r="VC22" s="2"/>
      <c r="VD22" s="2"/>
      <c r="VE22" s="2"/>
      <c r="VF22" s="2"/>
      <c r="VG22" s="2"/>
      <c r="VH22" s="2"/>
      <c r="VI22" s="2"/>
      <c r="VJ22" s="2"/>
      <c r="VK22" s="2"/>
      <c r="VL22" s="2"/>
      <c r="VM22" s="2"/>
      <c r="VN22" s="2"/>
      <c r="VO22" s="2"/>
      <c r="VP22" s="2"/>
      <c r="VQ22" s="2"/>
      <c r="VR22" s="2"/>
      <c r="VS22" s="2"/>
      <c r="VT22" s="2"/>
      <c r="VU22" s="2"/>
      <c r="VV22" s="2"/>
      <c r="VW22" s="2"/>
      <c r="VX22" s="2"/>
      <c r="VY22" s="2"/>
      <c r="VZ22" s="2"/>
      <c r="WA22" s="2"/>
      <c r="WB22" s="2"/>
      <c r="WC22" s="2"/>
      <c r="WD22" s="2"/>
      <c r="WE22" s="2"/>
      <c r="WF22" s="2"/>
      <c r="WG22" s="2"/>
      <c r="WH22" s="2"/>
      <c r="WI22" s="2"/>
      <c r="WJ22" s="2"/>
    </row>
    <row r="23" spans="1:608" ht="30.6" customHeight="1">
      <c r="A23" s="11"/>
      <c r="B23" s="167">
        <v>8</v>
      </c>
      <c r="C23" s="366">
        <v>623.1</v>
      </c>
      <c r="D23" s="169" t="s">
        <v>176</v>
      </c>
      <c r="E23" s="168" t="s">
        <v>188</v>
      </c>
      <c r="F23" s="170">
        <v>136</v>
      </c>
      <c r="G23" s="171">
        <v>151789</v>
      </c>
      <c r="H23" s="172">
        <v>20643304</v>
      </c>
      <c r="I23" s="173">
        <v>145308</v>
      </c>
      <c r="J23" s="174">
        <v>19761888</v>
      </c>
      <c r="K23" s="216" t="s">
        <v>198</v>
      </c>
      <c r="L23" s="173">
        <v>146097</v>
      </c>
      <c r="M23" s="174">
        <v>19869192</v>
      </c>
      <c r="N23" s="216" t="s">
        <v>198</v>
      </c>
      <c r="O23" s="173">
        <v>144351</v>
      </c>
      <c r="P23" s="174">
        <v>19631736</v>
      </c>
      <c r="Q23" s="216" t="s">
        <v>198</v>
      </c>
      <c r="R23" s="173">
        <v>147923</v>
      </c>
      <c r="S23" s="174">
        <v>20117528</v>
      </c>
      <c r="T23" s="216" t="s">
        <v>198</v>
      </c>
      <c r="U23" s="173">
        <v>150000</v>
      </c>
      <c r="V23" s="174">
        <v>20400000</v>
      </c>
      <c r="W23" s="216" t="s">
        <v>198</v>
      </c>
      <c r="X23" s="173">
        <v>149588</v>
      </c>
      <c r="Y23" s="174">
        <v>20343968</v>
      </c>
      <c r="Z23" s="216" t="s">
        <v>198</v>
      </c>
      <c r="AA23" s="173"/>
      <c r="AB23" s="174">
        <v>0</v>
      </c>
      <c r="AC23" s="216" t="s">
        <v>199</v>
      </c>
      <c r="AD23" s="173"/>
      <c r="AE23" s="174">
        <v>0</v>
      </c>
      <c r="AF23" s="216" t="s">
        <v>199</v>
      </c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  <c r="CO23" s="2"/>
      <c r="CP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B23" s="2"/>
      <c r="DC23" s="2"/>
      <c r="DD23" s="2"/>
      <c r="DE23" s="2"/>
      <c r="DF23" s="2"/>
      <c r="DG23" s="2"/>
      <c r="DH23" s="2"/>
      <c r="DI23" s="2"/>
      <c r="DJ23" s="2"/>
      <c r="DK23" s="2"/>
      <c r="DL23" s="2"/>
      <c r="DM23" s="2"/>
      <c r="DN23" s="2"/>
      <c r="DO23" s="2"/>
      <c r="DP23" s="2"/>
      <c r="DQ23" s="2"/>
      <c r="DR23" s="2"/>
      <c r="DS23" s="2"/>
      <c r="DT23" s="2"/>
      <c r="DU23" s="2"/>
      <c r="DV23" s="2"/>
      <c r="DW23" s="2"/>
      <c r="DX23" s="2"/>
      <c r="DY23" s="2"/>
      <c r="DZ23" s="2"/>
      <c r="EA23" s="2"/>
      <c r="EB23" s="2"/>
      <c r="EC23" s="2"/>
      <c r="ED23" s="2"/>
      <c r="EE23" s="2"/>
      <c r="EF23" s="2"/>
      <c r="EG23" s="2"/>
      <c r="EH23" s="2"/>
      <c r="EI23" s="2"/>
      <c r="EJ23" s="2"/>
      <c r="EK23" s="2"/>
      <c r="EL23" s="2"/>
      <c r="EM23" s="2"/>
      <c r="EN23" s="2"/>
      <c r="EO23" s="2"/>
      <c r="EP23" s="2"/>
      <c r="EQ23" s="2"/>
      <c r="ER23" s="2"/>
      <c r="ES23" s="2"/>
      <c r="ET23" s="2"/>
      <c r="EU23" s="2"/>
      <c r="EV23" s="2"/>
      <c r="EW23" s="2"/>
      <c r="EX23" s="2"/>
      <c r="EY23" s="2"/>
      <c r="EZ23" s="2"/>
      <c r="FA23" s="2"/>
      <c r="FB23" s="2"/>
      <c r="FC23" s="2"/>
      <c r="FD23" s="2"/>
      <c r="FE23" s="2"/>
      <c r="FF23" s="2"/>
      <c r="FG23" s="2"/>
      <c r="FH23" s="2"/>
      <c r="FI23" s="2"/>
      <c r="FJ23" s="2"/>
      <c r="FK23" s="2"/>
      <c r="FL23" s="2"/>
      <c r="FM23" s="2"/>
      <c r="FN23" s="2"/>
      <c r="FO23" s="2"/>
      <c r="FP23" s="2"/>
      <c r="FQ23" s="2"/>
      <c r="FR23" s="2"/>
      <c r="FS23" s="2"/>
      <c r="FT23" s="2"/>
      <c r="FU23" s="2"/>
      <c r="FV23" s="2"/>
      <c r="FW23" s="2"/>
      <c r="FX23" s="2"/>
      <c r="FY23" s="2"/>
      <c r="FZ23" s="2"/>
      <c r="GA23" s="2"/>
      <c r="GB23" s="2"/>
      <c r="GC23" s="2"/>
      <c r="GD23" s="2"/>
      <c r="GE23" s="2"/>
      <c r="GF23" s="2"/>
      <c r="GG23" s="2"/>
      <c r="GH23" s="2"/>
      <c r="GI23" s="2"/>
      <c r="GJ23" s="2"/>
      <c r="GK23" s="2"/>
      <c r="GL23" s="2"/>
      <c r="GM23" s="2"/>
      <c r="GN23" s="2"/>
      <c r="GO23" s="2"/>
      <c r="GP23" s="2"/>
      <c r="GQ23" s="2"/>
      <c r="GR23" s="2"/>
      <c r="GS23" s="2"/>
      <c r="GT23" s="2"/>
      <c r="GU23" s="2"/>
      <c r="GV23" s="2"/>
      <c r="GW23" s="2"/>
      <c r="GX23" s="2"/>
      <c r="GY23" s="2"/>
      <c r="GZ23" s="2"/>
      <c r="HA23" s="2"/>
      <c r="HB23" s="2"/>
      <c r="HC23" s="2"/>
      <c r="HD23" s="2"/>
      <c r="HE23" s="2"/>
      <c r="HF23" s="2"/>
      <c r="HG23" s="2"/>
      <c r="HH23" s="2"/>
      <c r="HI23" s="2"/>
      <c r="HJ23" s="2"/>
      <c r="HK23" s="2"/>
      <c r="HL23" s="2"/>
      <c r="HM23" s="2"/>
      <c r="HN23" s="2"/>
      <c r="HO23" s="2"/>
      <c r="HP23" s="2"/>
      <c r="HQ23" s="2"/>
      <c r="HR23" s="2"/>
      <c r="HS23" s="2"/>
      <c r="HT23" s="2"/>
      <c r="HU23" s="2"/>
      <c r="HV23" s="2"/>
      <c r="HW23" s="2"/>
      <c r="HX23" s="2"/>
      <c r="HY23" s="2"/>
      <c r="HZ23" s="2"/>
      <c r="IA23" s="2"/>
      <c r="IB23" s="2"/>
      <c r="IC23" s="2"/>
      <c r="ID23" s="2"/>
      <c r="IE23" s="2"/>
      <c r="IF23" s="2"/>
      <c r="IG23" s="2"/>
      <c r="IH23" s="2"/>
      <c r="II23" s="2"/>
      <c r="IJ23" s="2"/>
      <c r="IK23" s="2"/>
      <c r="IL23" s="2"/>
      <c r="IM23" s="2"/>
      <c r="IN23" s="2"/>
      <c r="IO23" s="2"/>
      <c r="IP23" s="2"/>
      <c r="IQ23" s="2"/>
      <c r="IR23" s="2"/>
      <c r="IS23" s="2"/>
      <c r="IT23" s="2"/>
      <c r="IU23" s="2"/>
      <c r="IV23" s="2"/>
      <c r="IW23" s="2"/>
      <c r="IX23" s="2"/>
      <c r="IY23" s="2"/>
      <c r="IZ23" s="2"/>
      <c r="JA23" s="2"/>
      <c r="JB23" s="2"/>
      <c r="JC23" s="2"/>
      <c r="JD23" s="2"/>
      <c r="JE23" s="2"/>
      <c r="JF23" s="2"/>
      <c r="JG23" s="2"/>
      <c r="JH23" s="2"/>
      <c r="JI23" s="2"/>
      <c r="JJ23" s="2"/>
      <c r="JK23" s="2"/>
      <c r="JL23" s="2"/>
      <c r="JM23" s="2"/>
      <c r="JN23" s="2"/>
      <c r="JO23" s="2"/>
      <c r="JP23" s="2"/>
      <c r="JQ23" s="2"/>
      <c r="JR23" s="2"/>
      <c r="JS23" s="2"/>
      <c r="JT23" s="2"/>
      <c r="JU23" s="2"/>
      <c r="JV23" s="2"/>
      <c r="JW23" s="2"/>
      <c r="JX23" s="2"/>
      <c r="JY23" s="2"/>
      <c r="JZ23" s="2"/>
      <c r="KA23" s="2"/>
      <c r="KB23" s="2"/>
      <c r="KC23" s="2"/>
      <c r="KD23" s="2"/>
      <c r="KE23" s="2"/>
      <c r="KF23" s="2"/>
      <c r="KG23" s="2"/>
      <c r="KH23" s="2"/>
      <c r="KI23" s="2"/>
      <c r="KJ23" s="2"/>
      <c r="KK23" s="2"/>
      <c r="KL23" s="2"/>
      <c r="KM23" s="2"/>
      <c r="KN23" s="2"/>
      <c r="KO23" s="2"/>
      <c r="KP23" s="2"/>
      <c r="KQ23" s="2"/>
      <c r="KR23" s="2"/>
      <c r="KS23" s="2"/>
      <c r="KT23" s="2"/>
      <c r="KU23" s="2"/>
      <c r="KV23" s="2"/>
      <c r="KW23" s="2"/>
      <c r="KX23" s="2"/>
      <c r="KY23" s="2"/>
      <c r="KZ23" s="2"/>
      <c r="LA23" s="2"/>
      <c r="LB23" s="2"/>
      <c r="LC23" s="2"/>
      <c r="LD23" s="2"/>
      <c r="LE23" s="2"/>
      <c r="LF23" s="2"/>
      <c r="LG23" s="2"/>
      <c r="LH23" s="2"/>
      <c r="LI23" s="2"/>
      <c r="LJ23" s="2"/>
      <c r="LK23" s="2"/>
      <c r="LL23" s="2"/>
      <c r="LM23" s="2"/>
      <c r="LN23" s="2"/>
      <c r="LO23" s="2"/>
      <c r="LP23" s="2"/>
      <c r="LQ23" s="2"/>
      <c r="LR23" s="2"/>
      <c r="LS23" s="2"/>
      <c r="LT23" s="2"/>
      <c r="LU23" s="2"/>
      <c r="LV23" s="2"/>
      <c r="LW23" s="2"/>
      <c r="LX23" s="2"/>
      <c r="LY23" s="2"/>
      <c r="LZ23" s="2"/>
      <c r="MA23" s="2"/>
      <c r="MB23" s="2"/>
      <c r="MC23" s="2"/>
      <c r="MD23" s="2"/>
      <c r="ME23" s="2"/>
      <c r="MF23" s="2"/>
      <c r="MG23" s="2"/>
      <c r="MH23" s="2"/>
      <c r="MI23" s="2"/>
      <c r="MJ23" s="2"/>
      <c r="MK23" s="2"/>
      <c r="ML23" s="2"/>
      <c r="MM23" s="2"/>
      <c r="MN23" s="2"/>
      <c r="MO23" s="2"/>
      <c r="MP23" s="2"/>
      <c r="MQ23" s="2"/>
      <c r="MR23" s="2"/>
      <c r="MS23" s="2"/>
      <c r="MT23" s="2"/>
      <c r="MU23" s="2"/>
      <c r="MV23" s="2"/>
      <c r="MW23" s="2"/>
      <c r="MX23" s="2"/>
      <c r="MY23" s="2"/>
      <c r="MZ23" s="2"/>
      <c r="NA23" s="2"/>
      <c r="NB23" s="2"/>
      <c r="NC23" s="2"/>
      <c r="ND23" s="2"/>
      <c r="NE23" s="2"/>
      <c r="NF23" s="2"/>
      <c r="NG23" s="2"/>
      <c r="NH23" s="2"/>
      <c r="NI23" s="2"/>
      <c r="NJ23" s="2"/>
      <c r="NK23" s="2"/>
      <c r="NL23" s="2"/>
      <c r="NM23" s="2"/>
      <c r="NN23" s="2"/>
      <c r="NO23" s="2"/>
      <c r="NP23" s="2"/>
      <c r="NQ23" s="2"/>
      <c r="NR23" s="2"/>
      <c r="NS23" s="2"/>
      <c r="NT23" s="2"/>
      <c r="NU23" s="2"/>
      <c r="NV23" s="2"/>
      <c r="NW23" s="2"/>
      <c r="NX23" s="2"/>
      <c r="NY23" s="2"/>
      <c r="NZ23" s="2"/>
      <c r="OA23" s="2"/>
      <c r="OB23" s="2"/>
      <c r="OC23" s="2"/>
      <c r="OD23" s="2"/>
      <c r="OE23" s="2"/>
      <c r="OF23" s="2"/>
      <c r="OG23" s="2"/>
      <c r="OH23" s="2"/>
      <c r="OI23" s="2"/>
      <c r="OJ23" s="2"/>
      <c r="OK23" s="2"/>
      <c r="OL23" s="2"/>
      <c r="OM23" s="2"/>
      <c r="ON23" s="2"/>
      <c r="OO23" s="2"/>
      <c r="OP23" s="2"/>
      <c r="OQ23" s="2"/>
      <c r="OR23" s="2"/>
      <c r="OS23" s="2"/>
      <c r="OT23" s="2"/>
      <c r="OU23" s="2"/>
      <c r="OV23" s="2"/>
      <c r="OW23" s="2"/>
      <c r="OX23" s="2"/>
      <c r="OY23" s="2"/>
      <c r="OZ23" s="2"/>
      <c r="PA23" s="2"/>
      <c r="PB23" s="2"/>
      <c r="PC23" s="2"/>
      <c r="PD23" s="2"/>
      <c r="PE23" s="2"/>
      <c r="PF23" s="2"/>
      <c r="PG23" s="2"/>
      <c r="PH23" s="2"/>
      <c r="PI23" s="2"/>
      <c r="PJ23" s="2"/>
      <c r="PK23" s="2"/>
      <c r="PL23" s="2"/>
      <c r="PM23" s="2"/>
      <c r="PN23" s="2"/>
      <c r="PO23" s="2"/>
      <c r="PP23" s="2"/>
      <c r="PQ23" s="2"/>
      <c r="PR23" s="2"/>
      <c r="PS23" s="2"/>
      <c r="PT23" s="2"/>
      <c r="PU23" s="2"/>
      <c r="PV23" s="2"/>
      <c r="PW23" s="2"/>
      <c r="PX23" s="2"/>
      <c r="PY23" s="2"/>
      <c r="PZ23" s="2"/>
      <c r="QA23" s="2"/>
      <c r="QB23" s="2"/>
      <c r="QC23" s="2"/>
      <c r="QD23" s="2"/>
      <c r="QE23" s="2"/>
      <c r="QF23" s="2"/>
      <c r="QG23" s="2"/>
      <c r="QH23" s="2"/>
      <c r="QI23" s="2"/>
      <c r="QJ23" s="2"/>
      <c r="QK23" s="2"/>
      <c r="QL23" s="2"/>
      <c r="QM23" s="2"/>
      <c r="QN23" s="2"/>
      <c r="QO23" s="2"/>
      <c r="QP23" s="2"/>
      <c r="QQ23" s="2"/>
      <c r="QR23" s="2"/>
      <c r="QS23" s="2"/>
      <c r="QT23" s="2"/>
      <c r="QU23" s="2"/>
      <c r="QV23" s="2"/>
      <c r="QW23" s="2"/>
      <c r="QX23" s="2"/>
      <c r="QY23" s="2"/>
      <c r="QZ23" s="2"/>
      <c r="RA23" s="2"/>
      <c r="RB23" s="2"/>
      <c r="RC23" s="2"/>
      <c r="RD23" s="2"/>
      <c r="RE23" s="2"/>
      <c r="RF23" s="2"/>
      <c r="RG23" s="2"/>
      <c r="RH23" s="2"/>
      <c r="RI23" s="2"/>
      <c r="RJ23" s="2"/>
      <c r="RK23" s="2"/>
      <c r="RL23" s="2"/>
      <c r="RM23" s="2"/>
      <c r="RN23" s="2"/>
      <c r="RO23" s="2"/>
      <c r="RP23" s="2"/>
      <c r="RQ23" s="2"/>
      <c r="RR23" s="2"/>
      <c r="RS23" s="2"/>
      <c r="RT23" s="2"/>
      <c r="RU23" s="2"/>
      <c r="RV23" s="2"/>
      <c r="RW23" s="2"/>
      <c r="RX23" s="2"/>
      <c r="RY23" s="2"/>
      <c r="RZ23" s="2"/>
      <c r="SA23" s="2"/>
      <c r="SB23" s="2"/>
      <c r="SC23" s="2"/>
      <c r="SD23" s="2"/>
      <c r="SE23" s="2"/>
      <c r="SF23" s="2"/>
      <c r="SG23" s="2"/>
      <c r="SH23" s="2"/>
      <c r="SI23" s="2"/>
      <c r="SJ23" s="2"/>
      <c r="SK23" s="2"/>
      <c r="SL23" s="2"/>
      <c r="SM23" s="2"/>
      <c r="SN23" s="2"/>
      <c r="SO23" s="2"/>
      <c r="SP23" s="2"/>
      <c r="SQ23" s="2"/>
      <c r="SR23" s="2"/>
      <c r="SS23" s="2"/>
      <c r="ST23" s="2"/>
      <c r="SU23" s="2"/>
      <c r="SV23" s="2"/>
      <c r="SW23" s="2"/>
      <c r="SX23" s="2"/>
      <c r="SY23" s="2"/>
      <c r="SZ23" s="2"/>
      <c r="TA23" s="2"/>
      <c r="TB23" s="2"/>
      <c r="TC23" s="2"/>
      <c r="TD23" s="2"/>
      <c r="TE23" s="2"/>
      <c r="TF23" s="2"/>
      <c r="TG23" s="2"/>
      <c r="TH23" s="2"/>
      <c r="TI23" s="2"/>
      <c r="TJ23" s="2"/>
      <c r="TK23" s="2"/>
      <c r="TL23" s="2"/>
      <c r="TM23" s="2"/>
      <c r="TN23" s="2"/>
      <c r="TO23" s="2"/>
      <c r="TP23" s="2"/>
      <c r="TQ23" s="2"/>
      <c r="TR23" s="2"/>
      <c r="TS23" s="2"/>
      <c r="TT23" s="2"/>
      <c r="TU23" s="2"/>
      <c r="TV23" s="2"/>
      <c r="TW23" s="2"/>
      <c r="TX23" s="2"/>
      <c r="TY23" s="2"/>
      <c r="TZ23" s="2"/>
      <c r="UA23" s="2"/>
      <c r="UB23" s="2"/>
      <c r="UC23" s="2"/>
      <c r="UD23" s="2"/>
      <c r="UE23" s="2"/>
      <c r="UF23" s="2"/>
      <c r="UG23" s="2"/>
      <c r="UH23" s="2"/>
      <c r="UI23" s="2"/>
      <c r="UJ23" s="2"/>
      <c r="UK23" s="2"/>
      <c r="UL23" s="2"/>
      <c r="UM23" s="2"/>
      <c r="UN23" s="2"/>
      <c r="UO23" s="2"/>
      <c r="UP23" s="2"/>
      <c r="UQ23" s="2"/>
      <c r="UR23" s="2"/>
      <c r="US23" s="2"/>
      <c r="UT23" s="2"/>
      <c r="UU23" s="2"/>
      <c r="UV23" s="2"/>
      <c r="UW23" s="2"/>
      <c r="UX23" s="2"/>
      <c r="UY23" s="2"/>
      <c r="UZ23" s="2"/>
      <c r="VA23" s="2"/>
      <c r="VB23" s="2"/>
      <c r="VC23" s="2"/>
      <c r="VD23" s="2"/>
      <c r="VE23" s="2"/>
      <c r="VF23" s="2"/>
      <c r="VG23" s="2"/>
      <c r="VH23" s="2"/>
      <c r="VI23" s="2"/>
      <c r="VJ23" s="2"/>
      <c r="VK23" s="2"/>
      <c r="VL23" s="2"/>
      <c r="VM23" s="2"/>
      <c r="VN23" s="2"/>
      <c r="VO23" s="2"/>
      <c r="VP23" s="2"/>
      <c r="VQ23" s="2"/>
      <c r="VR23" s="2"/>
      <c r="VS23" s="2"/>
      <c r="VT23" s="2"/>
      <c r="VU23" s="2"/>
      <c r="VV23" s="2"/>
      <c r="VW23" s="2"/>
      <c r="VX23" s="2"/>
      <c r="VY23" s="2"/>
      <c r="VZ23" s="2"/>
      <c r="WA23" s="2"/>
      <c r="WB23" s="2"/>
      <c r="WC23" s="2"/>
      <c r="WD23" s="2"/>
      <c r="WE23" s="2"/>
      <c r="WF23" s="2"/>
      <c r="WG23" s="2"/>
      <c r="WH23" s="2"/>
      <c r="WI23" s="2"/>
      <c r="WJ23" s="2"/>
    </row>
    <row r="24" spans="1:608" ht="20.45" customHeight="1">
      <c r="A24" s="11"/>
      <c r="B24" s="167">
        <v>9</v>
      </c>
      <c r="C24" s="366" t="s">
        <v>161</v>
      </c>
      <c r="D24" s="169" t="s">
        <v>177</v>
      </c>
      <c r="E24" s="168" t="s">
        <v>187</v>
      </c>
      <c r="F24" s="170">
        <v>106.89394039473906</v>
      </c>
      <c r="G24" s="171">
        <v>833334.50886000018</v>
      </c>
      <c r="H24" s="172">
        <v>89078409</v>
      </c>
      <c r="I24" s="173">
        <v>797751</v>
      </c>
      <c r="J24" s="174">
        <v>85274748</v>
      </c>
      <c r="K24" s="216" t="s">
        <v>198</v>
      </c>
      <c r="L24" s="173">
        <v>802084</v>
      </c>
      <c r="M24" s="174">
        <v>85737919</v>
      </c>
      <c r="N24" s="216" t="s">
        <v>198</v>
      </c>
      <c r="O24" s="173">
        <v>792501</v>
      </c>
      <c r="P24" s="174">
        <v>84713555</v>
      </c>
      <c r="Q24" s="216" t="s">
        <v>198</v>
      </c>
      <c r="R24" s="173">
        <v>812109</v>
      </c>
      <c r="S24" s="174">
        <v>86809531</v>
      </c>
      <c r="T24" s="216" t="s">
        <v>198</v>
      </c>
      <c r="U24" s="173">
        <v>825000</v>
      </c>
      <c r="V24" s="174">
        <v>88187501</v>
      </c>
      <c r="W24" s="216" t="s">
        <v>198</v>
      </c>
      <c r="X24" s="173">
        <v>821251</v>
      </c>
      <c r="Y24" s="174">
        <v>87791732</v>
      </c>
      <c r="Z24" s="216" t="s">
        <v>198</v>
      </c>
      <c r="AA24" s="173"/>
      <c r="AB24" s="174">
        <v>0</v>
      </c>
      <c r="AC24" s="216" t="s">
        <v>199</v>
      </c>
      <c r="AD24" s="173"/>
      <c r="AE24" s="174">
        <v>0</v>
      </c>
      <c r="AF24" s="216" t="s">
        <v>199</v>
      </c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  <c r="CK24" s="2"/>
      <c r="CL24" s="2"/>
      <c r="CM24" s="2"/>
      <c r="CN24" s="2"/>
      <c r="CO24" s="2"/>
      <c r="CP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C24" s="2"/>
      <c r="DD24" s="2"/>
      <c r="DE24" s="2"/>
      <c r="DF24" s="2"/>
      <c r="DG24" s="2"/>
      <c r="DH24" s="2"/>
      <c r="DI24" s="2"/>
      <c r="DJ24" s="2"/>
      <c r="DK24" s="2"/>
      <c r="DL24" s="2"/>
      <c r="DM24" s="2"/>
      <c r="DN24" s="2"/>
      <c r="DO24" s="2"/>
      <c r="DP24" s="2"/>
      <c r="DQ24" s="2"/>
      <c r="DR24" s="2"/>
      <c r="DS24" s="2"/>
      <c r="DT24" s="2"/>
      <c r="DU24" s="2"/>
      <c r="DV24" s="2"/>
      <c r="DW24" s="2"/>
      <c r="DX24" s="2"/>
      <c r="DY24" s="2"/>
      <c r="DZ24" s="2"/>
      <c r="EA24" s="2"/>
      <c r="EB24" s="2"/>
      <c r="EC24" s="2"/>
      <c r="ED24" s="2"/>
      <c r="EE24" s="2"/>
      <c r="EF24" s="2"/>
      <c r="EG24" s="2"/>
      <c r="EH24" s="2"/>
      <c r="EI24" s="2"/>
      <c r="EJ24" s="2"/>
      <c r="EK24" s="2"/>
      <c r="EL24" s="2"/>
      <c r="EM24" s="2"/>
      <c r="EN24" s="2"/>
      <c r="EO24" s="2"/>
      <c r="EP24" s="2"/>
      <c r="EQ24" s="2"/>
      <c r="ER24" s="2"/>
      <c r="ES24" s="2"/>
      <c r="ET24" s="2"/>
      <c r="EU24" s="2"/>
      <c r="EV24" s="2"/>
      <c r="EW24" s="2"/>
      <c r="EX24" s="2"/>
      <c r="EY24" s="2"/>
      <c r="EZ24" s="2"/>
      <c r="FA24" s="2"/>
      <c r="FB24" s="2"/>
      <c r="FC24" s="2"/>
      <c r="FD24" s="2"/>
      <c r="FE24" s="2"/>
      <c r="FF24" s="2"/>
      <c r="FG24" s="2"/>
      <c r="FH24" s="2"/>
      <c r="FI24" s="2"/>
      <c r="FJ24" s="2"/>
      <c r="FK24" s="2"/>
      <c r="FL24" s="2"/>
      <c r="FM24" s="2"/>
      <c r="FN24" s="2"/>
      <c r="FO24" s="2"/>
      <c r="FP24" s="2"/>
      <c r="FQ24" s="2"/>
      <c r="FR24" s="2"/>
      <c r="FS24" s="2"/>
      <c r="FT24" s="2"/>
      <c r="FU24" s="2"/>
      <c r="FV24" s="2"/>
      <c r="FW24" s="2"/>
      <c r="FX24" s="2"/>
      <c r="FY24" s="2"/>
      <c r="FZ24" s="2"/>
      <c r="GA24" s="2"/>
      <c r="GB24" s="2"/>
      <c r="GC24" s="2"/>
      <c r="GD24" s="2"/>
      <c r="GE24" s="2"/>
      <c r="GF24" s="2"/>
      <c r="GG24" s="2"/>
      <c r="GH24" s="2"/>
      <c r="GI24" s="2"/>
      <c r="GJ24" s="2"/>
      <c r="GK24" s="2"/>
      <c r="GL24" s="2"/>
      <c r="GM24" s="2"/>
      <c r="GN24" s="2"/>
      <c r="GO24" s="2"/>
      <c r="GP24" s="2"/>
      <c r="GQ24" s="2"/>
      <c r="GR24" s="2"/>
      <c r="GS24" s="2"/>
      <c r="GT24" s="2"/>
      <c r="GU24" s="2"/>
      <c r="GV24" s="2"/>
      <c r="GW24" s="2"/>
      <c r="GX24" s="2"/>
      <c r="GY24" s="2"/>
      <c r="GZ24" s="2"/>
      <c r="HA24" s="2"/>
      <c r="HB24" s="2"/>
      <c r="HC24" s="2"/>
      <c r="HD24" s="2"/>
      <c r="HE24" s="2"/>
      <c r="HF24" s="2"/>
      <c r="HG24" s="2"/>
      <c r="HH24" s="2"/>
      <c r="HI24" s="2"/>
      <c r="HJ24" s="2"/>
      <c r="HK24" s="2"/>
      <c r="HL24" s="2"/>
      <c r="HM24" s="2"/>
      <c r="HN24" s="2"/>
      <c r="HO24" s="2"/>
      <c r="HP24" s="2"/>
      <c r="HQ24" s="2"/>
      <c r="HR24" s="2"/>
      <c r="HS24" s="2"/>
      <c r="HT24" s="2"/>
      <c r="HU24" s="2"/>
      <c r="HV24" s="2"/>
      <c r="HW24" s="2"/>
      <c r="HX24" s="2"/>
      <c r="HY24" s="2"/>
      <c r="HZ24" s="2"/>
      <c r="IA24" s="2"/>
      <c r="IB24" s="2"/>
      <c r="IC24" s="2"/>
      <c r="ID24" s="2"/>
      <c r="IE24" s="2"/>
      <c r="IF24" s="2"/>
      <c r="IG24" s="2"/>
      <c r="IH24" s="2"/>
      <c r="II24" s="2"/>
      <c r="IJ24" s="2"/>
      <c r="IK24" s="2"/>
      <c r="IL24" s="2"/>
      <c r="IM24" s="2"/>
      <c r="IN24" s="2"/>
      <c r="IO24" s="2"/>
      <c r="IP24" s="2"/>
      <c r="IQ24" s="2"/>
      <c r="IR24" s="2"/>
      <c r="IS24" s="2"/>
      <c r="IT24" s="2"/>
      <c r="IU24" s="2"/>
      <c r="IV24" s="2"/>
      <c r="IW24" s="2"/>
      <c r="IX24" s="2"/>
      <c r="IY24" s="2"/>
      <c r="IZ24" s="2"/>
      <c r="JA24" s="2"/>
      <c r="JB24" s="2"/>
      <c r="JC24" s="2"/>
      <c r="JD24" s="2"/>
      <c r="JE24" s="2"/>
      <c r="JF24" s="2"/>
      <c r="JG24" s="2"/>
      <c r="JH24" s="2"/>
      <c r="JI24" s="2"/>
      <c r="JJ24" s="2"/>
      <c r="JK24" s="2"/>
      <c r="JL24" s="2"/>
      <c r="JM24" s="2"/>
      <c r="JN24" s="2"/>
      <c r="JO24" s="2"/>
      <c r="JP24" s="2"/>
      <c r="JQ24" s="2"/>
      <c r="JR24" s="2"/>
      <c r="JS24" s="2"/>
      <c r="JT24" s="2"/>
      <c r="JU24" s="2"/>
      <c r="JV24" s="2"/>
      <c r="JW24" s="2"/>
      <c r="JX24" s="2"/>
      <c r="JY24" s="2"/>
      <c r="JZ24" s="2"/>
      <c r="KA24" s="2"/>
      <c r="KB24" s="2"/>
      <c r="KC24" s="2"/>
      <c r="KD24" s="2"/>
      <c r="KE24" s="2"/>
      <c r="KF24" s="2"/>
      <c r="KG24" s="2"/>
      <c r="KH24" s="2"/>
      <c r="KI24" s="2"/>
      <c r="KJ24" s="2"/>
      <c r="KK24" s="2"/>
      <c r="KL24" s="2"/>
      <c r="KM24" s="2"/>
      <c r="KN24" s="2"/>
      <c r="KO24" s="2"/>
      <c r="KP24" s="2"/>
      <c r="KQ24" s="2"/>
      <c r="KR24" s="2"/>
      <c r="KS24" s="2"/>
      <c r="KT24" s="2"/>
      <c r="KU24" s="2"/>
      <c r="KV24" s="2"/>
      <c r="KW24" s="2"/>
      <c r="KX24" s="2"/>
      <c r="KY24" s="2"/>
      <c r="KZ24" s="2"/>
      <c r="LA24" s="2"/>
      <c r="LB24" s="2"/>
      <c r="LC24" s="2"/>
      <c r="LD24" s="2"/>
      <c r="LE24" s="2"/>
      <c r="LF24" s="2"/>
      <c r="LG24" s="2"/>
      <c r="LH24" s="2"/>
      <c r="LI24" s="2"/>
      <c r="LJ24" s="2"/>
      <c r="LK24" s="2"/>
      <c r="LL24" s="2"/>
      <c r="LM24" s="2"/>
      <c r="LN24" s="2"/>
      <c r="LO24" s="2"/>
      <c r="LP24" s="2"/>
      <c r="LQ24" s="2"/>
      <c r="LR24" s="2"/>
      <c r="LS24" s="2"/>
      <c r="LT24" s="2"/>
      <c r="LU24" s="2"/>
      <c r="LV24" s="2"/>
      <c r="LW24" s="2"/>
      <c r="LX24" s="2"/>
      <c r="LY24" s="2"/>
      <c r="LZ24" s="2"/>
      <c r="MA24" s="2"/>
      <c r="MB24" s="2"/>
      <c r="MC24" s="2"/>
      <c r="MD24" s="2"/>
      <c r="ME24" s="2"/>
      <c r="MF24" s="2"/>
      <c r="MG24" s="2"/>
      <c r="MH24" s="2"/>
      <c r="MI24" s="2"/>
      <c r="MJ24" s="2"/>
      <c r="MK24" s="2"/>
      <c r="ML24" s="2"/>
      <c r="MM24" s="2"/>
      <c r="MN24" s="2"/>
      <c r="MO24" s="2"/>
      <c r="MP24" s="2"/>
      <c r="MQ24" s="2"/>
      <c r="MR24" s="2"/>
      <c r="MS24" s="2"/>
      <c r="MT24" s="2"/>
      <c r="MU24" s="2"/>
      <c r="MV24" s="2"/>
      <c r="MW24" s="2"/>
      <c r="MX24" s="2"/>
      <c r="MY24" s="2"/>
      <c r="MZ24" s="2"/>
      <c r="NA24" s="2"/>
      <c r="NB24" s="2"/>
      <c r="NC24" s="2"/>
      <c r="ND24" s="2"/>
      <c r="NE24" s="2"/>
      <c r="NF24" s="2"/>
      <c r="NG24" s="2"/>
      <c r="NH24" s="2"/>
      <c r="NI24" s="2"/>
      <c r="NJ24" s="2"/>
      <c r="NK24" s="2"/>
      <c r="NL24" s="2"/>
      <c r="NM24" s="2"/>
      <c r="NN24" s="2"/>
      <c r="NO24" s="2"/>
      <c r="NP24" s="2"/>
      <c r="NQ24" s="2"/>
      <c r="NR24" s="2"/>
      <c r="NS24" s="2"/>
      <c r="NT24" s="2"/>
      <c r="NU24" s="2"/>
      <c r="NV24" s="2"/>
      <c r="NW24" s="2"/>
      <c r="NX24" s="2"/>
      <c r="NY24" s="2"/>
      <c r="NZ24" s="2"/>
      <c r="OA24" s="2"/>
      <c r="OB24" s="2"/>
      <c r="OC24" s="2"/>
      <c r="OD24" s="2"/>
      <c r="OE24" s="2"/>
      <c r="OF24" s="2"/>
      <c r="OG24" s="2"/>
      <c r="OH24" s="2"/>
      <c r="OI24" s="2"/>
      <c r="OJ24" s="2"/>
      <c r="OK24" s="2"/>
      <c r="OL24" s="2"/>
      <c r="OM24" s="2"/>
      <c r="ON24" s="2"/>
      <c r="OO24" s="2"/>
      <c r="OP24" s="2"/>
      <c r="OQ24" s="2"/>
      <c r="OR24" s="2"/>
      <c r="OS24" s="2"/>
      <c r="OT24" s="2"/>
      <c r="OU24" s="2"/>
      <c r="OV24" s="2"/>
      <c r="OW24" s="2"/>
      <c r="OX24" s="2"/>
      <c r="OY24" s="2"/>
      <c r="OZ24" s="2"/>
      <c r="PA24" s="2"/>
      <c r="PB24" s="2"/>
      <c r="PC24" s="2"/>
      <c r="PD24" s="2"/>
      <c r="PE24" s="2"/>
      <c r="PF24" s="2"/>
      <c r="PG24" s="2"/>
      <c r="PH24" s="2"/>
      <c r="PI24" s="2"/>
      <c r="PJ24" s="2"/>
      <c r="PK24" s="2"/>
      <c r="PL24" s="2"/>
      <c r="PM24" s="2"/>
      <c r="PN24" s="2"/>
      <c r="PO24" s="2"/>
      <c r="PP24" s="2"/>
      <c r="PQ24" s="2"/>
      <c r="PR24" s="2"/>
      <c r="PS24" s="2"/>
      <c r="PT24" s="2"/>
      <c r="PU24" s="2"/>
      <c r="PV24" s="2"/>
      <c r="PW24" s="2"/>
      <c r="PX24" s="2"/>
      <c r="PY24" s="2"/>
      <c r="PZ24" s="2"/>
      <c r="QA24" s="2"/>
      <c r="QB24" s="2"/>
      <c r="QC24" s="2"/>
      <c r="QD24" s="2"/>
      <c r="QE24" s="2"/>
      <c r="QF24" s="2"/>
      <c r="QG24" s="2"/>
      <c r="QH24" s="2"/>
      <c r="QI24" s="2"/>
      <c r="QJ24" s="2"/>
      <c r="QK24" s="2"/>
      <c r="QL24" s="2"/>
      <c r="QM24" s="2"/>
      <c r="QN24" s="2"/>
      <c r="QO24" s="2"/>
      <c r="QP24" s="2"/>
      <c r="QQ24" s="2"/>
      <c r="QR24" s="2"/>
      <c r="QS24" s="2"/>
      <c r="QT24" s="2"/>
      <c r="QU24" s="2"/>
      <c r="QV24" s="2"/>
      <c r="QW24" s="2"/>
      <c r="QX24" s="2"/>
      <c r="QY24" s="2"/>
      <c r="QZ24" s="2"/>
      <c r="RA24" s="2"/>
      <c r="RB24" s="2"/>
      <c r="RC24" s="2"/>
      <c r="RD24" s="2"/>
      <c r="RE24" s="2"/>
      <c r="RF24" s="2"/>
      <c r="RG24" s="2"/>
      <c r="RH24" s="2"/>
      <c r="RI24" s="2"/>
      <c r="RJ24" s="2"/>
      <c r="RK24" s="2"/>
      <c r="RL24" s="2"/>
      <c r="RM24" s="2"/>
      <c r="RN24" s="2"/>
      <c r="RO24" s="2"/>
      <c r="RP24" s="2"/>
      <c r="RQ24" s="2"/>
      <c r="RR24" s="2"/>
      <c r="RS24" s="2"/>
      <c r="RT24" s="2"/>
      <c r="RU24" s="2"/>
      <c r="RV24" s="2"/>
      <c r="RW24" s="2"/>
      <c r="RX24" s="2"/>
      <c r="RY24" s="2"/>
      <c r="RZ24" s="2"/>
      <c r="SA24" s="2"/>
      <c r="SB24" s="2"/>
      <c r="SC24" s="2"/>
      <c r="SD24" s="2"/>
      <c r="SE24" s="2"/>
      <c r="SF24" s="2"/>
      <c r="SG24" s="2"/>
      <c r="SH24" s="2"/>
      <c r="SI24" s="2"/>
      <c r="SJ24" s="2"/>
      <c r="SK24" s="2"/>
      <c r="SL24" s="2"/>
      <c r="SM24" s="2"/>
      <c r="SN24" s="2"/>
      <c r="SO24" s="2"/>
      <c r="SP24" s="2"/>
      <c r="SQ24" s="2"/>
      <c r="SR24" s="2"/>
      <c r="SS24" s="2"/>
      <c r="ST24" s="2"/>
      <c r="SU24" s="2"/>
      <c r="SV24" s="2"/>
      <c r="SW24" s="2"/>
      <c r="SX24" s="2"/>
      <c r="SY24" s="2"/>
      <c r="SZ24" s="2"/>
      <c r="TA24" s="2"/>
      <c r="TB24" s="2"/>
      <c r="TC24" s="2"/>
      <c r="TD24" s="2"/>
      <c r="TE24" s="2"/>
      <c r="TF24" s="2"/>
      <c r="TG24" s="2"/>
      <c r="TH24" s="2"/>
      <c r="TI24" s="2"/>
      <c r="TJ24" s="2"/>
      <c r="TK24" s="2"/>
      <c r="TL24" s="2"/>
      <c r="TM24" s="2"/>
      <c r="TN24" s="2"/>
      <c r="TO24" s="2"/>
      <c r="TP24" s="2"/>
      <c r="TQ24" s="2"/>
      <c r="TR24" s="2"/>
      <c r="TS24" s="2"/>
      <c r="TT24" s="2"/>
      <c r="TU24" s="2"/>
      <c r="TV24" s="2"/>
      <c r="TW24" s="2"/>
      <c r="TX24" s="2"/>
      <c r="TY24" s="2"/>
      <c r="TZ24" s="2"/>
      <c r="UA24" s="2"/>
      <c r="UB24" s="2"/>
      <c r="UC24" s="2"/>
      <c r="UD24" s="2"/>
      <c r="UE24" s="2"/>
      <c r="UF24" s="2"/>
      <c r="UG24" s="2"/>
      <c r="UH24" s="2"/>
      <c r="UI24" s="2"/>
      <c r="UJ24" s="2"/>
      <c r="UK24" s="2"/>
      <c r="UL24" s="2"/>
      <c r="UM24" s="2"/>
      <c r="UN24" s="2"/>
      <c r="UO24" s="2"/>
      <c r="UP24" s="2"/>
      <c r="UQ24" s="2"/>
      <c r="UR24" s="2"/>
      <c r="US24" s="2"/>
      <c r="UT24" s="2"/>
      <c r="UU24" s="2"/>
      <c r="UV24" s="2"/>
      <c r="UW24" s="2"/>
      <c r="UX24" s="2"/>
      <c r="UY24" s="2"/>
      <c r="UZ24" s="2"/>
      <c r="VA24" s="2"/>
      <c r="VB24" s="2"/>
      <c r="VC24" s="2"/>
      <c r="VD24" s="2"/>
      <c r="VE24" s="2"/>
      <c r="VF24" s="2"/>
      <c r="VG24" s="2"/>
      <c r="VH24" s="2"/>
      <c r="VI24" s="2"/>
      <c r="VJ24" s="2"/>
      <c r="VK24" s="2"/>
      <c r="VL24" s="2"/>
      <c r="VM24" s="2"/>
      <c r="VN24" s="2"/>
      <c r="VO24" s="2"/>
      <c r="VP24" s="2"/>
      <c r="VQ24" s="2"/>
      <c r="VR24" s="2"/>
      <c r="VS24" s="2"/>
      <c r="VT24" s="2"/>
      <c r="VU24" s="2"/>
      <c r="VV24" s="2"/>
      <c r="VW24" s="2"/>
      <c r="VX24" s="2"/>
      <c r="VY24" s="2"/>
      <c r="VZ24" s="2"/>
      <c r="WA24" s="2"/>
      <c r="WB24" s="2"/>
      <c r="WC24" s="2"/>
      <c r="WD24" s="2"/>
      <c r="WE24" s="2"/>
      <c r="WF24" s="2"/>
      <c r="WG24" s="2"/>
      <c r="WH24" s="2"/>
      <c r="WI24" s="2"/>
      <c r="WJ24" s="2"/>
    </row>
    <row r="25" spans="1:608" ht="30.6" customHeight="1">
      <c r="A25" s="11"/>
      <c r="B25" s="167">
        <v>10</v>
      </c>
      <c r="C25" s="366" t="s">
        <v>162</v>
      </c>
      <c r="D25" s="169" t="s">
        <v>178</v>
      </c>
      <c r="E25" s="168" t="s">
        <v>187</v>
      </c>
      <c r="F25" s="170">
        <v>12</v>
      </c>
      <c r="G25" s="171">
        <v>602284.86885000009</v>
      </c>
      <c r="H25" s="172">
        <v>7227418</v>
      </c>
      <c r="I25" s="173">
        <v>576567</v>
      </c>
      <c r="J25" s="174">
        <v>6918804</v>
      </c>
      <c r="K25" s="216" t="s">
        <v>198</v>
      </c>
      <c r="L25" s="173">
        <v>579699</v>
      </c>
      <c r="M25" s="174">
        <v>6956388</v>
      </c>
      <c r="N25" s="216" t="s">
        <v>198</v>
      </c>
      <c r="O25" s="173">
        <v>572773</v>
      </c>
      <c r="P25" s="174">
        <v>6873276</v>
      </c>
      <c r="Q25" s="216" t="s">
        <v>198</v>
      </c>
      <c r="R25" s="173">
        <v>586945</v>
      </c>
      <c r="S25" s="174">
        <v>7043340</v>
      </c>
      <c r="T25" s="216" t="s">
        <v>198</v>
      </c>
      <c r="U25" s="173">
        <v>590000</v>
      </c>
      <c r="V25" s="174">
        <v>7080000</v>
      </c>
      <c r="W25" s="216" t="s">
        <v>198</v>
      </c>
      <c r="X25" s="173">
        <v>593552</v>
      </c>
      <c r="Y25" s="174">
        <v>7122624</v>
      </c>
      <c r="Z25" s="216" t="s">
        <v>198</v>
      </c>
      <c r="AA25" s="173"/>
      <c r="AB25" s="174">
        <v>0</v>
      </c>
      <c r="AC25" s="216" t="s">
        <v>199</v>
      </c>
      <c r="AD25" s="173"/>
      <c r="AE25" s="174">
        <v>0</v>
      </c>
      <c r="AF25" s="216" t="s">
        <v>199</v>
      </c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  <c r="CL25" s="2"/>
      <c r="CM25" s="2"/>
      <c r="CN25" s="2"/>
      <c r="CO25" s="2"/>
      <c r="CP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B25" s="2"/>
      <c r="DC25" s="2"/>
      <c r="DD25" s="2"/>
      <c r="DE25" s="2"/>
      <c r="DF25" s="2"/>
      <c r="DG25" s="2"/>
      <c r="DH25" s="2"/>
      <c r="DI25" s="2"/>
      <c r="DJ25" s="2"/>
      <c r="DK25" s="2"/>
      <c r="DL25" s="2"/>
      <c r="DM25" s="2"/>
      <c r="DN25" s="2"/>
      <c r="DO25" s="2"/>
      <c r="DP25" s="2"/>
      <c r="DQ25" s="2"/>
      <c r="DR25" s="2"/>
      <c r="DS25" s="2"/>
      <c r="DT25" s="2"/>
      <c r="DU25" s="2"/>
      <c r="DV25" s="2"/>
      <c r="DW25" s="2"/>
      <c r="DX25" s="2"/>
      <c r="DY25" s="2"/>
      <c r="DZ25" s="2"/>
      <c r="EA25" s="2"/>
      <c r="EB25" s="2"/>
      <c r="EC25" s="2"/>
      <c r="ED25" s="2"/>
      <c r="EE25" s="2"/>
      <c r="EF25" s="2"/>
      <c r="EG25" s="2"/>
      <c r="EH25" s="2"/>
      <c r="EI25" s="2"/>
      <c r="EJ25" s="2"/>
      <c r="EK25" s="2"/>
      <c r="EL25" s="2"/>
      <c r="EM25" s="2"/>
      <c r="EN25" s="2"/>
      <c r="EO25" s="2"/>
      <c r="EP25" s="2"/>
      <c r="EQ25" s="2"/>
      <c r="ER25" s="2"/>
      <c r="ES25" s="2"/>
      <c r="ET25" s="2"/>
      <c r="EU25" s="2"/>
      <c r="EV25" s="2"/>
      <c r="EW25" s="2"/>
      <c r="EX25" s="2"/>
      <c r="EY25" s="2"/>
      <c r="EZ25" s="2"/>
      <c r="FA25" s="2"/>
      <c r="FB25" s="2"/>
      <c r="FC25" s="2"/>
      <c r="FD25" s="2"/>
      <c r="FE25" s="2"/>
      <c r="FF25" s="2"/>
      <c r="FG25" s="2"/>
      <c r="FH25" s="2"/>
      <c r="FI25" s="2"/>
      <c r="FJ25" s="2"/>
      <c r="FK25" s="2"/>
      <c r="FL25" s="2"/>
      <c r="FM25" s="2"/>
      <c r="FN25" s="2"/>
      <c r="FO25" s="2"/>
      <c r="FP25" s="2"/>
      <c r="FQ25" s="2"/>
      <c r="FR25" s="2"/>
      <c r="FS25" s="2"/>
      <c r="FT25" s="2"/>
      <c r="FU25" s="2"/>
      <c r="FV25" s="2"/>
      <c r="FW25" s="2"/>
      <c r="FX25" s="2"/>
      <c r="FY25" s="2"/>
      <c r="FZ25" s="2"/>
      <c r="GA25" s="2"/>
      <c r="GB25" s="2"/>
      <c r="GC25" s="2"/>
      <c r="GD25" s="2"/>
      <c r="GE25" s="2"/>
      <c r="GF25" s="2"/>
      <c r="GG25" s="2"/>
      <c r="GH25" s="2"/>
      <c r="GI25" s="2"/>
      <c r="GJ25" s="2"/>
      <c r="GK25" s="2"/>
      <c r="GL25" s="2"/>
      <c r="GM25" s="2"/>
      <c r="GN25" s="2"/>
      <c r="GO25" s="2"/>
      <c r="GP25" s="2"/>
      <c r="GQ25" s="2"/>
      <c r="GR25" s="2"/>
      <c r="GS25" s="2"/>
      <c r="GT25" s="2"/>
      <c r="GU25" s="2"/>
      <c r="GV25" s="2"/>
      <c r="GW25" s="2"/>
      <c r="GX25" s="2"/>
      <c r="GY25" s="2"/>
      <c r="GZ25" s="2"/>
      <c r="HA25" s="2"/>
      <c r="HB25" s="2"/>
      <c r="HC25" s="2"/>
      <c r="HD25" s="2"/>
      <c r="HE25" s="2"/>
      <c r="HF25" s="2"/>
      <c r="HG25" s="2"/>
      <c r="HH25" s="2"/>
      <c r="HI25" s="2"/>
      <c r="HJ25" s="2"/>
      <c r="HK25" s="2"/>
      <c r="HL25" s="2"/>
      <c r="HM25" s="2"/>
      <c r="HN25" s="2"/>
      <c r="HO25" s="2"/>
      <c r="HP25" s="2"/>
      <c r="HQ25" s="2"/>
      <c r="HR25" s="2"/>
      <c r="HS25" s="2"/>
      <c r="HT25" s="2"/>
      <c r="HU25" s="2"/>
      <c r="HV25" s="2"/>
      <c r="HW25" s="2"/>
      <c r="HX25" s="2"/>
      <c r="HY25" s="2"/>
      <c r="HZ25" s="2"/>
      <c r="IA25" s="2"/>
      <c r="IB25" s="2"/>
      <c r="IC25" s="2"/>
      <c r="ID25" s="2"/>
      <c r="IE25" s="2"/>
      <c r="IF25" s="2"/>
      <c r="IG25" s="2"/>
      <c r="IH25" s="2"/>
      <c r="II25" s="2"/>
      <c r="IJ25" s="2"/>
      <c r="IK25" s="2"/>
      <c r="IL25" s="2"/>
      <c r="IM25" s="2"/>
      <c r="IN25" s="2"/>
      <c r="IO25" s="2"/>
      <c r="IP25" s="2"/>
      <c r="IQ25" s="2"/>
      <c r="IR25" s="2"/>
      <c r="IS25" s="2"/>
      <c r="IT25" s="2"/>
      <c r="IU25" s="2"/>
      <c r="IV25" s="2"/>
      <c r="IW25" s="2"/>
      <c r="IX25" s="2"/>
      <c r="IY25" s="2"/>
      <c r="IZ25" s="2"/>
      <c r="JA25" s="2"/>
      <c r="JB25" s="2"/>
      <c r="JC25" s="2"/>
      <c r="JD25" s="2"/>
      <c r="JE25" s="2"/>
      <c r="JF25" s="2"/>
      <c r="JG25" s="2"/>
      <c r="JH25" s="2"/>
      <c r="JI25" s="2"/>
      <c r="JJ25" s="2"/>
      <c r="JK25" s="2"/>
      <c r="JL25" s="2"/>
      <c r="JM25" s="2"/>
      <c r="JN25" s="2"/>
      <c r="JO25" s="2"/>
      <c r="JP25" s="2"/>
      <c r="JQ25" s="2"/>
      <c r="JR25" s="2"/>
      <c r="JS25" s="2"/>
      <c r="JT25" s="2"/>
      <c r="JU25" s="2"/>
      <c r="JV25" s="2"/>
      <c r="JW25" s="2"/>
      <c r="JX25" s="2"/>
      <c r="JY25" s="2"/>
      <c r="JZ25" s="2"/>
      <c r="KA25" s="2"/>
      <c r="KB25" s="2"/>
      <c r="KC25" s="2"/>
      <c r="KD25" s="2"/>
      <c r="KE25" s="2"/>
      <c r="KF25" s="2"/>
      <c r="KG25" s="2"/>
      <c r="KH25" s="2"/>
      <c r="KI25" s="2"/>
      <c r="KJ25" s="2"/>
      <c r="KK25" s="2"/>
      <c r="KL25" s="2"/>
      <c r="KM25" s="2"/>
      <c r="KN25" s="2"/>
      <c r="KO25" s="2"/>
      <c r="KP25" s="2"/>
      <c r="KQ25" s="2"/>
      <c r="KR25" s="2"/>
      <c r="KS25" s="2"/>
      <c r="KT25" s="2"/>
      <c r="KU25" s="2"/>
      <c r="KV25" s="2"/>
      <c r="KW25" s="2"/>
      <c r="KX25" s="2"/>
      <c r="KY25" s="2"/>
      <c r="KZ25" s="2"/>
      <c r="LA25" s="2"/>
      <c r="LB25" s="2"/>
      <c r="LC25" s="2"/>
      <c r="LD25" s="2"/>
      <c r="LE25" s="2"/>
      <c r="LF25" s="2"/>
      <c r="LG25" s="2"/>
      <c r="LH25" s="2"/>
      <c r="LI25" s="2"/>
      <c r="LJ25" s="2"/>
      <c r="LK25" s="2"/>
      <c r="LL25" s="2"/>
      <c r="LM25" s="2"/>
      <c r="LN25" s="2"/>
      <c r="LO25" s="2"/>
      <c r="LP25" s="2"/>
      <c r="LQ25" s="2"/>
      <c r="LR25" s="2"/>
      <c r="LS25" s="2"/>
      <c r="LT25" s="2"/>
      <c r="LU25" s="2"/>
      <c r="LV25" s="2"/>
      <c r="LW25" s="2"/>
      <c r="LX25" s="2"/>
      <c r="LY25" s="2"/>
      <c r="LZ25" s="2"/>
      <c r="MA25" s="2"/>
      <c r="MB25" s="2"/>
      <c r="MC25" s="2"/>
      <c r="MD25" s="2"/>
      <c r="ME25" s="2"/>
      <c r="MF25" s="2"/>
      <c r="MG25" s="2"/>
      <c r="MH25" s="2"/>
      <c r="MI25" s="2"/>
      <c r="MJ25" s="2"/>
      <c r="MK25" s="2"/>
      <c r="ML25" s="2"/>
      <c r="MM25" s="2"/>
      <c r="MN25" s="2"/>
      <c r="MO25" s="2"/>
      <c r="MP25" s="2"/>
      <c r="MQ25" s="2"/>
      <c r="MR25" s="2"/>
      <c r="MS25" s="2"/>
      <c r="MT25" s="2"/>
      <c r="MU25" s="2"/>
      <c r="MV25" s="2"/>
      <c r="MW25" s="2"/>
      <c r="MX25" s="2"/>
      <c r="MY25" s="2"/>
      <c r="MZ25" s="2"/>
      <c r="NA25" s="2"/>
      <c r="NB25" s="2"/>
      <c r="NC25" s="2"/>
      <c r="ND25" s="2"/>
      <c r="NE25" s="2"/>
      <c r="NF25" s="2"/>
      <c r="NG25" s="2"/>
      <c r="NH25" s="2"/>
      <c r="NI25" s="2"/>
      <c r="NJ25" s="2"/>
      <c r="NK25" s="2"/>
      <c r="NL25" s="2"/>
      <c r="NM25" s="2"/>
      <c r="NN25" s="2"/>
      <c r="NO25" s="2"/>
      <c r="NP25" s="2"/>
      <c r="NQ25" s="2"/>
      <c r="NR25" s="2"/>
      <c r="NS25" s="2"/>
      <c r="NT25" s="2"/>
      <c r="NU25" s="2"/>
      <c r="NV25" s="2"/>
      <c r="NW25" s="2"/>
      <c r="NX25" s="2"/>
      <c r="NY25" s="2"/>
      <c r="NZ25" s="2"/>
      <c r="OA25" s="2"/>
      <c r="OB25" s="2"/>
      <c r="OC25" s="2"/>
      <c r="OD25" s="2"/>
      <c r="OE25" s="2"/>
      <c r="OF25" s="2"/>
      <c r="OG25" s="2"/>
      <c r="OH25" s="2"/>
      <c r="OI25" s="2"/>
      <c r="OJ25" s="2"/>
      <c r="OK25" s="2"/>
      <c r="OL25" s="2"/>
      <c r="OM25" s="2"/>
      <c r="ON25" s="2"/>
      <c r="OO25" s="2"/>
      <c r="OP25" s="2"/>
      <c r="OQ25" s="2"/>
      <c r="OR25" s="2"/>
      <c r="OS25" s="2"/>
      <c r="OT25" s="2"/>
      <c r="OU25" s="2"/>
      <c r="OV25" s="2"/>
      <c r="OW25" s="2"/>
      <c r="OX25" s="2"/>
      <c r="OY25" s="2"/>
      <c r="OZ25" s="2"/>
      <c r="PA25" s="2"/>
      <c r="PB25" s="2"/>
      <c r="PC25" s="2"/>
      <c r="PD25" s="2"/>
      <c r="PE25" s="2"/>
      <c r="PF25" s="2"/>
      <c r="PG25" s="2"/>
      <c r="PH25" s="2"/>
      <c r="PI25" s="2"/>
      <c r="PJ25" s="2"/>
      <c r="PK25" s="2"/>
      <c r="PL25" s="2"/>
      <c r="PM25" s="2"/>
      <c r="PN25" s="2"/>
      <c r="PO25" s="2"/>
      <c r="PP25" s="2"/>
      <c r="PQ25" s="2"/>
      <c r="PR25" s="2"/>
      <c r="PS25" s="2"/>
      <c r="PT25" s="2"/>
      <c r="PU25" s="2"/>
      <c r="PV25" s="2"/>
      <c r="PW25" s="2"/>
      <c r="PX25" s="2"/>
      <c r="PY25" s="2"/>
      <c r="PZ25" s="2"/>
      <c r="QA25" s="2"/>
      <c r="QB25" s="2"/>
      <c r="QC25" s="2"/>
      <c r="QD25" s="2"/>
      <c r="QE25" s="2"/>
      <c r="QF25" s="2"/>
      <c r="QG25" s="2"/>
      <c r="QH25" s="2"/>
      <c r="QI25" s="2"/>
      <c r="QJ25" s="2"/>
      <c r="QK25" s="2"/>
      <c r="QL25" s="2"/>
      <c r="QM25" s="2"/>
      <c r="QN25" s="2"/>
      <c r="QO25" s="2"/>
      <c r="QP25" s="2"/>
      <c r="QQ25" s="2"/>
      <c r="QR25" s="2"/>
      <c r="QS25" s="2"/>
      <c r="QT25" s="2"/>
      <c r="QU25" s="2"/>
      <c r="QV25" s="2"/>
      <c r="QW25" s="2"/>
      <c r="QX25" s="2"/>
      <c r="QY25" s="2"/>
      <c r="QZ25" s="2"/>
      <c r="RA25" s="2"/>
      <c r="RB25" s="2"/>
      <c r="RC25" s="2"/>
      <c r="RD25" s="2"/>
      <c r="RE25" s="2"/>
      <c r="RF25" s="2"/>
      <c r="RG25" s="2"/>
      <c r="RH25" s="2"/>
      <c r="RI25" s="2"/>
      <c r="RJ25" s="2"/>
      <c r="RK25" s="2"/>
      <c r="RL25" s="2"/>
      <c r="RM25" s="2"/>
      <c r="RN25" s="2"/>
      <c r="RO25" s="2"/>
      <c r="RP25" s="2"/>
      <c r="RQ25" s="2"/>
      <c r="RR25" s="2"/>
      <c r="RS25" s="2"/>
      <c r="RT25" s="2"/>
      <c r="RU25" s="2"/>
      <c r="RV25" s="2"/>
      <c r="RW25" s="2"/>
      <c r="RX25" s="2"/>
      <c r="RY25" s="2"/>
      <c r="RZ25" s="2"/>
      <c r="SA25" s="2"/>
      <c r="SB25" s="2"/>
      <c r="SC25" s="2"/>
      <c r="SD25" s="2"/>
      <c r="SE25" s="2"/>
      <c r="SF25" s="2"/>
      <c r="SG25" s="2"/>
      <c r="SH25" s="2"/>
      <c r="SI25" s="2"/>
      <c r="SJ25" s="2"/>
      <c r="SK25" s="2"/>
      <c r="SL25" s="2"/>
      <c r="SM25" s="2"/>
      <c r="SN25" s="2"/>
      <c r="SO25" s="2"/>
      <c r="SP25" s="2"/>
      <c r="SQ25" s="2"/>
      <c r="SR25" s="2"/>
      <c r="SS25" s="2"/>
      <c r="ST25" s="2"/>
      <c r="SU25" s="2"/>
      <c r="SV25" s="2"/>
      <c r="SW25" s="2"/>
      <c r="SX25" s="2"/>
      <c r="SY25" s="2"/>
      <c r="SZ25" s="2"/>
      <c r="TA25" s="2"/>
      <c r="TB25" s="2"/>
      <c r="TC25" s="2"/>
      <c r="TD25" s="2"/>
      <c r="TE25" s="2"/>
      <c r="TF25" s="2"/>
      <c r="TG25" s="2"/>
      <c r="TH25" s="2"/>
      <c r="TI25" s="2"/>
      <c r="TJ25" s="2"/>
      <c r="TK25" s="2"/>
      <c r="TL25" s="2"/>
      <c r="TM25" s="2"/>
      <c r="TN25" s="2"/>
      <c r="TO25" s="2"/>
      <c r="TP25" s="2"/>
      <c r="TQ25" s="2"/>
      <c r="TR25" s="2"/>
      <c r="TS25" s="2"/>
      <c r="TT25" s="2"/>
      <c r="TU25" s="2"/>
      <c r="TV25" s="2"/>
      <c r="TW25" s="2"/>
      <c r="TX25" s="2"/>
      <c r="TY25" s="2"/>
      <c r="TZ25" s="2"/>
      <c r="UA25" s="2"/>
      <c r="UB25" s="2"/>
      <c r="UC25" s="2"/>
      <c r="UD25" s="2"/>
      <c r="UE25" s="2"/>
      <c r="UF25" s="2"/>
      <c r="UG25" s="2"/>
      <c r="UH25" s="2"/>
      <c r="UI25" s="2"/>
      <c r="UJ25" s="2"/>
      <c r="UK25" s="2"/>
      <c r="UL25" s="2"/>
      <c r="UM25" s="2"/>
      <c r="UN25" s="2"/>
      <c r="UO25" s="2"/>
      <c r="UP25" s="2"/>
      <c r="UQ25" s="2"/>
      <c r="UR25" s="2"/>
      <c r="US25" s="2"/>
      <c r="UT25" s="2"/>
      <c r="UU25" s="2"/>
      <c r="UV25" s="2"/>
      <c r="UW25" s="2"/>
      <c r="UX25" s="2"/>
      <c r="UY25" s="2"/>
      <c r="UZ25" s="2"/>
      <c r="VA25" s="2"/>
      <c r="VB25" s="2"/>
      <c r="VC25" s="2"/>
      <c r="VD25" s="2"/>
      <c r="VE25" s="2"/>
      <c r="VF25" s="2"/>
      <c r="VG25" s="2"/>
      <c r="VH25" s="2"/>
      <c r="VI25" s="2"/>
      <c r="VJ25" s="2"/>
      <c r="VK25" s="2"/>
      <c r="VL25" s="2"/>
      <c r="VM25" s="2"/>
      <c r="VN25" s="2"/>
      <c r="VO25" s="2"/>
      <c r="VP25" s="2"/>
      <c r="VQ25" s="2"/>
      <c r="VR25" s="2"/>
      <c r="VS25" s="2"/>
      <c r="VT25" s="2"/>
      <c r="VU25" s="2"/>
      <c r="VV25" s="2"/>
      <c r="VW25" s="2"/>
      <c r="VX25" s="2"/>
      <c r="VY25" s="2"/>
      <c r="VZ25" s="2"/>
      <c r="WA25" s="2"/>
      <c r="WB25" s="2"/>
      <c r="WC25" s="2"/>
      <c r="WD25" s="2"/>
      <c r="WE25" s="2"/>
      <c r="WF25" s="2"/>
      <c r="WG25" s="2"/>
      <c r="WH25" s="2"/>
      <c r="WI25" s="2"/>
      <c r="WJ25" s="2"/>
    </row>
    <row r="26" spans="1:608" ht="30.6" customHeight="1">
      <c r="A26" s="11"/>
      <c r="B26" s="167">
        <v>11</v>
      </c>
      <c r="C26" s="366" t="s">
        <v>163</v>
      </c>
      <c r="D26" s="169" t="s">
        <v>179</v>
      </c>
      <c r="E26" s="168" t="s">
        <v>187</v>
      </c>
      <c r="F26" s="170">
        <v>98</v>
      </c>
      <c r="G26" s="171">
        <v>561130.59198000014</v>
      </c>
      <c r="H26" s="172">
        <v>54990798</v>
      </c>
      <c r="I26" s="173">
        <v>537170</v>
      </c>
      <c r="J26" s="174">
        <v>52642660</v>
      </c>
      <c r="K26" s="216" t="s">
        <v>198</v>
      </c>
      <c r="L26" s="173">
        <v>540088</v>
      </c>
      <c r="M26" s="174">
        <v>52928624</v>
      </c>
      <c r="N26" s="216" t="s">
        <v>198</v>
      </c>
      <c r="O26" s="173">
        <v>533635</v>
      </c>
      <c r="P26" s="174">
        <v>52296230</v>
      </c>
      <c r="Q26" s="216" t="s">
        <v>198</v>
      </c>
      <c r="R26" s="173">
        <v>546839</v>
      </c>
      <c r="S26" s="174">
        <v>53590222</v>
      </c>
      <c r="T26" s="216" t="s">
        <v>198</v>
      </c>
      <c r="U26" s="173">
        <v>550000</v>
      </c>
      <c r="V26" s="174">
        <v>53900000</v>
      </c>
      <c r="W26" s="216" t="s">
        <v>198</v>
      </c>
      <c r="X26" s="173">
        <v>552994</v>
      </c>
      <c r="Y26" s="174">
        <v>54193412</v>
      </c>
      <c r="Z26" s="216" t="s">
        <v>198</v>
      </c>
      <c r="AA26" s="173"/>
      <c r="AB26" s="174">
        <v>0</v>
      </c>
      <c r="AC26" s="216" t="s">
        <v>199</v>
      </c>
      <c r="AD26" s="173"/>
      <c r="AE26" s="174">
        <v>0</v>
      </c>
      <c r="AF26" s="216" t="s">
        <v>199</v>
      </c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  <c r="CM26" s="2"/>
      <c r="CN26" s="2"/>
      <c r="CO26" s="2"/>
      <c r="CP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C26" s="2"/>
      <c r="DD26" s="2"/>
      <c r="DE26" s="2"/>
      <c r="DF26" s="2"/>
      <c r="DG26" s="2"/>
      <c r="DH26" s="2"/>
      <c r="DI26" s="2"/>
      <c r="DJ26" s="2"/>
      <c r="DK26" s="2"/>
      <c r="DL26" s="2"/>
      <c r="DM26" s="2"/>
      <c r="DN26" s="2"/>
      <c r="DO26" s="2"/>
      <c r="DP26" s="2"/>
      <c r="DQ26" s="2"/>
      <c r="DR26" s="2"/>
      <c r="DS26" s="2"/>
      <c r="DT26" s="2"/>
      <c r="DU26" s="2"/>
      <c r="DV26" s="2"/>
      <c r="DW26" s="2"/>
      <c r="DX26" s="2"/>
      <c r="DY26" s="2"/>
      <c r="DZ26" s="2"/>
      <c r="EA26" s="2"/>
      <c r="EB26" s="2"/>
      <c r="EC26" s="2"/>
      <c r="ED26" s="2"/>
      <c r="EE26" s="2"/>
      <c r="EF26" s="2"/>
      <c r="EG26" s="2"/>
      <c r="EH26" s="2"/>
      <c r="EI26" s="2"/>
      <c r="EJ26" s="2"/>
      <c r="EK26" s="2"/>
      <c r="EL26" s="2"/>
      <c r="EM26" s="2"/>
      <c r="EN26" s="2"/>
      <c r="EO26" s="2"/>
      <c r="EP26" s="2"/>
      <c r="EQ26" s="2"/>
      <c r="ER26" s="2"/>
      <c r="ES26" s="2"/>
      <c r="ET26" s="2"/>
      <c r="EU26" s="2"/>
      <c r="EV26" s="2"/>
      <c r="EW26" s="2"/>
      <c r="EX26" s="2"/>
      <c r="EY26" s="2"/>
      <c r="EZ26" s="2"/>
      <c r="FA26" s="2"/>
      <c r="FB26" s="2"/>
      <c r="FC26" s="2"/>
      <c r="FD26" s="2"/>
      <c r="FE26" s="2"/>
      <c r="FF26" s="2"/>
      <c r="FG26" s="2"/>
      <c r="FH26" s="2"/>
      <c r="FI26" s="2"/>
      <c r="FJ26" s="2"/>
      <c r="FK26" s="2"/>
      <c r="FL26" s="2"/>
      <c r="FM26" s="2"/>
      <c r="FN26" s="2"/>
      <c r="FO26" s="2"/>
      <c r="FP26" s="2"/>
      <c r="FQ26" s="2"/>
      <c r="FR26" s="2"/>
      <c r="FS26" s="2"/>
      <c r="FT26" s="2"/>
      <c r="FU26" s="2"/>
      <c r="FV26" s="2"/>
      <c r="FW26" s="2"/>
      <c r="FX26" s="2"/>
      <c r="FY26" s="2"/>
      <c r="FZ26" s="2"/>
      <c r="GA26" s="2"/>
      <c r="GB26" s="2"/>
      <c r="GC26" s="2"/>
      <c r="GD26" s="2"/>
      <c r="GE26" s="2"/>
      <c r="GF26" s="2"/>
      <c r="GG26" s="2"/>
      <c r="GH26" s="2"/>
      <c r="GI26" s="2"/>
      <c r="GJ26" s="2"/>
      <c r="GK26" s="2"/>
      <c r="GL26" s="2"/>
      <c r="GM26" s="2"/>
      <c r="GN26" s="2"/>
      <c r="GO26" s="2"/>
      <c r="GP26" s="2"/>
      <c r="GQ26" s="2"/>
      <c r="GR26" s="2"/>
      <c r="GS26" s="2"/>
      <c r="GT26" s="2"/>
      <c r="GU26" s="2"/>
      <c r="GV26" s="2"/>
      <c r="GW26" s="2"/>
      <c r="GX26" s="2"/>
      <c r="GY26" s="2"/>
      <c r="GZ26" s="2"/>
      <c r="HA26" s="2"/>
      <c r="HB26" s="2"/>
      <c r="HC26" s="2"/>
      <c r="HD26" s="2"/>
      <c r="HE26" s="2"/>
      <c r="HF26" s="2"/>
      <c r="HG26" s="2"/>
      <c r="HH26" s="2"/>
      <c r="HI26" s="2"/>
      <c r="HJ26" s="2"/>
      <c r="HK26" s="2"/>
      <c r="HL26" s="2"/>
      <c r="HM26" s="2"/>
      <c r="HN26" s="2"/>
      <c r="HO26" s="2"/>
      <c r="HP26" s="2"/>
      <c r="HQ26" s="2"/>
      <c r="HR26" s="2"/>
      <c r="HS26" s="2"/>
      <c r="HT26" s="2"/>
      <c r="HU26" s="2"/>
      <c r="HV26" s="2"/>
      <c r="HW26" s="2"/>
      <c r="HX26" s="2"/>
      <c r="HY26" s="2"/>
      <c r="HZ26" s="2"/>
      <c r="IA26" s="2"/>
      <c r="IB26" s="2"/>
      <c r="IC26" s="2"/>
      <c r="ID26" s="2"/>
      <c r="IE26" s="2"/>
      <c r="IF26" s="2"/>
      <c r="IG26" s="2"/>
      <c r="IH26" s="2"/>
      <c r="II26" s="2"/>
      <c r="IJ26" s="2"/>
      <c r="IK26" s="2"/>
      <c r="IL26" s="2"/>
      <c r="IM26" s="2"/>
      <c r="IN26" s="2"/>
      <c r="IO26" s="2"/>
      <c r="IP26" s="2"/>
      <c r="IQ26" s="2"/>
      <c r="IR26" s="2"/>
      <c r="IS26" s="2"/>
      <c r="IT26" s="2"/>
      <c r="IU26" s="2"/>
      <c r="IV26" s="2"/>
      <c r="IW26" s="2"/>
      <c r="IX26" s="2"/>
      <c r="IY26" s="2"/>
      <c r="IZ26" s="2"/>
      <c r="JA26" s="2"/>
      <c r="JB26" s="2"/>
      <c r="JC26" s="2"/>
      <c r="JD26" s="2"/>
      <c r="JE26" s="2"/>
      <c r="JF26" s="2"/>
      <c r="JG26" s="2"/>
      <c r="JH26" s="2"/>
      <c r="JI26" s="2"/>
      <c r="JJ26" s="2"/>
      <c r="JK26" s="2"/>
      <c r="JL26" s="2"/>
      <c r="JM26" s="2"/>
      <c r="JN26" s="2"/>
      <c r="JO26" s="2"/>
      <c r="JP26" s="2"/>
      <c r="JQ26" s="2"/>
      <c r="JR26" s="2"/>
      <c r="JS26" s="2"/>
      <c r="JT26" s="2"/>
      <c r="JU26" s="2"/>
      <c r="JV26" s="2"/>
      <c r="JW26" s="2"/>
      <c r="JX26" s="2"/>
      <c r="JY26" s="2"/>
      <c r="JZ26" s="2"/>
      <c r="KA26" s="2"/>
      <c r="KB26" s="2"/>
      <c r="KC26" s="2"/>
      <c r="KD26" s="2"/>
      <c r="KE26" s="2"/>
      <c r="KF26" s="2"/>
      <c r="KG26" s="2"/>
      <c r="KH26" s="2"/>
      <c r="KI26" s="2"/>
      <c r="KJ26" s="2"/>
      <c r="KK26" s="2"/>
      <c r="KL26" s="2"/>
      <c r="KM26" s="2"/>
      <c r="KN26" s="2"/>
      <c r="KO26" s="2"/>
      <c r="KP26" s="2"/>
      <c r="KQ26" s="2"/>
      <c r="KR26" s="2"/>
      <c r="KS26" s="2"/>
      <c r="KT26" s="2"/>
      <c r="KU26" s="2"/>
      <c r="KV26" s="2"/>
      <c r="KW26" s="2"/>
      <c r="KX26" s="2"/>
      <c r="KY26" s="2"/>
      <c r="KZ26" s="2"/>
      <c r="LA26" s="2"/>
      <c r="LB26" s="2"/>
      <c r="LC26" s="2"/>
      <c r="LD26" s="2"/>
      <c r="LE26" s="2"/>
      <c r="LF26" s="2"/>
      <c r="LG26" s="2"/>
      <c r="LH26" s="2"/>
      <c r="LI26" s="2"/>
      <c r="LJ26" s="2"/>
      <c r="LK26" s="2"/>
      <c r="LL26" s="2"/>
      <c r="LM26" s="2"/>
      <c r="LN26" s="2"/>
      <c r="LO26" s="2"/>
      <c r="LP26" s="2"/>
      <c r="LQ26" s="2"/>
      <c r="LR26" s="2"/>
      <c r="LS26" s="2"/>
      <c r="LT26" s="2"/>
      <c r="LU26" s="2"/>
      <c r="LV26" s="2"/>
      <c r="LW26" s="2"/>
      <c r="LX26" s="2"/>
      <c r="LY26" s="2"/>
      <c r="LZ26" s="2"/>
      <c r="MA26" s="2"/>
      <c r="MB26" s="2"/>
      <c r="MC26" s="2"/>
      <c r="MD26" s="2"/>
      <c r="ME26" s="2"/>
      <c r="MF26" s="2"/>
      <c r="MG26" s="2"/>
      <c r="MH26" s="2"/>
      <c r="MI26" s="2"/>
      <c r="MJ26" s="2"/>
      <c r="MK26" s="2"/>
      <c r="ML26" s="2"/>
      <c r="MM26" s="2"/>
      <c r="MN26" s="2"/>
      <c r="MO26" s="2"/>
      <c r="MP26" s="2"/>
      <c r="MQ26" s="2"/>
      <c r="MR26" s="2"/>
      <c r="MS26" s="2"/>
      <c r="MT26" s="2"/>
      <c r="MU26" s="2"/>
      <c r="MV26" s="2"/>
      <c r="MW26" s="2"/>
      <c r="MX26" s="2"/>
      <c r="MY26" s="2"/>
      <c r="MZ26" s="2"/>
      <c r="NA26" s="2"/>
      <c r="NB26" s="2"/>
      <c r="NC26" s="2"/>
      <c r="ND26" s="2"/>
      <c r="NE26" s="2"/>
      <c r="NF26" s="2"/>
      <c r="NG26" s="2"/>
      <c r="NH26" s="2"/>
      <c r="NI26" s="2"/>
      <c r="NJ26" s="2"/>
      <c r="NK26" s="2"/>
      <c r="NL26" s="2"/>
      <c r="NM26" s="2"/>
      <c r="NN26" s="2"/>
      <c r="NO26" s="2"/>
      <c r="NP26" s="2"/>
      <c r="NQ26" s="2"/>
      <c r="NR26" s="2"/>
      <c r="NS26" s="2"/>
      <c r="NT26" s="2"/>
      <c r="NU26" s="2"/>
      <c r="NV26" s="2"/>
      <c r="NW26" s="2"/>
      <c r="NX26" s="2"/>
      <c r="NY26" s="2"/>
      <c r="NZ26" s="2"/>
      <c r="OA26" s="2"/>
      <c r="OB26" s="2"/>
      <c r="OC26" s="2"/>
      <c r="OD26" s="2"/>
      <c r="OE26" s="2"/>
      <c r="OF26" s="2"/>
      <c r="OG26" s="2"/>
      <c r="OH26" s="2"/>
      <c r="OI26" s="2"/>
      <c r="OJ26" s="2"/>
      <c r="OK26" s="2"/>
      <c r="OL26" s="2"/>
      <c r="OM26" s="2"/>
      <c r="ON26" s="2"/>
      <c r="OO26" s="2"/>
      <c r="OP26" s="2"/>
      <c r="OQ26" s="2"/>
      <c r="OR26" s="2"/>
      <c r="OS26" s="2"/>
      <c r="OT26" s="2"/>
      <c r="OU26" s="2"/>
      <c r="OV26" s="2"/>
      <c r="OW26" s="2"/>
      <c r="OX26" s="2"/>
      <c r="OY26" s="2"/>
      <c r="OZ26" s="2"/>
      <c r="PA26" s="2"/>
      <c r="PB26" s="2"/>
      <c r="PC26" s="2"/>
      <c r="PD26" s="2"/>
      <c r="PE26" s="2"/>
      <c r="PF26" s="2"/>
      <c r="PG26" s="2"/>
      <c r="PH26" s="2"/>
      <c r="PI26" s="2"/>
      <c r="PJ26" s="2"/>
      <c r="PK26" s="2"/>
      <c r="PL26" s="2"/>
      <c r="PM26" s="2"/>
      <c r="PN26" s="2"/>
      <c r="PO26" s="2"/>
      <c r="PP26" s="2"/>
      <c r="PQ26" s="2"/>
      <c r="PR26" s="2"/>
      <c r="PS26" s="2"/>
      <c r="PT26" s="2"/>
      <c r="PU26" s="2"/>
      <c r="PV26" s="2"/>
      <c r="PW26" s="2"/>
      <c r="PX26" s="2"/>
      <c r="PY26" s="2"/>
      <c r="PZ26" s="2"/>
      <c r="QA26" s="2"/>
      <c r="QB26" s="2"/>
      <c r="QC26" s="2"/>
      <c r="QD26" s="2"/>
      <c r="QE26" s="2"/>
      <c r="QF26" s="2"/>
      <c r="QG26" s="2"/>
      <c r="QH26" s="2"/>
      <c r="QI26" s="2"/>
      <c r="QJ26" s="2"/>
      <c r="QK26" s="2"/>
      <c r="QL26" s="2"/>
      <c r="QM26" s="2"/>
      <c r="QN26" s="2"/>
      <c r="QO26" s="2"/>
      <c r="QP26" s="2"/>
      <c r="QQ26" s="2"/>
      <c r="QR26" s="2"/>
      <c r="QS26" s="2"/>
      <c r="QT26" s="2"/>
      <c r="QU26" s="2"/>
      <c r="QV26" s="2"/>
      <c r="QW26" s="2"/>
      <c r="QX26" s="2"/>
      <c r="QY26" s="2"/>
      <c r="QZ26" s="2"/>
      <c r="RA26" s="2"/>
      <c r="RB26" s="2"/>
      <c r="RC26" s="2"/>
      <c r="RD26" s="2"/>
      <c r="RE26" s="2"/>
      <c r="RF26" s="2"/>
      <c r="RG26" s="2"/>
      <c r="RH26" s="2"/>
      <c r="RI26" s="2"/>
      <c r="RJ26" s="2"/>
      <c r="RK26" s="2"/>
      <c r="RL26" s="2"/>
      <c r="RM26" s="2"/>
      <c r="RN26" s="2"/>
      <c r="RO26" s="2"/>
      <c r="RP26" s="2"/>
      <c r="RQ26" s="2"/>
      <c r="RR26" s="2"/>
      <c r="RS26" s="2"/>
      <c r="RT26" s="2"/>
      <c r="RU26" s="2"/>
      <c r="RV26" s="2"/>
      <c r="RW26" s="2"/>
      <c r="RX26" s="2"/>
      <c r="RY26" s="2"/>
      <c r="RZ26" s="2"/>
      <c r="SA26" s="2"/>
      <c r="SB26" s="2"/>
      <c r="SC26" s="2"/>
      <c r="SD26" s="2"/>
      <c r="SE26" s="2"/>
      <c r="SF26" s="2"/>
      <c r="SG26" s="2"/>
      <c r="SH26" s="2"/>
      <c r="SI26" s="2"/>
      <c r="SJ26" s="2"/>
      <c r="SK26" s="2"/>
      <c r="SL26" s="2"/>
      <c r="SM26" s="2"/>
      <c r="SN26" s="2"/>
      <c r="SO26" s="2"/>
      <c r="SP26" s="2"/>
      <c r="SQ26" s="2"/>
      <c r="SR26" s="2"/>
      <c r="SS26" s="2"/>
      <c r="ST26" s="2"/>
      <c r="SU26" s="2"/>
      <c r="SV26" s="2"/>
      <c r="SW26" s="2"/>
      <c r="SX26" s="2"/>
      <c r="SY26" s="2"/>
      <c r="SZ26" s="2"/>
      <c r="TA26" s="2"/>
      <c r="TB26" s="2"/>
      <c r="TC26" s="2"/>
      <c r="TD26" s="2"/>
      <c r="TE26" s="2"/>
      <c r="TF26" s="2"/>
      <c r="TG26" s="2"/>
      <c r="TH26" s="2"/>
      <c r="TI26" s="2"/>
      <c r="TJ26" s="2"/>
      <c r="TK26" s="2"/>
      <c r="TL26" s="2"/>
      <c r="TM26" s="2"/>
      <c r="TN26" s="2"/>
      <c r="TO26" s="2"/>
      <c r="TP26" s="2"/>
      <c r="TQ26" s="2"/>
      <c r="TR26" s="2"/>
      <c r="TS26" s="2"/>
      <c r="TT26" s="2"/>
      <c r="TU26" s="2"/>
      <c r="TV26" s="2"/>
      <c r="TW26" s="2"/>
      <c r="TX26" s="2"/>
      <c r="TY26" s="2"/>
      <c r="TZ26" s="2"/>
      <c r="UA26" s="2"/>
      <c r="UB26" s="2"/>
      <c r="UC26" s="2"/>
      <c r="UD26" s="2"/>
      <c r="UE26" s="2"/>
      <c r="UF26" s="2"/>
      <c r="UG26" s="2"/>
      <c r="UH26" s="2"/>
      <c r="UI26" s="2"/>
      <c r="UJ26" s="2"/>
      <c r="UK26" s="2"/>
      <c r="UL26" s="2"/>
      <c r="UM26" s="2"/>
      <c r="UN26" s="2"/>
      <c r="UO26" s="2"/>
      <c r="UP26" s="2"/>
      <c r="UQ26" s="2"/>
      <c r="UR26" s="2"/>
      <c r="US26" s="2"/>
      <c r="UT26" s="2"/>
      <c r="UU26" s="2"/>
      <c r="UV26" s="2"/>
      <c r="UW26" s="2"/>
      <c r="UX26" s="2"/>
      <c r="UY26" s="2"/>
      <c r="UZ26" s="2"/>
      <c r="VA26" s="2"/>
      <c r="VB26" s="2"/>
      <c r="VC26" s="2"/>
      <c r="VD26" s="2"/>
      <c r="VE26" s="2"/>
      <c r="VF26" s="2"/>
      <c r="VG26" s="2"/>
      <c r="VH26" s="2"/>
      <c r="VI26" s="2"/>
      <c r="VJ26" s="2"/>
      <c r="VK26" s="2"/>
      <c r="VL26" s="2"/>
      <c r="VM26" s="2"/>
      <c r="VN26" s="2"/>
      <c r="VO26" s="2"/>
      <c r="VP26" s="2"/>
      <c r="VQ26" s="2"/>
      <c r="VR26" s="2"/>
      <c r="VS26" s="2"/>
      <c r="VT26" s="2"/>
      <c r="VU26" s="2"/>
      <c r="VV26" s="2"/>
      <c r="VW26" s="2"/>
      <c r="VX26" s="2"/>
      <c r="VY26" s="2"/>
      <c r="VZ26" s="2"/>
      <c r="WA26" s="2"/>
      <c r="WB26" s="2"/>
      <c r="WC26" s="2"/>
      <c r="WD26" s="2"/>
      <c r="WE26" s="2"/>
      <c r="WF26" s="2"/>
      <c r="WG26" s="2"/>
      <c r="WH26" s="2"/>
      <c r="WI26" s="2"/>
      <c r="WJ26" s="2"/>
    </row>
    <row r="27" spans="1:608" ht="30.6" customHeight="1">
      <c r="A27" s="11"/>
      <c r="B27" s="167">
        <v>12</v>
      </c>
      <c r="C27" s="367" t="s">
        <v>164</v>
      </c>
      <c r="D27" s="169" t="s">
        <v>180</v>
      </c>
      <c r="E27" s="168" t="s">
        <v>189</v>
      </c>
      <c r="F27" s="170">
        <v>2154</v>
      </c>
      <c r="G27" s="171">
        <v>6801.3356467988779</v>
      </c>
      <c r="H27" s="172">
        <v>14650077</v>
      </c>
      <c r="I27" s="173">
        <v>6511</v>
      </c>
      <c r="J27" s="174">
        <v>14024694</v>
      </c>
      <c r="K27" s="216" t="s">
        <v>198</v>
      </c>
      <c r="L27" s="173">
        <v>6546</v>
      </c>
      <c r="M27" s="174">
        <v>14100084</v>
      </c>
      <c r="N27" s="216" t="s">
        <v>198</v>
      </c>
      <c r="O27" s="173">
        <v>6801</v>
      </c>
      <c r="P27" s="174">
        <v>14649354</v>
      </c>
      <c r="Q27" s="216" t="s">
        <v>198</v>
      </c>
      <c r="R27" s="173">
        <v>6628</v>
      </c>
      <c r="S27" s="174">
        <v>14276712</v>
      </c>
      <c r="T27" s="216" t="s">
        <v>198</v>
      </c>
      <c r="U27" s="173">
        <v>6801</v>
      </c>
      <c r="V27" s="174">
        <v>14649354</v>
      </c>
      <c r="W27" s="216" t="s">
        <v>198</v>
      </c>
      <c r="X27" s="173">
        <v>6703</v>
      </c>
      <c r="Y27" s="174">
        <v>14438262</v>
      </c>
      <c r="Z27" s="216" t="s">
        <v>198</v>
      </c>
      <c r="AA27" s="173"/>
      <c r="AB27" s="174">
        <v>0</v>
      </c>
      <c r="AC27" s="216" t="s">
        <v>199</v>
      </c>
      <c r="AD27" s="173"/>
      <c r="AE27" s="174">
        <v>0</v>
      </c>
      <c r="AF27" s="216" t="s">
        <v>199</v>
      </c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"/>
      <c r="CB27" s="2"/>
      <c r="CC27" s="2"/>
      <c r="CD27" s="2"/>
      <c r="CE27" s="2"/>
      <c r="CF27" s="2"/>
      <c r="CG27" s="2"/>
      <c r="CH27" s="2"/>
      <c r="CI27" s="2"/>
      <c r="CJ27" s="2"/>
      <c r="CK27" s="2"/>
      <c r="CL27" s="2"/>
      <c r="CM27" s="2"/>
      <c r="CN27" s="2"/>
      <c r="CO27" s="2"/>
      <c r="CP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B27" s="2"/>
      <c r="DC27" s="2"/>
      <c r="DD27" s="2"/>
      <c r="DE27" s="2"/>
      <c r="DF27" s="2"/>
      <c r="DG27" s="2"/>
      <c r="DH27" s="2"/>
      <c r="DI27" s="2"/>
      <c r="DJ27" s="2"/>
      <c r="DK27" s="2"/>
      <c r="DL27" s="2"/>
      <c r="DM27" s="2"/>
      <c r="DN27" s="2"/>
      <c r="DO27" s="2"/>
      <c r="DP27" s="2"/>
      <c r="DQ27" s="2"/>
      <c r="DR27" s="2"/>
      <c r="DS27" s="2"/>
      <c r="DT27" s="2"/>
      <c r="DU27" s="2"/>
      <c r="DV27" s="2"/>
      <c r="DW27" s="2"/>
      <c r="DX27" s="2"/>
      <c r="DY27" s="2"/>
      <c r="DZ27" s="2"/>
      <c r="EA27" s="2"/>
      <c r="EB27" s="2"/>
      <c r="EC27" s="2"/>
      <c r="ED27" s="2"/>
      <c r="EE27" s="2"/>
      <c r="EF27" s="2"/>
      <c r="EG27" s="2"/>
      <c r="EH27" s="2"/>
      <c r="EI27" s="2"/>
      <c r="EJ27" s="2"/>
      <c r="EK27" s="2"/>
      <c r="EL27" s="2"/>
      <c r="EM27" s="2"/>
      <c r="EN27" s="2"/>
      <c r="EO27" s="2"/>
      <c r="EP27" s="2"/>
      <c r="EQ27" s="2"/>
      <c r="ER27" s="2"/>
      <c r="ES27" s="2"/>
      <c r="ET27" s="2"/>
      <c r="EU27" s="2"/>
      <c r="EV27" s="2"/>
      <c r="EW27" s="2"/>
      <c r="EX27" s="2"/>
      <c r="EY27" s="2"/>
      <c r="EZ27" s="2"/>
      <c r="FA27" s="2"/>
      <c r="FB27" s="2"/>
      <c r="FC27" s="2"/>
      <c r="FD27" s="2"/>
      <c r="FE27" s="2"/>
      <c r="FF27" s="2"/>
      <c r="FG27" s="2"/>
      <c r="FH27" s="2"/>
      <c r="FI27" s="2"/>
      <c r="FJ27" s="2"/>
      <c r="FK27" s="2"/>
      <c r="FL27" s="2"/>
      <c r="FM27" s="2"/>
      <c r="FN27" s="2"/>
      <c r="FO27" s="2"/>
      <c r="FP27" s="2"/>
      <c r="FQ27" s="2"/>
      <c r="FR27" s="2"/>
      <c r="FS27" s="2"/>
      <c r="FT27" s="2"/>
      <c r="FU27" s="2"/>
      <c r="FV27" s="2"/>
      <c r="FW27" s="2"/>
      <c r="FX27" s="2"/>
      <c r="FY27" s="2"/>
      <c r="FZ27" s="2"/>
      <c r="GA27" s="2"/>
      <c r="GB27" s="2"/>
      <c r="GC27" s="2"/>
      <c r="GD27" s="2"/>
      <c r="GE27" s="2"/>
      <c r="GF27" s="2"/>
      <c r="GG27" s="2"/>
      <c r="GH27" s="2"/>
      <c r="GI27" s="2"/>
      <c r="GJ27" s="2"/>
      <c r="GK27" s="2"/>
      <c r="GL27" s="2"/>
      <c r="GM27" s="2"/>
      <c r="GN27" s="2"/>
      <c r="GO27" s="2"/>
      <c r="GP27" s="2"/>
      <c r="GQ27" s="2"/>
      <c r="GR27" s="2"/>
      <c r="GS27" s="2"/>
      <c r="GT27" s="2"/>
      <c r="GU27" s="2"/>
      <c r="GV27" s="2"/>
      <c r="GW27" s="2"/>
      <c r="GX27" s="2"/>
      <c r="GY27" s="2"/>
      <c r="GZ27" s="2"/>
      <c r="HA27" s="2"/>
      <c r="HB27" s="2"/>
      <c r="HC27" s="2"/>
      <c r="HD27" s="2"/>
      <c r="HE27" s="2"/>
      <c r="HF27" s="2"/>
      <c r="HG27" s="2"/>
      <c r="HH27" s="2"/>
      <c r="HI27" s="2"/>
      <c r="HJ27" s="2"/>
      <c r="HK27" s="2"/>
      <c r="HL27" s="2"/>
      <c r="HM27" s="2"/>
      <c r="HN27" s="2"/>
      <c r="HO27" s="2"/>
      <c r="HP27" s="2"/>
      <c r="HQ27" s="2"/>
      <c r="HR27" s="2"/>
      <c r="HS27" s="2"/>
      <c r="HT27" s="2"/>
      <c r="HU27" s="2"/>
      <c r="HV27" s="2"/>
      <c r="HW27" s="2"/>
      <c r="HX27" s="2"/>
      <c r="HY27" s="2"/>
      <c r="HZ27" s="2"/>
      <c r="IA27" s="2"/>
      <c r="IB27" s="2"/>
      <c r="IC27" s="2"/>
      <c r="ID27" s="2"/>
      <c r="IE27" s="2"/>
      <c r="IF27" s="2"/>
      <c r="IG27" s="2"/>
      <c r="IH27" s="2"/>
      <c r="II27" s="2"/>
      <c r="IJ27" s="2"/>
      <c r="IK27" s="2"/>
      <c r="IL27" s="2"/>
      <c r="IM27" s="2"/>
      <c r="IN27" s="2"/>
      <c r="IO27" s="2"/>
      <c r="IP27" s="2"/>
      <c r="IQ27" s="2"/>
      <c r="IR27" s="2"/>
      <c r="IS27" s="2"/>
      <c r="IT27" s="2"/>
      <c r="IU27" s="2"/>
      <c r="IV27" s="2"/>
      <c r="IW27" s="2"/>
      <c r="IX27" s="2"/>
      <c r="IY27" s="2"/>
      <c r="IZ27" s="2"/>
      <c r="JA27" s="2"/>
      <c r="JB27" s="2"/>
      <c r="JC27" s="2"/>
      <c r="JD27" s="2"/>
      <c r="JE27" s="2"/>
      <c r="JF27" s="2"/>
      <c r="JG27" s="2"/>
      <c r="JH27" s="2"/>
      <c r="JI27" s="2"/>
      <c r="JJ27" s="2"/>
      <c r="JK27" s="2"/>
      <c r="JL27" s="2"/>
      <c r="JM27" s="2"/>
      <c r="JN27" s="2"/>
      <c r="JO27" s="2"/>
      <c r="JP27" s="2"/>
      <c r="JQ27" s="2"/>
      <c r="JR27" s="2"/>
      <c r="JS27" s="2"/>
      <c r="JT27" s="2"/>
      <c r="JU27" s="2"/>
      <c r="JV27" s="2"/>
      <c r="JW27" s="2"/>
      <c r="JX27" s="2"/>
      <c r="JY27" s="2"/>
      <c r="JZ27" s="2"/>
      <c r="KA27" s="2"/>
      <c r="KB27" s="2"/>
      <c r="KC27" s="2"/>
      <c r="KD27" s="2"/>
      <c r="KE27" s="2"/>
      <c r="KF27" s="2"/>
      <c r="KG27" s="2"/>
      <c r="KH27" s="2"/>
      <c r="KI27" s="2"/>
      <c r="KJ27" s="2"/>
      <c r="KK27" s="2"/>
      <c r="KL27" s="2"/>
      <c r="KM27" s="2"/>
      <c r="KN27" s="2"/>
      <c r="KO27" s="2"/>
      <c r="KP27" s="2"/>
      <c r="KQ27" s="2"/>
      <c r="KR27" s="2"/>
      <c r="KS27" s="2"/>
      <c r="KT27" s="2"/>
      <c r="KU27" s="2"/>
      <c r="KV27" s="2"/>
      <c r="KW27" s="2"/>
      <c r="KX27" s="2"/>
      <c r="KY27" s="2"/>
      <c r="KZ27" s="2"/>
      <c r="LA27" s="2"/>
      <c r="LB27" s="2"/>
      <c r="LC27" s="2"/>
      <c r="LD27" s="2"/>
      <c r="LE27" s="2"/>
      <c r="LF27" s="2"/>
      <c r="LG27" s="2"/>
      <c r="LH27" s="2"/>
      <c r="LI27" s="2"/>
      <c r="LJ27" s="2"/>
      <c r="LK27" s="2"/>
      <c r="LL27" s="2"/>
      <c r="LM27" s="2"/>
      <c r="LN27" s="2"/>
      <c r="LO27" s="2"/>
      <c r="LP27" s="2"/>
      <c r="LQ27" s="2"/>
      <c r="LR27" s="2"/>
      <c r="LS27" s="2"/>
      <c r="LT27" s="2"/>
      <c r="LU27" s="2"/>
      <c r="LV27" s="2"/>
      <c r="LW27" s="2"/>
      <c r="LX27" s="2"/>
      <c r="LY27" s="2"/>
      <c r="LZ27" s="2"/>
      <c r="MA27" s="2"/>
      <c r="MB27" s="2"/>
      <c r="MC27" s="2"/>
      <c r="MD27" s="2"/>
      <c r="ME27" s="2"/>
      <c r="MF27" s="2"/>
      <c r="MG27" s="2"/>
      <c r="MH27" s="2"/>
      <c r="MI27" s="2"/>
      <c r="MJ27" s="2"/>
      <c r="MK27" s="2"/>
      <c r="ML27" s="2"/>
      <c r="MM27" s="2"/>
      <c r="MN27" s="2"/>
      <c r="MO27" s="2"/>
      <c r="MP27" s="2"/>
      <c r="MQ27" s="2"/>
      <c r="MR27" s="2"/>
      <c r="MS27" s="2"/>
      <c r="MT27" s="2"/>
      <c r="MU27" s="2"/>
      <c r="MV27" s="2"/>
      <c r="MW27" s="2"/>
      <c r="MX27" s="2"/>
      <c r="MY27" s="2"/>
      <c r="MZ27" s="2"/>
      <c r="NA27" s="2"/>
      <c r="NB27" s="2"/>
      <c r="NC27" s="2"/>
      <c r="ND27" s="2"/>
      <c r="NE27" s="2"/>
      <c r="NF27" s="2"/>
      <c r="NG27" s="2"/>
      <c r="NH27" s="2"/>
      <c r="NI27" s="2"/>
      <c r="NJ27" s="2"/>
      <c r="NK27" s="2"/>
      <c r="NL27" s="2"/>
      <c r="NM27" s="2"/>
      <c r="NN27" s="2"/>
      <c r="NO27" s="2"/>
      <c r="NP27" s="2"/>
      <c r="NQ27" s="2"/>
      <c r="NR27" s="2"/>
      <c r="NS27" s="2"/>
      <c r="NT27" s="2"/>
      <c r="NU27" s="2"/>
      <c r="NV27" s="2"/>
      <c r="NW27" s="2"/>
      <c r="NX27" s="2"/>
      <c r="NY27" s="2"/>
      <c r="NZ27" s="2"/>
      <c r="OA27" s="2"/>
      <c r="OB27" s="2"/>
      <c r="OC27" s="2"/>
      <c r="OD27" s="2"/>
      <c r="OE27" s="2"/>
      <c r="OF27" s="2"/>
      <c r="OG27" s="2"/>
      <c r="OH27" s="2"/>
      <c r="OI27" s="2"/>
      <c r="OJ27" s="2"/>
      <c r="OK27" s="2"/>
      <c r="OL27" s="2"/>
      <c r="OM27" s="2"/>
      <c r="ON27" s="2"/>
      <c r="OO27" s="2"/>
      <c r="OP27" s="2"/>
      <c r="OQ27" s="2"/>
      <c r="OR27" s="2"/>
      <c r="OS27" s="2"/>
      <c r="OT27" s="2"/>
      <c r="OU27" s="2"/>
      <c r="OV27" s="2"/>
      <c r="OW27" s="2"/>
      <c r="OX27" s="2"/>
      <c r="OY27" s="2"/>
      <c r="OZ27" s="2"/>
      <c r="PA27" s="2"/>
      <c r="PB27" s="2"/>
      <c r="PC27" s="2"/>
      <c r="PD27" s="2"/>
      <c r="PE27" s="2"/>
      <c r="PF27" s="2"/>
      <c r="PG27" s="2"/>
      <c r="PH27" s="2"/>
      <c r="PI27" s="2"/>
      <c r="PJ27" s="2"/>
      <c r="PK27" s="2"/>
      <c r="PL27" s="2"/>
      <c r="PM27" s="2"/>
      <c r="PN27" s="2"/>
      <c r="PO27" s="2"/>
      <c r="PP27" s="2"/>
      <c r="PQ27" s="2"/>
      <c r="PR27" s="2"/>
      <c r="PS27" s="2"/>
      <c r="PT27" s="2"/>
      <c r="PU27" s="2"/>
      <c r="PV27" s="2"/>
      <c r="PW27" s="2"/>
      <c r="PX27" s="2"/>
      <c r="PY27" s="2"/>
      <c r="PZ27" s="2"/>
      <c r="QA27" s="2"/>
      <c r="QB27" s="2"/>
      <c r="QC27" s="2"/>
      <c r="QD27" s="2"/>
      <c r="QE27" s="2"/>
      <c r="QF27" s="2"/>
      <c r="QG27" s="2"/>
      <c r="QH27" s="2"/>
      <c r="QI27" s="2"/>
      <c r="QJ27" s="2"/>
      <c r="QK27" s="2"/>
      <c r="QL27" s="2"/>
      <c r="QM27" s="2"/>
      <c r="QN27" s="2"/>
      <c r="QO27" s="2"/>
      <c r="QP27" s="2"/>
      <c r="QQ27" s="2"/>
      <c r="QR27" s="2"/>
      <c r="QS27" s="2"/>
      <c r="QT27" s="2"/>
      <c r="QU27" s="2"/>
      <c r="QV27" s="2"/>
      <c r="QW27" s="2"/>
      <c r="QX27" s="2"/>
      <c r="QY27" s="2"/>
      <c r="QZ27" s="2"/>
      <c r="RA27" s="2"/>
      <c r="RB27" s="2"/>
      <c r="RC27" s="2"/>
      <c r="RD27" s="2"/>
      <c r="RE27" s="2"/>
      <c r="RF27" s="2"/>
      <c r="RG27" s="2"/>
      <c r="RH27" s="2"/>
      <c r="RI27" s="2"/>
      <c r="RJ27" s="2"/>
      <c r="RK27" s="2"/>
      <c r="RL27" s="2"/>
      <c r="RM27" s="2"/>
      <c r="RN27" s="2"/>
      <c r="RO27" s="2"/>
      <c r="RP27" s="2"/>
      <c r="RQ27" s="2"/>
      <c r="RR27" s="2"/>
      <c r="RS27" s="2"/>
      <c r="RT27" s="2"/>
      <c r="RU27" s="2"/>
      <c r="RV27" s="2"/>
      <c r="RW27" s="2"/>
      <c r="RX27" s="2"/>
      <c r="RY27" s="2"/>
      <c r="RZ27" s="2"/>
      <c r="SA27" s="2"/>
      <c r="SB27" s="2"/>
      <c r="SC27" s="2"/>
      <c r="SD27" s="2"/>
      <c r="SE27" s="2"/>
      <c r="SF27" s="2"/>
      <c r="SG27" s="2"/>
      <c r="SH27" s="2"/>
      <c r="SI27" s="2"/>
      <c r="SJ27" s="2"/>
      <c r="SK27" s="2"/>
      <c r="SL27" s="2"/>
      <c r="SM27" s="2"/>
      <c r="SN27" s="2"/>
      <c r="SO27" s="2"/>
      <c r="SP27" s="2"/>
      <c r="SQ27" s="2"/>
      <c r="SR27" s="2"/>
      <c r="SS27" s="2"/>
      <c r="ST27" s="2"/>
      <c r="SU27" s="2"/>
      <c r="SV27" s="2"/>
      <c r="SW27" s="2"/>
      <c r="SX27" s="2"/>
      <c r="SY27" s="2"/>
      <c r="SZ27" s="2"/>
      <c r="TA27" s="2"/>
      <c r="TB27" s="2"/>
      <c r="TC27" s="2"/>
      <c r="TD27" s="2"/>
      <c r="TE27" s="2"/>
      <c r="TF27" s="2"/>
      <c r="TG27" s="2"/>
      <c r="TH27" s="2"/>
      <c r="TI27" s="2"/>
      <c r="TJ27" s="2"/>
      <c r="TK27" s="2"/>
      <c r="TL27" s="2"/>
      <c r="TM27" s="2"/>
      <c r="TN27" s="2"/>
      <c r="TO27" s="2"/>
      <c r="TP27" s="2"/>
      <c r="TQ27" s="2"/>
      <c r="TR27" s="2"/>
      <c r="TS27" s="2"/>
      <c r="TT27" s="2"/>
      <c r="TU27" s="2"/>
      <c r="TV27" s="2"/>
      <c r="TW27" s="2"/>
      <c r="TX27" s="2"/>
      <c r="TY27" s="2"/>
      <c r="TZ27" s="2"/>
      <c r="UA27" s="2"/>
      <c r="UB27" s="2"/>
      <c r="UC27" s="2"/>
      <c r="UD27" s="2"/>
      <c r="UE27" s="2"/>
      <c r="UF27" s="2"/>
      <c r="UG27" s="2"/>
      <c r="UH27" s="2"/>
      <c r="UI27" s="2"/>
      <c r="UJ27" s="2"/>
      <c r="UK27" s="2"/>
      <c r="UL27" s="2"/>
      <c r="UM27" s="2"/>
      <c r="UN27" s="2"/>
      <c r="UO27" s="2"/>
      <c r="UP27" s="2"/>
      <c r="UQ27" s="2"/>
      <c r="UR27" s="2"/>
      <c r="US27" s="2"/>
      <c r="UT27" s="2"/>
      <c r="UU27" s="2"/>
      <c r="UV27" s="2"/>
      <c r="UW27" s="2"/>
      <c r="UX27" s="2"/>
      <c r="UY27" s="2"/>
      <c r="UZ27" s="2"/>
      <c r="VA27" s="2"/>
      <c r="VB27" s="2"/>
      <c r="VC27" s="2"/>
      <c r="VD27" s="2"/>
      <c r="VE27" s="2"/>
      <c r="VF27" s="2"/>
      <c r="VG27" s="2"/>
      <c r="VH27" s="2"/>
      <c r="VI27" s="2"/>
      <c r="VJ27" s="2"/>
      <c r="VK27" s="2"/>
      <c r="VL27" s="2"/>
      <c r="VM27" s="2"/>
      <c r="VN27" s="2"/>
      <c r="VO27" s="2"/>
      <c r="VP27" s="2"/>
      <c r="VQ27" s="2"/>
      <c r="VR27" s="2"/>
      <c r="VS27" s="2"/>
      <c r="VT27" s="2"/>
      <c r="VU27" s="2"/>
      <c r="VV27" s="2"/>
      <c r="VW27" s="2"/>
      <c r="VX27" s="2"/>
      <c r="VY27" s="2"/>
      <c r="VZ27" s="2"/>
      <c r="WA27" s="2"/>
      <c r="WB27" s="2"/>
      <c r="WC27" s="2"/>
      <c r="WD27" s="2"/>
      <c r="WE27" s="2"/>
      <c r="WF27" s="2"/>
      <c r="WG27" s="2"/>
      <c r="WH27" s="2"/>
      <c r="WI27" s="2"/>
      <c r="WJ27" s="2"/>
    </row>
    <row r="28" spans="1:608" ht="30.6" customHeight="1">
      <c r="A28" s="11"/>
      <c r="B28" s="167">
        <v>13</v>
      </c>
      <c r="C28" s="368">
        <v>640.20000000000005</v>
      </c>
      <c r="D28" s="169" t="s">
        <v>181</v>
      </c>
      <c r="E28" s="168" t="s">
        <v>190</v>
      </c>
      <c r="F28" s="170">
        <v>228</v>
      </c>
      <c r="G28" s="171">
        <v>7200</v>
      </c>
      <c r="H28" s="172">
        <v>1641600</v>
      </c>
      <c r="I28" s="173">
        <v>6893</v>
      </c>
      <c r="J28" s="174">
        <v>1571604</v>
      </c>
      <c r="K28" s="216" t="s">
        <v>198</v>
      </c>
      <c r="L28" s="173">
        <v>6930</v>
      </c>
      <c r="M28" s="174">
        <v>1580040</v>
      </c>
      <c r="N28" s="216" t="s">
        <v>198</v>
      </c>
      <c r="O28" s="173">
        <v>7200</v>
      </c>
      <c r="P28" s="174">
        <v>1641600</v>
      </c>
      <c r="Q28" s="216" t="s">
        <v>198</v>
      </c>
      <c r="R28" s="173">
        <v>7017</v>
      </c>
      <c r="S28" s="174">
        <v>1599876</v>
      </c>
      <c r="T28" s="216" t="s">
        <v>198</v>
      </c>
      <c r="U28" s="173">
        <v>7200</v>
      </c>
      <c r="V28" s="174">
        <v>1641600</v>
      </c>
      <c r="W28" s="216" t="s">
        <v>198</v>
      </c>
      <c r="X28" s="173">
        <v>7096</v>
      </c>
      <c r="Y28" s="174">
        <v>1617888</v>
      </c>
      <c r="Z28" s="216" t="s">
        <v>198</v>
      </c>
      <c r="AA28" s="173"/>
      <c r="AB28" s="174">
        <v>0</v>
      </c>
      <c r="AC28" s="216" t="s">
        <v>199</v>
      </c>
      <c r="AD28" s="173"/>
      <c r="AE28" s="174">
        <v>0</v>
      </c>
      <c r="AF28" s="216" t="s">
        <v>199</v>
      </c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/>
      <c r="CA28" s="2"/>
      <c r="CB28" s="2"/>
      <c r="CC28" s="2"/>
      <c r="CD28" s="2"/>
      <c r="CE28" s="2"/>
      <c r="CF28" s="2"/>
      <c r="CG28" s="2"/>
      <c r="CH28" s="2"/>
      <c r="CI28" s="2"/>
      <c r="CJ28" s="2"/>
      <c r="CK28" s="2"/>
      <c r="CL28" s="2"/>
      <c r="CM28" s="2"/>
      <c r="CN28" s="2"/>
      <c r="CO28" s="2"/>
      <c r="CP28" s="2"/>
      <c r="CQ28" s="2"/>
      <c r="CR28" s="2"/>
      <c r="CS28" s="2"/>
      <c r="CT28" s="2"/>
      <c r="CU28" s="2"/>
      <c r="CV28" s="2"/>
      <c r="CW28" s="2"/>
      <c r="CX28" s="2"/>
      <c r="CY28" s="2"/>
      <c r="CZ28" s="2"/>
      <c r="DA28" s="2"/>
      <c r="DB28" s="2"/>
      <c r="DC28" s="2"/>
      <c r="DD28" s="2"/>
      <c r="DE28" s="2"/>
      <c r="DF28" s="2"/>
      <c r="DG28" s="2"/>
      <c r="DH28" s="2"/>
      <c r="DI28" s="2"/>
      <c r="DJ28" s="2"/>
      <c r="DK28" s="2"/>
      <c r="DL28" s="2"/>
      <c r="DM28" s="2"/>
      <c r="DN28" s="2"/>
      <c r="DO28" s="2"/>
      <c r="DP28" s="2"/>
      <c r="DQ28" s="2"/>
      <c r="DR28" s="2"/>
      <c r="DS28" s="2"/>
      <c r="DT28" s="2"/>
      <c r="DU28" s="2"/>
      <c r="DV28" s="2"/>
      <c r="DW28" s="2"/>
      <c r="DX28" s="2"/>
      <c r="DY28" s="2"/>
      <c r="DZ28" s="2"/>
      <c r="EA28" s="2"/>
      <c r="EB28" s="2"/>
      <c r="EC28" s="2"/>
      <c r="ED28" s="2"/>
      <c r="EE28" s="2"/>
      <c r="EF28" s="2"/>
      <c r="EG28" s="2"/>
      <c r="EH28" s="2"/>
      <c r="EI28" s="2"/>
      <c r="EJ28" s="2"/>
      <c r="EK28" s="2"/>
      <c r="EL28" s="2"/>
      <c r="EM28" s="2"/>
      <c r="EN28" s="2"/>
      <c r="EO28" s="2"/>
      <c r="EP28" s="2"/>
      <c r="EQ28" s="2"/>
      <c r="ER28" s="2"/>
      <c r="ES28" s="2"/>
      <c r="ET28" s="2"/>
      <c r="EU28" s="2"/>
      <c r="EV28" s="2"/>
      <c r="EW28" s="2"/>
      <c r="EX28" s="2"/>
      <c r="EY28" s="2"/>
      <c r="EZ28" s="2"/>
      <c r="FA28" s="2"/>
      <c r="FB28" s="2"/>
      <c r="FC28" s="2"/>
      <c r="FD28" s="2"/>
      <c r="FE28" s="2"/>
      <c r="FF28" s="2"/>
      <c r="FG28" s="2"/>
      <c r="FH28" s="2"/>
      <c r="FI28" s="2"/>
      <c r="FJ28" s="2"/>
      <c r="FK28" s="2"/>
      <c r="FL28" s="2"/>
      <c r="FM28" s="2"/>
      <c r="FN28" s="2"/>
      <c r="FO28" s="2"/>
      <c r="FP28" s="2"/>
      <c r="FQ28" s="2"/>
      <c r="FR28" s="2"/>
      <c r="FS28" s="2"/>
      <c r="FT28" s="2"/>
      <c r="FU28" s="2"/>
      <c r="FV28" s="2"/>
      <c r="FW28" s="2"/>
      <c r="FX28" s="2"/>
      <c r="FY28" s="2"/>
      <c r="FZ28" s="2"/>
      <c r="GA28" s="2"/>
      <c r="GB28" s="2"/>
      <c r="GC28" s="2"/>
      <c r="GD28" s="2"/>
      <c r="GE28" s="2"/>
      <c r="GF28" s="2"/>
      <c r="GG28" s="2"/>
      <c r="GH28" s="2"/>
      <c r="GI28" s="2"/>
      <c r="GJ28" s="2"/>
      <c r="GK28" s="2"/>
      <c r="GL28" s="2"/>
      <c r="GM28" s="2"/>
      <c r="GN28" s="2"/>
      <c r="GO28" s="2"/>
      <c r="GP28" s="2"/>
      <c r="GQ28" s="2"/>
      <c r="GR28" s="2"/>
      <c r="GS28" s="2"/>
      <c r="GT28" s="2"/>
      <c r="GU28" s="2"/>
      <c r="GV28" s="2"/>
      <c r="GW28" s="2"/>
      <c r="GX28" s="2"/>
      <c r="GY28" s="2"/>
      <c r="GZ28" s="2"/>
      <c r="HA28" s="2"/>
      <c r="HB28" s="2"/>
      <c r="HC28" s="2"/>
      <c r="HD28" s="2"/>
      <c r="HE28" s="2"/>
      <c r="HF28" s="2"/>
      <c r="HG28" s="2"/>
      <c r="HH28" s="2"/>
      <c r="HI28" s="2"/>
      <c r="HJ28" s="2"/>
      <c r="HK28" s="2"/>
      <c r="HL28" s="2"/>
      <c r="HM28" s="2"/>
      <c r="HN28" s="2"/>
      <c r="HO28" s="2"/>
      <c r="HP28" s="2"/>
      <c r="HQ28" s="2"/>
      <c r="HR28" s="2"/>
      <c r="HS28" s="2"/>
      <c r="HT28" s="2"/>
      <c r="HU28" s="2"/>
      <c r="HV28" s="2"/>
      <c r="HW28" s="2"/>
      <c r="HX28" s="2"/>
      <c r="HY28" s="2"/>
      <c r="HZ28" s="2"/>
      <c r="IA28" s="2"/>
      <c r="IB28" s="2"/>
      <c r="IC28" s="2"/>
      <c r="ID28" s="2"/>
      <c r="IE28" s="2"/>
      <c r="IF28" s="2"/>
      <c r="IG28" s="2"/>
      <c r="IH28" s="2"/>
      <c r="II28" s="2"/>
      <c r="IJ28" s="2"/>
      <c r="IK28" s="2"/>
      <c r="IL28" s="2"/>
      <c r="IM28" s="2"/>
      <c r="IN28" s="2"/>
      <c r="IO28" s="2"/>
      <c r="IP28" s="2"/>
      <c r="IQ28" s="2"/>
      <c r="IR28" s="2"/>
      <c r="IS28" s="2"/>
      <c r="IT28" s="2"/>
      <c r="IU28" s="2"/>
      <c r="IV28" s="2"/>
      <c r="IW28" s="2"/>
      <c r="IX28" s="2"/>
      <c r="IY28" s="2"/>
      <c r="IZ28" s="2"/>
      <c r="JA28" s="2"/>
      <c r="JB28" s="2"/>
      <c r="JC28" s="2"/>
      <c r="JD28" s="2"/>
      <c r="JE28" s="2"/>
      <c r="JF28" s="2"/>
      <c r="JG28" s="2"/>
      <c r="JH28" s="2"/>
      <c r="JI28" s="2"/>
      <c r="JJ28" s="2"/>
      <c r="JK28" s="2"/>
      <c r="JL28" s="2"/>
      <c r="JM28" s="2"/>
      <c r="JN28" s="2"/>
      <c r="JO28" s="2"/>
      <c r="JP28" s="2"/>
      <c r="JQ28" s="2"/>
      <c r="JR28" s="2"/>
      <c r="JS28" s="2"/>
      <c r="JT28" s="2"/>
      <c r="JU28" s="2"/>
      <c r="JV28" s="2"/>
      <c r="JW28" s="2"/>
      <c r="JX28" s="2"/>
      <c r="JY28" s="2"/>
      <c r="JZ28" s="2"/>
      <c r="KA28" s="2"/>
      <c r="KB28" s="2"/>
      <c r="KC28" s="2"/>
      <c r="KD28" s="2"/>
      <c r="KE28" s="2"/>
      <c r="KF28" s="2"/>
      <c r="KG28" s="2"/>
      <c r="KH28" s="2"/>
      <c r="KI28" s="2"/>
      <c r="KJ28" s="2"/>
      <c r="KK28" s="2"/>
      <c r="KL28" s="2"/>
      <c r="KM28" s="2"/>
      <c r="KN28" s="2"/>
      <c r="KO28" s="2"/>
      <c r="KP28" s="2"/>
      <c r="KQ28" s="2"/>
      <c r="KR28" s="2"/>
      <c r="KS28" s="2"/>
      <c r="KT28" s="2"/>
      <c r="KU28" s="2"/>
      <c r="KV28" s="2"/>
      <c r="KW28" s="2"/>
      <c r="KX28" s="2"/>
      <c r="KY28" s="2"/>
      <c r="KZ28" s="2"/>
      <c r="LA28" s="2"/>
      <c r="LB28" s="2"/>
      <c r="LC28" s="2"/>
      <c r="LD28" s="2"/>
      <c r="LE28" s="2"/>
      <c r="LF28" s="2"/>
      <c r="LG28" s="2"/>
      <c r="LH28" s="2"/>
      <c r="LI28" s="2"/>
      <c r="LJ28" s="2"/>
      <c r="LK28" s="2"/>
      <c r="LL28" s="2"/>
      <c r="LM28" s="2"/>
      <c r="LN28" s="2"/>
      <c r="LO28" s="2"/>
      <c r="LP28" s="2"/>
      <c r="LQ28" s="2"/>
      <c r="LR28" s="2"/>
      <c r="LS28" s="2"/>
      <c r="LT28" s="2"/>
      <c r="LU28" s="2"/>
      <c r="LV28" s="2"/>
      <c r="LW28" s="2"/>
      <c r="LX28" s="2"/>
      <c r="LY28" s="2"/>
      <c r="LZ28" s="2"/>
      <c r="MA28" s="2"/>
      <c r="MB28" s="2"/>
      <c r="MC28" s="2"/>
      <c r="MD28" s="2"/>
      <c r="ME28" s="2"/>
      <c r="MF28" s="2"/>
      <c r="MG28" s="2"/>
      <c r="MH28" s="2"/>
      <c r="MI28" s="2"/>
      <c r="MJ28" s="2"/>
      <c r="MK28" s="2"/>
      <c r="ML28" s="2"/>
      <c r="MM28" s="2"/>
      <c r="MN28" s="2"/>
      <c r="MO28" s="2"/>
      <c r="MP28" s="2"/>
      <c r="MQ28" s="2"/>
      <c r="MR28" s="2"/>
      <c r="MS28" s="2"/>
      <c r="MT28" s="2"/>
      <c r="MU28" s="2"/>
      <c r="MV28" s="2"/>
      <c r="MW28" s="2"/>
      <c r="MX28" s="2"/>
      <c r="MY28" s="2"/>
      <c r="MZ28" s="2"/>
      <c r="NA28" s="2"/>
      <c r="NB28" s="2"/>
      <c r="NC28" s="2"/>
      <c r="ND28" s="2"/>
      <c r="NE28" s="2"/>
      <c r="NF28" s="2"/>
      <c r="NG28" s="2"/>
      <c r="NH28" s="2"/>
      <c r="NI28" s="2"/>
      <c r="NJ28" s="2"/>
      <c r="NK28" s="2"/>
      <c r="NL28" s="2"/>
      <c r="NM28" s="2"/>
      <c r="NN28" s="2"/>
      <c r="NO28" s="2"/>
      <c r="NP28" s="2"/>
      <c r="NQ28" s="2"/>
      <c r="NR28" s="2"/>
      <c r="NS28" s="2"/>
      <c r="NT28" s="2"/>
      <c r="NU28" s="2"/>
      <c r="NV28" s="2"/>
      <c r="NW28" s="2"/>
      <c r="NX28" s="2"/>
      <c r="NY28" s="2"/>
      <c r="NZ28" s="2"/>
      <c r="OA28" s="2"/>
      <c r="OB28" s="2"/>
      <c r="OC28" s="2"/>
      <c r="OD28" s="2"/>
      <c r="OE28" s="2"/>
      <c r="OF28" s="2"/>
      <c r="OG28" s="2"/>
      <c r="OH28" s="2"/>
      <c r="OI28" s="2"/>
      <c r="OJ28" s="2"/>
      <c r="OK28" s="2"/>
      <c r="OL28" s="2"/>
      <c r="OM28" s="2"/>
      <c r="ON28" s="2"/>
      <c r="OO28" s="2"/>
      <c r="OP28" s="2"/>
      <c r="OQ28" s="2"/>
      <c r="OR28" s="2"/>
      <c r="OS28" s="2"/>
      <c r="OT28" s="2"/>
      <c r="OU28" s="2"/>
      <c r="OV28" s="2"/>
      <c r="OW28" s="2"/>
      <c r="OX28" s="2"/>
      <c r="OY28" s="2"/>
      <c r="OZ28" s="2"/>
      <c r="PA28" s="2"/>
      <c r="PB28" s="2"/>
      <c r="PC28" s="2"/>
      <c r="PD28" s="2"/>
      <c r="PE28" s="2"/>
      <c r="PF28" s="2"/>
      <c r="PG28" s="2"/>
      <c r="PH28" s="2"/>
      <c r="PI28" s="2"/>
      <c r="PJ28" s="2"/>
      <c r="PK28" s="2"/>
      <c r="PL28" s="2"/>
      <c r="PM28" s="2"/>
      <c r="PN28" s="2"/>
      <c r="PO28" s="2"/>
      <c r="PP28" s="2"/>
      <c r="PQ28" s="2"/>
      <c r="PR28" s="2"/>
      <c r="PS28" s="2"/>
      <c r="PT28" s="2"/>
      <c r="PU28" s="2"/>
      <c r="PV28" s="2"/>
      <c r="PW28" s="2"/>
      <c r="PX28" s="2"/>
      <c r="PY28" s="2"/>
      <c r="PZ28" s="2"/>
      <c r="QA28" s="2"/>
      <c r="QB28" s="2"/>
      <c r="QC28" s="2"/>
      <c r="QD28" s="2"/>
      <c r="QE28" s="2"/>
      <c r="QF28" s="2"/>
      <c r="QG28" s="2"/>
      <c r="QH28" s="2"/>
      <c r="QI28" s="2"/>
      <c r="QJ28" s="2"/>
      <c r="QK28" s="2"/>
      <c r="QL28" s="2"/>
      <c r="QM28" s="2"/>
      <c r="QN28" s="2"/>
      <c r="QO28" s="2"/>
      <c r="QP28" s="2"/>
      <c r="QQ28" s="2"/>
      <c r="QR28" s="2"/>
      <c r="QS28" s="2"/>
      <c r="QT28" s="2"/>
      <c r="QU28" s="2"/>
      <c r="QV28" s="2"/>
      <c r="QW28" s="2"/>
      <c r="QX28" s="2"/>
      <c r="QY28" s="2"/>
      <c r="QZ28" s="2"/>
      <c r="RA28" s="2"/>
      <c r="RB28" s="2"/>
      <c r="RC28" s="2"/>
      <c r="RD28" s="2"/>
      <c r="RE28" s="2"/>
      <c r="RF28" s="2"/>
      <c r="RG28" s="2"/>
      <c r="RH28" s="2"/>
      <c r="RI28" s="2"/>
      <c r="RJ28" s="2"/>
      <c r="RK28" s="2"/>
      <c r="RL28" s="2"/>
      <c r="RM28" s="2"/>
      <c r="RN28" s="2"/>
      <c r="RO28" s="2"/>
      <c r="RP28" s="2"/>
      <c r="RQ28" s="2"/>
      <c r="RR28" s="2"/>
      <c r="RS28" s="2"/>
      <c r="RT28" s="2"/>
      <c r="RU28" s="2"/>
      <c r="RV28" s="2"/>
      <c r="RW28" s="2"/>
      <c r="RX28" s="2"/>
      <c r="RY28" s="2"/>
      <c r="RZ28" s="2"/>
      <c r="SA28" s="2"/>
      <c r="SB28" s="2"/>
      <c r="SC28" s="2"/>
      <c r="SD28" s="2"/>
      <c r="SE28" s="2"/>
      <c r="SF28" s="2"/>
      <c r="SG28" s="2"/>
      <c r="SH28" s="2"/>
      <c r="SI28" s="2"/>
      <c r="SJ28" s="2"/>
      <c r="SK28" s="2"/>
      <c r="SL28" s="2"/>
      <c r="SM28" s="2"/>
      <c r="SN28" s="2"/>
      <c r="SO28" s="2"/>
      <c r="SP28" s="2"/>
      <c r="SQ28" s="2"/>
      <c r="SR28" s="2"/>
      <c r="SS28" s="2"/>
      <c r="ST28" s="2"/>
      <c r="SU28" s="2"/>
      <c r="SV28" s="2"/>
      <c r="SW28" s="2"/>
      <c r="SX28" s="2"/>
      <c r="SY28" s="2"/>
      <c r="SZ28" s="2"/>
      <c r="TA28" s="2"/>
      <c r="TB28" s="2"/>
      <c r="TC28" s="2"/>
      <c r="TD28" s="2"/>
      <c r="TE28" s="2"/>
      <c r="TF28" s="2"/>
      <c r="TG28" s="2"/>
      <c r="TH28" s="2"/>
      <c r="TI28" s="2"/>
      <c r="TJ28" s="2"/>
      <c r="TK28" s="2"/>
      <c r="TL28" s="2"/>
      <c r="TM28" s="2"/>
      <c r="TN28" s="2"/>
      <c r="TO28" s="2"/>
      <c r="TP28" s="2"/>
      <c r="TQ28" s="2"/>
      <c r="TR28" s="2"/>
      <c r="TS28" s="2"/>
      <c r="TT28" s="2"/>
      <c r="TU28" s="2"/>
      <c r="TV28" s="2"/>
      <c r="TW28" s="2"/>
      <c r="TX28" s="2"/>
      <c r="TY28" s="2"/>
      <c r="TZ28" s="2"/>
      <c r="UA28" s="2"/>
      <c r="UB28" s="2"/>
      <c r="UC28" s="2"/>
      <c r="UD28" s="2"/>
      <c r="UE28" s="2"/>
      <c r="UF28" s="2"/>
      <c r="UG28" s="2"/>
      <c r="UH28" s="2"/>
      <c r="UI28" s="2"/>
      <c r="UJ28" s="2"/>
      <c r="UK28" s="2"/>
      <c r="UL28" s="2"/>
      <c r="UM28" s="2"/>
      <c r="UN28" s="2"/>
      <c r="UO28" s="2"/>
      <c r="UP28" s="2"/>
      <c r="UQ28" s="2"/>
      <c r="UR28" s="2"/>
      <c r="US28" s="2"/>
      <c r="UT28" s="2"/>
      <c r="UU28" s="2"/>
      <c r="UV28" s="2"/>
      <c r="UW28" s="2"/>
      <c r="UX28" s="2"/>
      <c r="UY28" s="2"/>
      <c r="UZ28" s="2"/>
      <c r="VA28" s="2"/>
      <c r="VB28" s="2"/>
      <c r="VC28" s="2"/>
      <c r="VD28" s="2"/>
      <c r="VE28" s="2"/>
      <c r="VF28" s="2"/>
      <c r="VG28" s="2"/>
      <c r="VH28" s="2"/>
      <c r="VI28" s="2"/>
      <c r="VJ28" s="2"/>
      <c r="VK28" s="2"/>
      <c r="VL28" s="2"/>
      <c r="VM28" s="2"/>
      <c r="VN28" s="2"/>
      <c r="VO28" s="2"/>
      <c r="VP28" s="2"/>
      <c r="VQ28" s="2"/>
      <c r="VR28" s="2"/>
      <c r="VS28" s="2"/>
      <c r="VT28" s="2"/>
      <c r="VU28" s="2"/>
      <c r="VV28" s="2"/>
      <c r="VW28" s="2"/>
      <c r="VX28" s="2"/>
      <c r="VY28" s="2"/>
      <c r="VZ28" s="2"/>
      <c r="WA28" s="2"/>
      <c r="WB28" s="2"/>
      <c r="WC28" s="2"/>
      <c r="WD28" s="2"/>
      <c r="WE28" s="2"/>
      <c r="WF28" s="2"/>
      <c r="WG28" s="2"/>
      <c r="WH28" s="2"/>
      <c r="WI28" s="2"/>
      <c r="WJ28" s="2"/>
    </row>
    <row r="29" spans="1:608" ht="30.6" customHeight="1">
      <c r="A29" s="11"/>
      <c r="B29" s="167">
        <v>14</v>
      </c>
      <c r="C29" s="367">
        <v>674.2</v>
      </c>
      <c r="D29" s="169" t="s">
        <v>182</v>
      </c>
      <c r="E29" s="168" t="s">
        <v>188</v>
      </c>
      <c r="F29" s="170">
        <v>90</v>
      </c>
      <c r="G29" s="171">
        <v>257540</v>
      </c>
      <c r="H29" s="172">
        <v>23178600</v>
      </c>
      <c r="I29" s="173">
        <v>246543</v>
      </c>
      <c r="J29" s="174">
        <v>22188870</v>
      </c>
      <c r="K29" s="216" t="s">
        <v>198</v>
      </c>
      <c r="L29" s="173">
        <v>247882</v>
      </c>
      <c r="M29" s="174">
        <v>22309380</v>
      </c>
      <c r="N29" s="216" t="s">
        <v>198</v>
      </c>
      <c r="O29" s="173">
        <v>244921</v>
      </c>
      <c r="P29" s="174">
        <v>22042890</v>
      </c>
      <c r="Q29" s="216" t="s">
        <v>198</v>
      </c>
      <c r="R29" s="173">
        <v>250980</v>
      </c>
      <c r="S29" s="174">
        <v>22588200</v>
      </c>
      <c r="T29" s="216" t="s">
        <v>198</v>
      </c>
      <c r="U29" s="173">
        <v>250000</v>
      </c>
      <c r="V29" s="174">
        <v>22500000</v>
      </c>
      <c r="W29" s="216" t="s">
        <v>198</v>
      </c>
      <c r="X29" s="173">
        <v>253806</v>
      </c>
      <c r="Y29" s="174">
        <v>22842540</v>
      </c>
      <c r="Z29" s="216" t="s">
        <v>198</v>
      </c>
      <c r="AA29" s="173"/>
      <c r="AB29" s="174">
        <v>0</v>
      </c>
      <c r="AC29" s="216" t="s">
        <v>199</v>
      </c>
      <c r="AD29" s="173"/>
      <c r="AE29" s="174">
        <v>0</v>
      </c>
      <c r="AF29" s="216" t="s">
        <v>199</v>
      </c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  <c r="BW29" s="2"/>
      <c r="BX29" s="2"/>
      <c r="BY29" s="2"/>
      <c r="BZ29" s="2"/>
      <c r="CA29" s="2"/>
      <c r="CB29" s="2"/>
      <c r="CC29" s="2"/>
      <c r="CD29" s="2"/>
      <c r="CE29" s="2"/>
      <c r="CF29" s="2"/>
      <c r="CG29" s="2"/>
      <c r="CH29" s="2"/>
      <c r="CI29" s="2"/>
      <c r="CJ29" s="2"/>
      <c r="CK29" s="2"/>
      <c r="CL29" s="2"/>
      <c r="CM29" s="2"/>
      <c r="CN29" s="2"/>
      <c r="CO29" s="2"/>
      <c r="CP29" s="2"/>
      <c r="CQ29" s="2"/>
      <c r="CR29" s="2"/>
      <c r="CS29" s="2"/>
      <c r="CT29" s="2"/>
      <c r="CU29" s="2"/>
      <c r="CV29" s="2"/>
      <c r="CW29" s="2"/>
      <c r="CX29" s="2"/>
      <c r="CY29" s="2"/>
      <c r="CZ29" s="2"/>
      <c r="DA29" s="2"/>
      <c r="DB29" s="2"/>
      <c r="DC29" s="2"/>
      <c r="DD29" s="2"/>
      <c r="DE29" s="2"/>
      <c r="DF29" s="2"/>
      <c r="DG29" s="2"/>
      <c r="DH29" s="2"/>
      <c r="DI29" s="2"/>
      <c r="DJ29" s="2"/>
      <c r="DK29" s="2"/>
      <c r="DL29" s="2"/>
      <c r="DM29" s="2"/>
      <c r="DN29" s="2"/>
      <c r="DO29" s="2"/>
      <c r="DP29" s="2"/>
      <c r="DQ29" s="2"/>
      <c r="DR29" s="2"/>
      <c r="DS29" s="2"/>
      <c r="DT29" s="2"/>
      <c r="DU29" s="2"/>
      <c r="DV29" s="2"/>
      <c r="DW29" s="2"/>
      <c r="DX29" s="2"/>
      <c r="DY29" s="2"/>
      <c r="DZ29" s="2"/>
      <c r="EA29" s="2"/>
      <c r="EB29" s="2"/>
      <c r="EC29" s="2"/>
      <c r="ED29" s="2"/>
      <c r="EE29" s="2"/>
      <c r="EF29" s="2"/>
      <c r="EG29" s="2"/>
      <c r="EH29" s="2"/>
      <c r="EI29" s="2"/>
      <c r="EJ29" s="2"/>
      <c r="EK29" s="2"/>
      <c r="EL29" s="2"/>
      <c r="EM29" s="2"/>
      <c r="EN29" s="2"/>
      <c r="EO29" s="2"/>
      <c r="EP29" s="2"/>
      <c r="EQ29" s="2"/>
      <c r="ER29" s="2"/>
      <c r="ES29" s="2"/>
      <c r="ET29" s="2"/>
      <c r="EU29" s="2"/>
      <c r="EV29" s="2"/>
      <c r="EW29" s="2"/>
      <c r="EX29" s="2"/>
      <c r="EY29" s="2"/>
      <c r="EZ29" s="2"/>
      <c r="FA29" s="2"/>
      <c r="FB29" s="2"/>
      <c r="FC29" s="2"/>
      <c r="FD29" s="2"/>
      <c r="FE29" s="2"/>
      <c r="FF29" s="2"/>
      <c r="FG29" s="2"/>
      <c r="FH29" s="2"/>
      <c r="FI29" s="2"/>
      <c r="FJ29" s="2"/>
      <c r="FK29" s="2"/>
      <c r="FL29" s="2"/>
      <c r="FM29" s="2"/>
      <c r="FN29" s="2"/>
      <c r="FO29" s="2"/>
      <c r="FP29" s="2"/>
      <c r="FQ29" s="2"/>
      <c r="FR29" s="2"/>
      <c r="FS29" s="2"/>
      <c r="FT29" s="2"/>
      <c r="FU29" s="2"/>
      <c r="FV29" s="2"/>
      <c r="FW29" s="2"/>
      <c r="FX29" s="2"/>
      <c r="FY29" s="2"/>
      <c r="FZ29" s="2"/>
      <c r="GA29" s="2"/>
      <c r="GB29" s="2"/>
      <c r="GC29" s="2"/>
      <c r="GD29" s="2"/>
      <c r="GE29" s="2"/>
      <c r="GF29" s="2"/>
      <c r="GG29" s="2"/>
      <c r="GH29" s="2"/>
      <c r="GI29" s="2"/>
      <c r="GJ29" s="2"/>
      <c r="GK29" s="2"/>
      <c r="GL29" s="2"/>
      <c r="GM29" s="2"/>
      <c r="GN29" s="2"/>
      <c r="GO29" s="2"/>
      <c r="GP29" s="2"/>
      <c r="GQ29" s="2"/>
      <c r="GR29" s="2"/>
      <c r="GS29" s="2"/>
      <c r="GT29" s="2"/>
      <c r="GU29" s="2"/>
      <c r="GV29" s="2"/>
      <c r="GW29" s="2"/>
      <c r="GX29" s="2"/>
      <c r="GY29" s="2"/>
      <c r="GZ29" s="2"/>
      <c r="HA29" s="2"/>
      <c r="HB29" s="2"/>
      <c r="HC29" s="2"/>
      <c r="HD29" s="2"/>
      <c r="HE29" s="2"/>
      <c r="HF29" s="2"/>
      <c r="HG29" s="2"/>
      <c r="HH29" s="2"/>
      <c r="HI29" s="2"/>
      <c r="HJ29" s="2"/>
      <c r="HK29" s="2"/>
      <c r="HL29" s="2"/>
      <c r="HM29" s="2"/>
      <c r="HN29" s="2"/>
      <c r="HO29" s="2"/>
      <c r="HP29" s="2"/>
      <c r="HQ29" s="2"/>
      <c r="HR29" s="2"/>
      <c r="HS29" s="2"/>
      <c r="HT29" s="2"/>
      <c r="HU29" s="2"/>
      <c r="HV29" s="2"/>
      <c r="HW29" s="2"/>
      <c r="HX29" s="2"/>
      <c r="HY29" s="2"/>
      <c r="HZ29" s="2"/>
      <c r="IA29" s="2"/>
      <c r="IB29" s="2"/>
      <c r="IC29" s="2"/>
      <c r="ID29" s="2"/>
      <c r="IE29" s="2"/>
      <c r="IF29" s="2"/>
      <c r="IG29" s="2"/>
      <c r="IH29" s="2"/>
      <c r="II29" s="2"/>
      <c r="IJ29" s="2"/>
      <c r="IK29" s="2"/>
      <c r="IL29" s="2"/>
      <c r="IM29" s="2"/>
      <c r="IN29" s="2"/>
      <c r="IO29" s="2"/>
      <c r="IP29" s="2"/>
      <c r="IQ29" s="2"/>
      <c r="IR29" s="2"/>
      <c r="IS29" s="2"/>
      <c r="IT29" s="2"/>
      <c r="IU29" s="2"/>
      <c r="IV29" s="2"/>
      <c r="IW29" s="2"/>
      <c r="IX29" s="2"/>
      <c r="IY29" s="2"/>
      <c r="IZ29" s="2"/>
      <c r="JA29" s="2"/>
      <c r="JB29" s="2"/>
      <c r="JC29" s="2"/>
      <c r="JD29" s="2"/>
      <c r="JE29" s="2"/>
      <c r="JF29" s="2"/>
      <c r="JG29" s="2"/>
      <c r="JH29" s="2"/>
      <c r="JI29" s="2"/>
      <c r="JJ29" s="2"/>
      <c r="JK29" s="2"/>
      <c r="JL29" s="2"/>
      <c r="JM29" s="2"/>
      <c r="JN29" s="2"/>
      <c r="JO29" s="2"/>
      <c r="JP29" s="2"/>
      <c r="JQ29" s="2"/>
      <c r="JR29" s="2"/>
      <c r="JS29" s="2"/>
      <c r="JT29" s="2"/>
      <c r="JU29" s="2"/>
      <c r="JV29" s="2"/>
      <c r="JW29" s="2"/>
      <c r="JX29" s="2"/>
      <c r="JY29" s="2"/>
      <c r="JZ29" s="2"/>
      <c r="KA29" s="2"/>
      <c r="KB29" s="2"/>
      <c r="KC29" s="2"/>
      <c r="KD29" s="2"/>
      <c r="KE29" s="2"/>
      <c r="KF29" s="2"/>
      <c r="KG29" s="2"/>
      <c r="KH29" s="2"/>
      <c r="KI29" s="2"/>
      <c r="KJ29" s="2"/>
      <c r="KK29" s="2"/>
      <c r="KL29" s="2"/>
      <c r="KM29" s="2"/>
      <c r="KN29" s="2"/>
      <c r="KO29" s="2"/>
      <c r="KP29" s="2"/>
      <c r="KQ29" s="2"/>
      <c r="KR29" s="2"/>
      <c r="KS29" s="2"/>
      <c r="KT29" s="2"/>
      <c r="KU29" s="2"/>
      <c r="KV29" s="2"/>
      <c r="KW29" s="2"/>
      <c r="KX29" s="2"/>
      <c r="KY29" s="2"/>
      <c r="KZ29" s="2"/>
      <c r="LA29" s="2"/>
      <c r="LB29" s="2"/>
      <c r="LC29" s="2"/>
      <c r="LD29" s="2"/>
      <c r="LE29" s="2"/>
      <c r="LF29" s="2"/>
      <c r="LG29" s="2"/>
      <c r="LH29" s="2"/>
      <c r="LI29" s="2"/>
      <c r="LJ29" s="2"/>
      <c r="LK29" s="2"/>
      <c r="LL29" s="2"/>
      <c r="LM29" s="2"/>
      <c r="LN29" s="2"/>
      <c r="LO29" s="2"/>
      <c r="LP29" s="2"/>
      <c r="LQ29" s="2"/>
      <c r="LR29" s="2"/>
      <c r="LS29" s="2"/>
      <c r="LT29" s="2"/>
      <c r="LU29" s="2"/>
      <c r="LV29" s="2"/>
      <c r="LW29" s="2"/>
      <c r="LX29" s="2"/>
      <c r="LY29" s="2"/>
      <c r="LZ29" s="2"/>
      <c r="MA29" s="2"/>
      <c r="MB29" s="2"/>
      <c r="MC29" s="2"/>
      <c r="MD29" s="2"/>
      <c r="ME29" s="2"/>
      <c r="MF29" s="2"/>
      <c r="MG29" s="2"/>
      <c r="MH29" s="2"/>
      <c r="MI29" s="2"/>
      <c r="MJ29" s="2"/>
      <c r="MK29" s="2"/>
      <c r="ML29" s="2"/>
      <c r="MM29" s="2"/>
      <c r="MN29" s="2"/>
      <c r="MO29" s="2"/>
      <c r="MP29" s="2"/>
      <c r="MQ29" s="2"/>
      <c r="MR29" s="2"/>
      <c r="MS29" s="2"/>
      <c r="MT29" s="2"/>
      <c r="MU29" s="2"/>
      <c r="MV29" s="2"/>
      <c r="MW29" s="2"/>
      <c r="MX29" s="2"/>
      <c r="MY29" s="2"/>
      <c r="MZ29" s="2"/>
      <c r="NA29" s="2"/>
      <c r="NB29" s="2"/>
      <c r="NC29" s="2"/>
      <c r="ND29" s="2"/>
      <c r="NE29" s="2"/>
      <c r="NF29" s="2"/>
      <c r="NG29" s="2"/>
      <c r="NH29" s="2"/>
      <c r="NI29" s="2"/>
      <c r="NJ29" s="2"/>
      <c r="NK29" s="2"/>
      <c r="NL29" s="2"/>
      <c r="NM29" s="2"/>
      <c r="NN29" s="2"/>
      <c r="NO29" s="2"/>
      <c r="NP29" s="2"/>
      <c r="NQ29" s="2"/>
      <c r="NR29" s="2"/>
      <c r="NS29" s="2"/>
      <c r="NT29" s="2"/>
      <c r="NU29" s="2"/>
      <c r="NV29" s="2"/>
      <c r="NW29" s="2"/>
      <c r="NX29" s="2"/>
      <c r="NY29" s="2"/>
      <c r="NZ29" s="2"/>
      <c r="OA29" s="2"/>
      <c r="OB29" s="2"/>
      <c r="OC29" s="2"/>
      <c r="OD29" s="2"/>
      <c r="OE29" s="2"/>
      <c r="OF29" s="2"/>
      <c r="OG29" s="2"/>
      <c r="OH29" s="2"/>
      <c r="OI29" s="2"/>
      <c r="OJ29" s="2"/>
      <c r="OK29" s="2"/>
      <c r="OL29" s="2"/>
      <c r="OM29" s="2"/>
      <c r="ON29" s="2"/>
      <c r="OO29" s="2"/>
      <c r="OP29" s="2"/>
      <c r="OQ29" s="2"/>
      <c r="OR29" s="2"/>
      <c r="OS29" s="2"/>
      <c r="OT29" s="2"/>
      <c r="OU29" s="2"/>
      <c r="OV29" s="2"/>
      <c r="OW29" s="2"/>
      <c r="OX29" s="2"/>
      <c r="OY29" s="2"/>
      <c r="OZ29" s="2"/>
      <c r="PA29" s="2"/>
      <c r="PB29" s="2"/>
      <c r="PC29" s="2"/>
      <c r="PD29" s="2"/>
      <c r="PE29" s="2"/>
      <c r="PF29" s="2"/>
      <c r="PG29" s="2"/>
      <c r="PH29" s="2"/>
      <c r="PI29" s="2"/>
      <c r="PJ29" s="2"/>
      <c r="PK29" s="2"/>
      <c r="PL29" s="2"/>
      <c r="PM29" s="2"/>
      <c r="PN29" s="2"/>
      <c r="PO29" s="2"/>
      <c r="PP29" s="2"/>
      <c r="PQ29" s="2"/>
      <c r="PR29" s="2"/>
      <c r="PS29" s="2"/>
      <c r="PT29" s="2"/>
      <c r="PU29" s="2"/>
      <c r="PV29" s="2"/>
      <c r="PW29" s="2"/>
      <c r="PX29" s="2"/>
      <c r="PY29" s="2"/>
      <c r="PZ29" s="2"/>
      <c r="QA29" s="2"/>
      <c r="QB29" s="2"/>
      <c r="QC29" s="2"/>
      <c r="QD29" s="2"/>
      <c r="QE29" s="2"/>
      <c r="QF29" s="2"/>
      <c r="QG29" s="2"/>
      <c r="QH29" s="2"/>
      <c r="QI29" s="2"/>
      <c r="QJ29" s="2"/>
      <c r="QK29" s="2"/>
      <c r="QL29" s="2"/>
      <c r="QM29" s="2"/>
      <c r="QN29" s="2"/>
      <c r="QO29" s="2"/>
      <c r="QP29" s="2"/>
      <c r="QQ29" s="2"/>
      <c r="QR29" s="2"/>
      <c r="QS29" s="2"/>
      <c r="QT29" s="2"/>
      <c r="QU29" s="2"/>
      <c r="QV29" s="2"/>
      <c r="QW29" s="2"/>
      <c r="QX29" s="2"/>
      <c r="QY29" s="2"/>
      <c r="QZ29" s="2"/>
      <c r="RA29" s="2"/>
      <c r="RB29" s="2"/>
      <c r="RC29" s="2"/>
      <c r="RD29" s="2"/>
      <c r="RE29" s="2"/>
      <c r="RF29" s="2"/>
      <c r="RG29" s="2"/>
      <c r="RH29" s="2"/>
      <c r="RI29" s="2"/>
      <c r="RJ29" s="2"/>
      <c r="RK29" s="2"/>
      <c r="RL29" s="2"/>
      <c r="RM29" s="2"/>
      <c r="RN29" s="2"/>
      <c r="RO29" s="2"/>
      <c r="RP29" s="2"/>
      <c r="RQ29" s="2"/>
      <c r="RR29" s="2"/>
      <c r="RS29" s="2"/>
      <c r="RT29" s="2"/>
      <c r="RU29" s="2"/>
      <c r="RV29" s="2"/>
      <c r="RW29" s="2"/>
      <c r="RX29" s="2"/>
      <c r="RY29" s="2"/>
      <c r="RZ29" s="2"/>
      <c r="SA29" s="2"/>
      <c r="SB29" s="2"/>
      <c r="SC29" s="2"/>
      <c r="SD29" s="2"/>
      <c r="SE29" s="2"/>
      <c r="SF29" s="2"/>
      <c r="SG29" s="2"/>
      <c r="SH29" s="2"/>
      <c r="SI29" s="2"/>
      <c r="SJ29" s="2"/>
      <c r="SK29" s="2"/>
      <c r="SL29" s="2"/>
      <c r="SM29" s="2"/>
      <c r="SN29" s="2"/>
      <c r="SO29" s="2"/>
      <c r="SP29" s="2"/>
      <c r="SQ29" s="2"/>
      <c r="SR29" s="2"/>
      <c r="SS29" s="2"/>
      <c r="ST29" s="2"/>
      <c r="SU29" s="2"/>
      <c r="SV29" s="2"/>
      <c r="SW29" s="2"/>
      <c r="SX29" s="2"/>
      <c r="SY29" s="2"/>
      <c r="SZ29" s="2"/>
      <c r="TA29" s="2"/>
      <c r="TB29" s="2"/>
      <c r="TC29" s="2"/>
      <c r="TD29" s="2"/>
      <c r="TE29" s="2"/>
      <c r="TF29" s="2"/>
      <c r="TG29" s="2"/>
      <c r="TH29" s="2"/>
      <c r="TI29" s="2"/>
      <c r="TJ29" s="2"/>
      <c r="TK29" s="2"/>
      <c r="TL29" s="2"/>
      <c r="TM29" s="2"/>
      <c r="TN29" s="2"/>
      <c r="TO29" s="2"/>
      <c r="TP29" s="2"/>
      <c r="TQ29" s="2"/>
      <c r="TR29" s="2"/>
      <c r="TS29" s="2"/>
      <c r="TT29" s="2"/>
      <c r="TU29" s="2"/>
      <c r="TV29" s="2"/>
      <c r="TW29" s="2"/>
      <c r="TX29" s="2"/>
      <c r="TY29" s="2"/>
      <c r="TZ29" s="2"/>
      <c r="UA29" s="2"/>
      <c r="UB29" s="2"/>
      <c r="UC29" s="2"/>
      <c r="UD29" s="2"/>
      <c r="UE29" s="2"/>
      <c r="UF29" s="2"/>
      <c r="UG29" s="2"/>
      <c r="UH29" s="2"/>
      <c r="UI29" s="2"/>
      <c r="UJ29" s="2"/>
      <c r="UK29" s="2"/>
      <c r="UL29" s="2"/>
      <c r="UM29" s="2"/>
      <c r="UN29" s="2"/>
      <c r="UO29" s="2"/>
      <c r="UP29" s="2"/>
      <c r="UQ29" s="2"/>
      <c r="UR29" s="2"/>
      <c r="US29" s="2"/>
      <c r="UT29" s="2"/>
      <c r="UU29" s="2"/>
      <c r="UV29" s="2"/>
      <c r="UW29" s="2"/>
      <c r="UX29" s="2"/>
      <c r="UY29" s="2"/>
      <c r="UZ29" s="2"/>
      <c r="VA29" s="2"/>
      <c r="VB29" s="2"/>
      <c r="VC29" s="2"/>
      <c r="VD29" s="2"/>
      <c r="VE29" s="2"/>
      <c r="VF29" s="2"/>
      <c r="VG29" s="2"/>
      <c r="VH29" s="2"/>
      <c r="VI29" s="2"/>
      <c r="VJ29" s="2"/>
      <c r="VK29" s="2"/>
      <c r="VL29" s="2"/>
      <c r="VM29" s="2"/>
      <c r="VN29" s="2"/>
      <c r="VO29" s="2"/>
      <c r="VP29" s="2"/>
      <c r="VQ29" s="2"/>
      <c r="VR29" s="2"/>
      <c r="VS29" s="2"/>
      <c r="VT29" s="2"/>
      <c r="VU29" s="2"/>
      <c r="VV29" s="2"/>
      <c r="VW29" s="2"/>
      <c r="VX29" s="2"/>
      <c r="VY29" s="2"/>
      <c r="VZ29" s="2"/>
      <c r="WA29" s="2"/>
      <c r="WB29" s="2"/>
      <c r="WC29" s="2"/>
      <c r="WD29" s="2"/>
      <c r="WE29" s="2"/>
      <c r="WF29" s="2"/>
      <c r="WG29" s="2"/>
      <c r="WH29" s="2"/>
      <c r="WI29" s="2"/>
      <c r="WJ29" s="2"/>
    </row>
    <row r="30" spans="1:608" ht="30.6" customHeight="1">
      <c r="A30" s="11"/>
      <c r="B30" s="167">
        <v>15</v>
      </c>
      <c r="C30" s="366"/>
      <c r="D30" s="169" t="s">
        <v>183</v>
      </c>
      <c r="E30" s="168" t="s">
        <v>190</v>
      </c>
      <c r="F30" s="170">
        <v>198</v>
      </c>
      <c r="G30" s="171">
        <v>76341</v>
      </c>
      <c r="H30" s="172">
        <v>15115518</v>
      </c>
      <c r="I30" s="173">
        <v>73081</v>
      </c>
      <c r="J30" s="174">
        <v>14470038</v>
      </c>
      <c r="K30" s="216" t="s">
        <v>198</v>
      </c>
      <c r="L30" s="173">
        <v>73478</v>
      </c>
      <c r="M30" s="174">
        <v>14548644</v>
      </c>
      <c r="N30" s="216" t="s">
        <v>198</v>
      </c>
      <c r="O30" s="173">
        <v>72600</v>
      </c>
      <c r="P30" s="174">
        <v>14374800</v>
      </c>
      <c r="Q30" s="216" t="s">
        <v>198</v>
      </c>
      <c r="R30" s="173">
        <v>74397</v>
      </c>
      <c r="S30" s="174">
        <v>14730606</v>
      </c>
      <c r="T30" s="216" t="s">
        <v>198</v>
      </c>
      <c r="U30" s="173">
        <v>66000</v>
      </c>
      <c r="V30" s="174">
        <v>13068000</v>
      </c>
      <c r="W30" s="216" t="s">
        <v>198</v>
      </c>
      <c r="X30" s="173">
        <v>75234</v>
      </c>
      <c r="Y30" s="174">
        <v>14896332</v>
      </c>
      <c r="Z30" s="216" t="s">
        <v>198</v>
      </c>
      <c r="AA30" s="173"/>
      <c r="AB30" s="174">
        <v>0</v>
      </c>
      <c r="AC30" s="216" t="s">
        <v>199</v>
      </c>
      <c r="AD30" s="173"/>
      <c r="AE30" s="174">
        <v>0</v>
      </c>
      <c r="AF30" s="216" t="s">
        <v>199</v>
      </c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  <c r="BU30" s="2"/>
      <c r="BV30" s="2"/>
      <c r="BW30" s="2"/>
      <c r="BX30" s="2"/>
      <c r="BY30" s="2"/>
      <c r="BZ30" s="2"/>
      <c r="CA30" s="2"/>
      <c r="CB30" s="2"/>
      <c r="CC30" s="2"/>
      <c r="CD30" s="2"/>
      <c r="CE30" s="2"/>
      <c r="CF30" s="2"/>
      <c r="CG30" s="2"/>
      <c r="CH30" s="2"/>
      <c r="CI30" s="2"/>
      <c r="CJ30" s="2"/>
      <c r="CK30" s="2"/>
      <c r="CL30" s="2"/>
      <c r="CM30" s="2"/>
      <c r="CN30" s="2"/>
      <c r="CO30" s="2"/>
      <c r="CP30" s="2"/>
      <c r="CQ30" s="2"/>
      <c r="CR30" s="2"/>
      <c r="CS30" s="2"/>
      <c r="CT30" s="2"/>
      <c r="CU30" s="2"/>
      <c r="CV30" s="2"/>
      <c r="CW30" s="2"/>
      <c r="CX30" s="2"/>
      <c r="CY30" s="2"/>
      <c r="CZ30" s="2"/>
      <c r="DA30" s="2"/>
      <c r="DB30" s="2"/>
      <c r="DC30" s="2"/>
      <c r="DD30" s="2"/>
      <c r="DE30" s="2"/>
      <c r="DF30" s="2"/>
      <c r="DG30" s="2"/>
      <c r="DH30" s="2"/>
      <c r="DI30" s="2"/>
      <c r="DJ30" s="2"/>
      <c r="DK30" s="2"/>
      <c r="DL30" s="2"/>
      <c r="DM30" s="2"/>
      <c r="DN30" s="2"/>
      <c r="DO30" s="2"/>
      <c r="DP30" s="2"/>
      <c r="DQ30" s="2"/>
      <c r="DR30" s="2"/>
      <c r="DS30" s="2"/>
      <c r="DT30" s="2"/>
      <c r="DU30" s="2"/>
      <c r="DV30" s="2"/>
      <c r="DW30" s="2"/>
      <c r="DX30" s="2"/>
      <c r="DY30" s="2"/>
      <c r="DZ30" s="2"/>
      <c r="EA30" s="2"/>
      <c r="EB30" s="2"/>
      <c r="EC30" s="2"/>
      <c r="ED30" s="2"/>
      <c r="EE30" s="2"/>
      <c r="EF30" s="2"/>
      <c r="EG30" s="2"/>
      <c r="EH30" s="2"/>
      <c r="EI30" s="2"/>
      <c r="EJ30" s="2"/>
      <c r="EK30" s="2"/>
      <c r="EL30" s="2"/>
      <c r="EM30" s="2"/>
      <c r="EN30" s="2"/>
      <c r="EO30" s="2"/>
      <c r="EP30" s="2"/>
      <c r="EQ30" s="2"/>
      <c r="ER30" s="2"/>
      <c r="ES30" s="2"/>
      <c r="ET30" s="2"/>
      <c r="EU30" s="2"/>
      <c r="EV30" s="2"/>
      <c r="EW30" s="2"/>
      <c r="EX30" s="2"/>
      <c r="EY30" s="2"/>
      <c r="EZ30" s="2"/>
      <c r="FA30" s="2"/>
      <c r="FB30" s="2"/>
      <c r="FC30" s="2"/>
      <c r="FD30" s="2"/>
      <c r="FE30" s="2"/>
      <c r="FF30" s="2"/>
      <c r="FG30" s="2"/>
      <c r="FH30" s="2"/>
      <c r="FI30" s="2"/>
      <c r="FJ30" s="2"/>
      <c r="FK30" s="2"/>
      <c r="FL30" s="2"/>
      <c r="FM30" s="2"/>
      <c r="FN30" s="2"/>
      <c r="FO30" s="2"/>
      <c r="FP30" s="2"/>
      <c r="FQ30" s="2"/>
      <c r="FR30" s="2"/>
      <c r="FS30" s="2"/>
      <c r="FT30" s="2"/>
      <c r="FU30" s="2"/>
      <c r="FV30" s="2"/>
      <c r="FW30" s="2"/>
      <c r="FX30" s="2"/>
      <c r="FY30" s="2"/>
      <c r="FZ30" s="2"/>
      <c r="GA30" s="2"/>
      <c r="GB30" s="2"/>
      <c r="GC30" s="2"/>
      <c r="GD30" s="2"/>
      <c r="GE30" s="2"/>
      <c r="GF30" s="2"/>
      <c r="GG30" s="2"/>
      <c r="GH30" s="2"/>
      <c r="GI30" s="2"/>
      <c r="GJ30" s="2"/>
      <c r="GK30" s="2"/>
      <c r="GL30" s="2"/>
      <c r="GM30" s="2"/>
      <c r="GN30" s="2"/>
      <c r="GO30" s="2"/>
      <c r="GP30" s="2"/>
      <c r="GQ30" s="2"/>
      <c r="GR30" s="2"/>
      <c r="GS30" s="2"/>
      <c r="GT30" s="2"/>
      <c r="GU30" s="2"/>
      <c r="GV30" s="2"/>
      <c r="GW30" s="2"/>
      <c r="GX30" s="2"/>
      <c r="GY30" s="2"/>
      <c r="GZ30" s="2"/>
      <c r="HA30" s="2"/>
      <c r="HB30" s="2"/>
      <c r="HC30" s="2"/>
      <c r="HD30" s="2"/>
      <c r="HE30" s="2"/>
      <c r="HF30" s="2"/>
      <c r="HG30" s="2"/>
      <c r="HH30" s="2"/>
      <c r="HI30" s="2"/>
      <c r="HJ30" s="2"/>
      <c r="HK30" s="2"/>
      <c r="HL30" s="2"/>
      <c r="HM30" s="2"/>
      <c r="HN30" s="2"/>
      <c r="HO30" s="2"/>
      <c r="HP30" s="2"/>
      <c r="HQ30" s="2"/>
      <c r="HR30" s="2"/>
      <c r="HS30" s="2"/>
      <c r="HT30" s="2"/>
      <c r="HU30" s="2"/>
      <c r="HV30" s="2"/>
      <c r="HW30" s="2"/>
      <c r="HX30" s="2"/>
      <c r="HY30" s="2"/>
      <c r="HZ30" s="2"/>
      <c r="IA30" s="2"/>
      <c r="IB30" s="2"/>
      <c r="IC30" s="2"/>
      <c r="ID30" s="2"/>
      <c r="IE30" s="2"/>
      <c r="IF30" s="2"/>
      <c r="IG30" s="2"/>
      <c r="IH30" s="2"/>
      <c r="II30" s="2"/>
      <c r="IJ30" s="2"/>
      <c r="IK30" s="2"/>
      <c r="IL30" s="2"/>
      <c r="IM30" s="2"/>
      <c r="IN30" s="2"/>
      <c r="IO30" s="2"/>
      <c r="IP30" s="2"/>
      <c r="IQ30" s="2"/>
      <c r="IR30" s="2"/>
      <c r="IS30" s="2"/>
      <c r="IT30" s="2"/>
      <c r="IU30" s="2"/>
      <c r="IV30" s="2"/>
      <c r="IW30" s="2"/>
      <c r="IX30" s="2"/>
      <c r="IY30" s="2"/>
      <c r="IZ30" s="2"/>
      <c r="JA30" s="2"/>
      <c r="JB30" s="2"/>
      <c r="JC30" s="2"/>
      <c r="JD30" s="2"/>
      <c r="JE30" s="2"/>
      <c r="JF30" s="2"/>
      <c r="JG30" s="2"/>
      <c r="JH30" s="2"/>
      <c r="JI30" s="2"/>
      <c r="JJ30" s="2"/>
      <c r="JK30" s="2"/>
      <c r="JL30" s="2"/>
      <c r="JM30" s="2"/>
      <c r="JN30" s="2"/>
      <c r="JO30" s="2"/>
      <c r="JP30" s="2"/>
      <c r="JQ30" s="2"/>
      <c r="JR30" s="2"/>
      <c r="JS30" s="2"/>
      <c r="JT30" s="2"/>
      <c r="JU30" s="2"/>
      <c r="JV30" s="2"/>
      <c r="JW30" s="2"/>
      <c r="JX30" s="2"/>
      <c r="JY30" s="2"/>
      <c r="JZ30" s="2"/>
      <c r="KA30" s="2"/>
      <c r="KB30" s="2"/>
      <c r="KC30" s="2"/>
      <c r="KD30" s="2"/>
      <c r="KE30" s="2"/>
      <c r="KF30" s="2"/>
      <c r="KG30" s="2"/>
      <c r="KH30" s="2"/>
      <c r="KI30" s="2"/>
      <c r="KJ30" s="2"/>
      <c r="KK30" s="2"/>
      <c r="KL30" s="2"/>
      <c r="KM30" s="2"/>
      <c r="KN30" s="2"/>
      <c r="KO30" s="2"/>
      <c r="KP30" s="2"/>
      <c r="KQ30" s="2"/>
      <c r="KR30" s="2"/>
      <c r="KS30" s="2"/>
      <c r="KT30" s="2"/>
      <c r="KU30" s="2"/>
      <c r="KV30" s="2"/>
      <c r="KW30" s="2"/>
      <c r="KX30" s="2"/>
      <c r="KY30" s="2"/>
      <c r="KZ30" s="2"/>
      <c r="LA30" s="2"/>
      <c r="LB30" s="2"/>
      <c r="LC30" s="2"/>
      <c r="LD30" s="2"/>
      <c r="LE30" s="2"/>
      <c r="LF30" s="2"/>
      <c r="LG30" s="2"/>
      <c r="LH30" s="2"/>
      <c r="LI30" s="2"/>
      <c r="LJ30" s="2"/>
      <c r="LK30" s="2"/>
      <c r="LL30" s="2"/>
      <c r="LM30" s="2"/>
      <c r="LN30" s="2"/>
      <c r="LO30" s="2"/>
      <c r="LP30" s="2"/>
      <c r="LQ30" s="2"/>
      <c r="LR30" s="2"/>
      <c r="LS30" s="2"/>
      <c r="LT30" s="2"/>
      <c r="LU30" s="2"/>
      <c r="LV30" s="2"/>
      <c r="LW30" s="2"/>
      <c r="LX30" s="2"/>
      <c r="LY30" s="2"/>
      <c r="LZ30" s="2"/>
      <c r="MA30" s="2"/>
      <c r="MB30" s="2"/>
      <c r="MC30" s="2"/>
      <c r="MD30" s="2"/>
      <c r="ME30" s="2"/>
      <c r="MF30" s="2"/>
      <c r="MG30" s="2"/>
      <c r="MH30" s="2"/>
      <c r="MI30" s="2"/>
      <c r="MJ30" s="2"/>
      <c r="MK30" s="2"/>
      <c r="ML30" s="2"/>
      <c r="MM30" s="2"/>
      <c r="MN30" s="2"/>
      <c r="MO30" s="2"/>
      <c r="MP30" s="2"/>
      <c r="MQ30" s="2"/>
      <c r="MR30" s="2"/>
      <c r="MS30" s="2"/>
      <c r="MT30" s="2"/>
      <c r="MU30" s="2"/>
      <c r="MV30" s="2"/>
      <c r="MW30" s="2"/>
      <c r="MX30" s="2"/>
      <c r="MY30" s="2"/>
      <c r="MZ30" s="2"/>
      <c r="NA30" s="2"/>
      <c r="NB30" s="2"/>
      <c r="NC30" s="2"/>
      <c r="ND30" s="2"/>
      <c r="NE30" s="2"/>
      <c r="NF30" s="2"/>
      <c r="NG30" s="2"/>
      <c r="NH30" s="2"/>
      <c r="NI30" s="2"/>
      <c r="NJ30" s="2"/>
      <c r="NK30" s="2"/>
      <c r="NL30" s="2"/>
      <c r="NM30" s="2"/>
      <c r="NN30" s="2"/>
      <c r="NO30" s="2"/>
      <c r="NP30" s="2"/>
      <c r="NQ30" s="2"/>
      <c r="NR30" s="2"/>
      <c r="NS30" s="2"/>
      <c r="NT30" s="2"/>
      <c r="NU30" s="2"/>
      <c r="NV30" s="2"/>
      <c r="NW30" s="2"/>
      <c r="NX30" s="2"/>
      <c r="NY30" s="2"/>
      <c r="NZ30" s="2"/>
      <c r="OA30" s="2"/>
      <c r="OB30" s="2"/>
      <c r="OC30" s="2"/>
      <c r="OD30" s="2"/>
      <c r="OE30" s="2"/>
      <c r="OF30" s="2"/>
      <c r="OG30" s="2"/>
      <c r="OH30" s="2"/>
      <c r="OI30" s="2"/>
      <c r="OJ30" s="2"/>
      <c r="OK30" s="2"/>
      <c r="OL30" s="2"/>
      <c r="OM30" s="2"/>
      <c r="ON30" s="2"/>
      <c r="OO30" s="2"/>
      <c r="OP30" s="2"/>
      <c r="OQ30" s="2"/>
      <c r="OR30" s="2"/>
      <c r="OS30" s="2"/>
      <c r="OT30" s="2"/>
      <c r="OU30" s="2"/>
      <c r="OV30" s="2"/>
      <c r="OW30" s="2"/>
      <c r="OX30" s="2"/>
      <c r="OY30" s="2"/>
      <c r="OZ30" s="2"/>
      <c r="PA30" s="2"/>
      <c r="PB30" s="2"/>
      <c r="PC30" s="2"/>
      <c r="PD30" s="2"/>
      <c r="PE30" s="2"/>
      <c r="PF30" s="2"/>
      <c r="PG30" s="2"/>
      <c r="PH30" s="2"/>
      <c r="PI30" s="2"/>
      <c r="PJ30" s="2"/>
      <c r="PK30" s="2"/>
      <c r="PL30" s="2"/>
      <c r="PM30" s="2"/>
      <c r="PN30" s="2"/>
      <c r="PO30" s="2"/>
      <c r="PP30" s="2"/>
      <c r="PQ30" s="2"/>
      <c r="PR30" s="2"/>
      <c r="PS30" s="2"/>
      <c r="PT30" s="2"/>
      <c r="PU30" s="2"/>
      <c r="PV30" s="2"/>
      <c r="PW30" s="2"/>
      <c r="PX30" s="2"/>
      <c r="PY30" s="2"/>
      <c r="PZ30" s="2"/>
      <c r="QA30" s="2"/>
      <c r="QB30" s="2"/>
      <c r="QC30" s="2"/>
      <c r="QD30" s="2"/>
      <c r="QE30" s="2"/>
      <c r="QF30" s="2"/>
      <c r="QG30" s="2"/>
      <c r="QH30" s="2"/>
      <c r="QI30" s="2"/>
      <c r="QJ30" s="2"/>
      <c r="QK30" s="2"/>
      <c r="QL30" s="2"/>
      <c r="QM30" s="2"/>
      <c r="QN30" s="2"/>
      <c r="QO30" s="2"/>
      <c r="QP30" s="2"/>
      <c r="QQ30" s="2"/>
      <c r="QR30" s="2"/>
      <c r="QS30" s="2"/>
      <c r="QT30" s="2"/>
      <c r="QU30" s="2"/>
      <c r="QV30" s="2"/>
      <c r="QW30" s="2"/>
      <c r="QX30" s="2"/>
      <c r="QY30" s="2"/>
      <c r="QZ30" s="2"/>
      <c r="RA30" s="2"/>
      <c r="RB30" s="2"/>
      <c r="RC30" s="2"/>
      <c r="RD30" s="2"/>
      <c r="RE30" s="2"/>
      <c r="RF30" s="2"/>
      <c r="RG30" s="2"/>
      <c r="RH30" s="2"/>
      <c r="RI30" s="2"/>
      <c r="RJ30" s="2"/>
      <c r="RK30" s="2"/>
      <c r="RL30" s="2"/>
      <c r="RM30" s="2"/>
      <c r="RN30" s="2"/>
      <c r="RO30" s="2"/>
      <c r="RP30" s="2"/>
      <c r="RQ30" s="2"/>
      <c r="RR30" s="2"/>
      <c r="RS30" s="2"/>
      <c r="RT30" s="2"/>
      <c r="RU30" s="2"/>
      <c r="RV30" s="2"/>
      <c r="RW30" s="2"/>
      <c r="RX30" s="2"/>
      <c r="RY30" s="2"/>
      <c r="RZ30" s="2"/>
      <c r="SA30" s="2"/>
      <c r="SB30" s="2"/>
      <c r="SC30" s="2"/>
      <c r="SD30" s="2"/>
      <c r="SE30" s="2"/>
      <c r="SF30" s="2"/>
      <c r="SG30" s="2"/>
      <c r="SH30" s="2"/>
      <c r="SI30" s="2"/>
      <c r="SJ30" s="2"/>
      <c r="SK30" s="2"/>
      <c r="SL30" s="2"/>
      <c r="SM30" s="2"/>
      <c r="SN30" s="2"/>
      <c r="SO30" s="2"/>
      <c r="SP30" s="2"/>
      <c r="SQ30" s="2"/>
      <c r="SR30" s="2"/>
      <c r="SS30" s="2"/>
      <c r="ST30" s="2"/>
      <c r="SU30" s="2"/>
      <c r="SV30" s="2"/>
      <c r="SW30" s="2"/>
      <c r="SX30" s="2"/>
      <c r="SY30" s="2"/>
      <c r="SZ30" s="2"/>
      <c r="TA30" s="2"/>
      <c r="TB30" s="2"/>
      <c r="TC30" s="2"/>
      <c r="TD30" s="2"/>
      <c r="TE30" s="2"/>
      <c r="TF30" s="2"/>
      <c r="TG30" s="2"/>
      <c r="TH30" s="2"/>
      <c r="TI30" s="2"/>
      <c r="TJ30" s="2"/>
      <c r="TK30" s="2"/>
      <c r="TL30" s="2"/>
      <c r="TM30" s="2"/>
      <c r="TN30" s="2"/>
      <c r="TO30" s="2"/>
      <c r="TP30" s="2"/>
      <c r="TQ30" s="2"/>
      <c r="TR30" s="2"/>
      <c r="TS30" s="2"/>
      <c r="TT30" s="2"/>
      <c r="TU30" s="2"/>
      <c r="TV30" s="2"/>
      <c r="TW30" s="2"/>
      <c r="TX30" s="2"/>
      <c r="TY30" s="2"/>
      <c r="TZ30" s="2"/>
      <c r="UA30" s="2"/>
      <c r="UB30" s="2"/>
      <c r="UC30" s="2"/>
      <c r="UD30" s="2"/>
      <c r="UE30" s="2"/>
      <c r="UF30" s="2"/>
      <c r="UG30" s="2"/>
      <c r="UH30" s="2"/>
      <c r="UI30" s="2"/>
      <c r="UJ30" s="2"/>
      <c r="UK30" s="2"/>
      <c r="UL30" s="2"/>
      <c r="UM30" s="2"/>
      <c r="UN30" s="2"/>
      <c r="UO30" s="2"/>
      <c r="UP30" s="2"/>
      <c r="UQ30" s="2"/>
      <c r="UR30" s="2"/>
      <c r="US30" s="2"/>
      <c r="UT30" s="2"/>
      <c r="UU30" s="2"/>
      <c r="UV30" s="2"/>
      <c r="UW30" s="2"/>
      <c r="UX30" s="2"/>
      <c r="UY30" s="2"/>
      <c r="UZ30" s="2"/>
      <c r="VA30" s="2"/>
      <c r="VB30" s="2"/>
      <c r="VC30" s="2"/>
      <c r="VD30" s="2"/>
      <c r="VE30" s="2"/>
      <c r="VF30" s="2"/>
      <c r="VG30" s="2"/>
      <c r="VH30" s="2"/>
      <c r="VI30" s="2"/>
      <c r="VJ30" s="2"/>
      <c r="VK30" s="2"/>
      <c r="VL30" s="2"/>
      <c r="VM30" s="2"/>
      <c r="VN30" s="2"/>
      <c r="VO30" s="2"/>
      <c r="VP30" s="2"/>
      <c r="VQ30" s="2"/>
      <c r="VR30" s="2"/>
      <c r="VS30" s="2"/>
      <c r="VT30" s="2"/>
      <c r="VU30" s="2"/>
      <c r="VV30" s="2"/>
      <c r="VW30" s="2"/>
      <c r="VX30" s="2"/>
      <c r="VY30" s="2"/>
      <c r="VZ30" s="2"/>
      <c r="WA30" s="2"/>
      <c r="WB30" s="2"/>
      <c r="WC30" s="2"/>
      <c r="WD30" s="2"/>
      <c r="WE30" s="2"/>
      <c r="WF30" s="2"/>
      <c r="WG30" s="2"/>
      <c r="WH30" s="2"/>
      <c r="WI30" s="2"/>
      <c r="WJ30" s="2"/>
    </row>
    <row r="31" spans="1:608" ht="30.6" customHeight="1">
      <c r="A31" s="11"/>
      <c r="B31" s="167">
        <v>16</v>
      </c>
      <c r="C31" s="367" t="s">
        <v>165</v>
      </c>
      <c r="D31" s="169" t="s">
        <v>184</v>
      </c>
      <c r="E31" s="168" t="s">
        <v>188</v>
      </c>
      <c r="F31" s="170">
        <v>16000</v>
      </c>
      <c r="G31" s="171">
        <v>1942.3742100000004</v>
      </c>
      <c r="H31" s="172">
        <v>31077987</v>
      </c>
      <c r="I31" s="173">
        <v>1859</v>
      </c>
      <c r="J31" s="174">
        <v>29744000</v>
      </c>
      <c r="K31" s="216" t="s">
        <v>198</v>
      </c>
      <c r="L31" s="173">
        <v>1870</v>
      </c>
      <c r="M31" s="174">
        <v>29920000</v>
      </c>
      <c r="N31" s="216" t="s">
        <v>198</v>
      </c>
      <c r="O31" s="173">
        <v>1790</v>
      </c>
      <c r="P31" s="174">
        <v>28640000</v>
      </c>
      <c r="Q31" s="216" t="s">
        <v>198</v>
      </c>
      <c r="R31" s="173">
        <v>1893</v>
      </c>
      <c r="S31" s="174">
        <v>30288000</v>
      </c>
      <c r="T31" s="216" t="s">
        <v>198</v>
      </c>
      <c r="U31" s="173">
        <v>1942</v>
      </c>
      <c r="V31" s="174">
        <v>31072000</v>
      </c>
      <c r="W31" s="216" t="s">
        <v>198</v>
      </c>
      <c r="X31" s="173">
        <v>1914</v>
      </c>
      <c r="Y31" s="174">
        <v>30624000</v>
      </c>
      <c r="Z31" s="216" t="s">
        <v>198</v>
      </c>
      <c r="AA31" s="173"/>
      <c r="AB31" s="174">
        <v>0</v>
      </c>
      <c r="AC31" s="216" t="s">
        <v>199</v>
      </c>
      <c r="AD31" s="173"/>
      <c r="AE31" s="174">
        <v>0</v>
      </c>
      <c r="AF31" s="216" t="s">
        <v>199</v>
      </c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  <c r="BP31" s="2"/>
      <c r="BQ31" s="2"/>
      <c r="BR31" s="2"/>
      <c r="BS31" s="2"/>
      <c r="BT31" s="2"/>
      <c r="BU31" s="2"/>
      <c r="BV31" s="2"/>
      <c r="BW31" s="2"/>
      <c r="BX31" s="2"/>
      <c r="BY31" s="2"/>
      <c r="BZ31" s="2"/>
      <c r="CA31" s="2"/>
      <c r="CB31" s="2"/>
      <c r="CC31" s="2"/>
      <c r="CD31" s="2"/>
      <c r="CE31" s="2"/>
      <c r="CF31" s="2"/>
      <c r="CG31" s="2"/>
      <c r="CH31" s="2"/>
      <c r="CI31" s="2"/>
      <c r="CJ31" s="2"/>
      <c r="CK31" s="2"/>
      <c r="CL31" s="2"/>
      <c r="CM31" s="2"/>
      <c r="CN31" s="2"/>
      <c r="CO31" s="2"/>
      <c r="CP31" s="2"/>
      <c r="CQ31" s="2"/>
      <c r="CR31" s="2"/>
      <c r="CS31" s="2"/>
      <c r="CT31" s="2"/>
      <c r="CU31" s="2"/>
      <c r="CV31" s="2"/>
      <c r="CW31" s="2"/>
      <c r="CX31" s="2"/>
      <c r="CY31" s="2"/>
      <c r="CZ31" s="2"/>
      <c r="DA31" s="2"/>
      <c r="DB31" s="2"/>
      <c r="DC31" s="2"/>
      <c r="DD31" s="2"/>
      <c r="DE31" s="2"/>
      <c r="DF31" s="2"/>
      <c r="DG31" s="2"/>
      <c r="DH31" s="2"/>
      <c r="DI31" s="2"/>
      <c r="DJ31" s="2"/>
      <c r="DK31" s="2"/>
      <c r="DL31" s="2"/>
      <c r="DM31" s="2"/>
      <c r="DN31" s="2"/>
      <c r="DO31" s="2"/>
      <c r="DP31" s="2"/>
      <c r="DQ31" s="2"/>
      <c r="DR31" s="2"/>
      <c r="DS31" s="2"/>
      <c r="DT31" s="2"/>
      <c r="DU31" s="2"/>
      <c r="DV31" s="2"/>
      <c r="DW31" s="2"/>
      <c r="DX31" s="2"/>
      <c r="DY31" s="2"/>
      <c r="DZ31" s="2"/>
      <c r="EA31" s="2"/>
      <c r="EB31" s="2"/>
      <c r="EC31" s="2"/>
      <c r="ED31" s="2"/>
      <c r="EE31" s="2"/>
      <c r="EF31" s="2"/>
      <c r="EG31" s="2"/>
      <c r="EH31" s="2"/>
      <c r="EI31" s="2"/>
      <c r="EJ31" s="2"/>
      <c r="EK31" s="2"/>
      <c r="EL31" s="2"/>
      <c r="EM31" s="2"/>
      <c r="EN31" s="2"/>
      <c r="EO31" s="2"/>
      <c r="EP31" s="2"/>
      <c r="EQ31" s="2"/>
      <c r="ER31" s="2"/>
      <c r="ES31" s="2"/>
      <c r="ET31" s="2"/>
      <c r="EU31" s="2"/>
      <c r="EV31" s="2"/>
      <c r="EW31" s="2"/>
      <c r="EX31" s="2"/>
      <c r="EY31" s="2"/>
      <c r="EZ31" s="2"/>
      <c r="FA31" s="2"/>
      <c r="FB31" s="2"/>
      <c r="FC31" s="2"/>
      <c r="FD31" s="2"/>
      <c r="FE31" s="2"/>
      <c r="FF31" s="2"/>
      <c r="FG31" s="2"/>
      <c r="FH31" s="2"/>
      <c r="FI31" s="2"/>
      <c r="FJ31" s="2"/>
      <c r="FK31" s="2"/>
      <c r="FL31" s="2"/>
      <c r="FM31" s="2"/>
      <c r="FN31" s="2"/>
      <c r="FO31" s="2"/>
      <c r="FP31" s="2"/>
      <c r="FQ31" s="2"/>
      <c r="FR31" s="2"/>
      <c r="FS31" s="2"/>
      <c r="FT31" s="2"/>
      <c r="FU31" s="2"/>
      <c r="FV31" s="2"/>
      <c r="FW31" s="2"/>
      <c r="FX31" s="2"/>
      <c r="FY31" s="2"/>
      <c r="FZ31" s="2"/>
      <c r="GA31" s="2"/>
      <c r="GB31" s="2"/>
      <c r="GC31" s="2"/>
      <c r="GD31" s="2"/>
      <c r="GE31" s="2"/>
      <c r="GF31" s="2"/>
      <c r="GG31" s="2"/>
      <c r="GH31" s="2"/>
      <c r="GI31" s="2"/>
      <c r="GJ31" s="2"/>
      <c r="GK31" s="2"/>
      <c r="GL31" s="2"/>
      <c r="GM31" s="2"/>
      <c r="GN31" s="2"/>
      <c r="GO31" s="2"/>
      <c r="GP31" s="2"/>
      <c r="GQ31" s="2"/>
      <c r="GR31" s="2"/>
      <c r="GS31" s="2"/>
      <c r="GT31" s="2"/>
      <c r="GU31" s="2"/>
      <c r="GV31" s="2"/>
      <c r="GW31" s="2"/>
      <c r="GX31" s="2"/>
      <c r="GY31" s="2"/>
      <c r="GZ31" s="2"/>
      <c r="HA31" s="2"/>
      <c r="HB31" s="2"/>
      <c r="HC31" s="2"/>
      <c r="HD31" s="2"/>
      <c r="HE31" s="2"/>
      <c r="HF31" s="2"/>
      <c r="HG31" s="2"/>
      <c r="HH31" s="2"/>
      <c r="HI31" s="2"/>
      <c r="HJ31" s="2"/>
      <c r="HK31" s="2"/>
      <c r="HL31" s="2"/>
      <c r="HM31" s="2"/>
      <c r="HN31" s="2"/>
      <c r="HO31" s="2"/>
      <c r="HP31" s="2"/>
      <c r="HQ31" s="2"/>
      <c r="HR31" s="2"/>
      <c r="HS31" s="2"/>
      <c r="HT31" s="2"/>
      <c r="HU31" s="2"/>
      <c r="HV31" s="2"/>
      <c r="HW31" s="2"/>
      <c r="HX31" s="2"/>
      <c r="HY31" s="2"/>
      <c r="HZ31" s="2"/>
      <c r="IA31" s="2"/>
      <c r="IB31" s="2"/>
      <c r="IC31" s="2"/>
      <c r="ID31" s="2"/>
      <c r="IE31" s="2"/>
      <c r="IF31" s="2"/>
      <c r="IG31" s="2"/>
      <c r="IH31" s="2"/>
      <c r="II31" s="2"/>
      <c r="IJ31" s="2"/>
      <c r="IK31" s="2"/>
      <c r="IL31" s="2"/>
      <c r="IM31" s="2"/>
      <c r="IN31" s="2"/>
      <c r="IO31" s="2"/>
      <c r="IP31" s="2"/>
      <c r="IQ31" s="2"/>
      <c r="IR31" s="2"/>
      <c r="IS31" s="2"/>
      <c r="IT31" s="2"/>
      <c r="IU31" s="2"/>
      <c r="IV31" s="2"/>
      <c r="IW31" s="2"/>
      <c r="IX31" s="2"/>
      <c r="IY31" s="2"/>
      <c r="IZ31" s="2"/>
      <c r="JA31" s="2"/>
      <c r="JB31" s="2"/>
      <c r="JC31" s="2"/>
      <c r="JD31" s="2"/>
      <c r="JE31" s="2"/>
      <c r="JF31" s="2"/>
      <c r="JG31" s="2"/>
      <c r="JH31" s="2"/>
      <c r="JI31" s="2"/>
      <c r="JJ31" s="2"/>
      <c r="JK31" s="2"/>
      <c r="JL31" s="2"/>
      <c r="JM31" s="2"/>
      <c r="JN31" s="2"/>
      <c r="JO31" s="2"/>
      <c r="JP31" s="2"/>
      <c r="JQ31" s="2"/>
      <c r="JR31" s="2"/>
      <c r="JS31" s="2"/>
      <c r="JT31" s="2"/>
      <c r="JU31" s="2"/>
      <c r="JV31" s="2"/>
      <c r="JW31" s="2"/>
      <c r="JX31" s="2"/>
      <c r="JY31" s="2"/>
      <c r="JZ31" s="2"/>
      <c r="KA31" s="2"/>
      <c r="KB31" s="2"/>
      <c r="KC31" s="2"/>
      <c r="KD31" s="2"/>
      <c r="KE31" s="2"/>
      <c r="KF31" s="2"/>
      <c r="KG31" s="2"/>
      <c r="KH31" s="2"/>
      <c r="KI31" s="2"/>
      <c r="KJ31" s="2"/>
      <c r="KK31" s="2"/>
      <c r="KL31" s="2"/>
      <c r="KM31" s="2"/>
      <c r="KN31" s="2"/>
      <c r="KO31" s="2"/>
      <c r="KP31" s="2"/>
      <c r="KQ31" s="2"/>
      <c r="KR31" s="2"/>
      <c r="KS31" s="2"/>
      <c r="KT31" s="2"/>
      <c r="KU31" s="2"/>
      <c r="KV31" s="2"/>
      <c r="KW31" s="2"/>
      <c r="KX31" s="2"/>
      <c r="KY31" s="2"/>
      <c r="KZ31" s="2"/>
      <c r="LA31" s="2"/>
      <c r="LB31" s="2"/>
      <c r="LC31" s="2"/>
      <c r="LD31" s="2"/>
      <c r="LE31" s="2"/>
      <c r="LF31" s="2"/>
      <c r="LG31" s="2"/>
      <c r="LH31" s="2"/>
      <c r="LI31" s="2"/>
      <c r="LJ31" s="2"/>
      <c r="LK31" s="2"/>
      <c r="LL31" s="2"/>
      <c r="LM31" s="2"/>
      <c r="LN31" s="2"/>
      <c r="LO31" s="2"/>
      <c r="LP31" s="2"/>
      <c r="LQ31" s="2"/>
      <c r="LR31" s="2"/>
      <c r="LS31" s="2"/>
      <c r="LT31" s="2"/>
      <c r="LU31" s="2"/>
      <c r="LV31" s="2"/>
      <c r="LW31" s="2"/>
      <c r="LX31" s="2"/>
      <c r="LY31" s="2"/>
      <c r="LZ31" s="2"/>
      <c r="MA31" s="2"/>
      <c r="MB31" s="2"/>
      <c r="MC31" s="2"/>
      <c r="MD31" s="2"/>
      <c r="ME31" s="2"/>
      <c r="MF31" s="2"/>
      <c r="MG31" s="2"/>
      <c r="MH31" s="2"/>
      <c r="MI31" s="2"/>
      <c r="MJ31" s="2"/>
      <c r="MK31" s="2"/>
      <c r="ML31" s="2"/>
      <c r="MM31" s="2"/>
      <c r="MN31" s="2"/>
      <c r="MO31" s="2"/>
      <c r="MP31" s="2"/>
      <c r="MQ31" s="2"/>
      <c r="MR31" s="2"/>
      <c r="MS31" s="2"/>
      <c r="MT31" s="2"/>
      <c r="MU31" s="2"/>
      <c r="MV31" s="2"/>
      <c r="MW31" s="2"/>
      <c r="MX31" s="2"/>
      <c r="MY31" s="2"/>
      <c r="MZ31" s="2"/>
      <c r="NA31" s="2"/>
      <c r="NB31" s="2"/>
      <c r="NC31" s="2"/>
      <c r="ND31" s="2"/>
      <c r="NE31" s="2"/>
      <c r="NF31" s="2"/>
      <c r="NG31" s="2"/>
      <c r="NH31" s="2"/>
      <c r="NI31" s="2"/>
      <c r="NJ31" s="2"/>
      <c r="NK31" s="2"/>
      <c r="NL31" s="2"/>
      <c r="NM31" s="2"/>
      <c r="NN31" s="2"/>
      <c r="NO31" s="2"/>
      <c r="NP31" s="2"/>
      <c r="NQ31" s="2"/>
      <c r="NR31" s="2"/>
      <c r="NS31" s="2"/>
      <c r="NT31" s="2"/>
      <c r="NU31" s="2"/>
      <c r="NV31" s="2"/>
      <c r="NW31" s="2"/>
      <c r="NX31" s="2"/>
      <c r="NY31" s="2"/>
      <c r="NZ31" s="2"/>
      <c r="OA31" s="2"/>
      <c r="OB31" s="2"/>
      <c r="OC31" s="2"/>
      <c r="OD31" s="2"/>
      <c r="OE31" s="2"/>
      <c r="OF31" s="2"/>
      <c r="OG31" s="2"/>
      <c r="OH31" s="2"/>
      <c r="OI31" s="2"/>
      <c r="OJ31" s="2"/>
      <c r="OK31" s="2"/>
      <c r="OL31" s="2"/>
      <c r="OM31" s="2"/>
      <c r="ON31" s="2"/>
      <c r="OO31" s="2"/>
      <c r="OP31" s="2"/>
      <c r="OQ31" s="2"/>
      <c r="OR31" s="2"/>
      <c r="OS31" s="2"/>
      <c r="OT31" s="2"/>
      <c r="OU31" s="2"/>
      <c r="OV31" s="2"/>
      <c r="OW31" s="2"/>
      <c r="OX31" s="2"/>
      <c r="OY31" s="2"/>
      <c r="OZ31" s="2"/>
      <c r="PA31" s="2"/>
      <c r="PB31" s="2"/>
      <c r="PC31" s="2"/>
      <c r="PD31" s="2"/>
      <c r="PE31" s="2"/>
      <c r="PF31" s="2"/>
      <c r="PG31" s="2"/>
      <c r="PH31" s="2"/>
      <c r="PI31" s="2"/>
      <c r="PJ31" s="2"/>
      <c r="PK31" s="2"/>
      <c r="PL31" s="2"/>
      <c r="PM31" s="2"/>
      <c r="PN31" s="2"/>
      <c r="PO31" s="2"/>
      <c r="PP31" s="2"/>
      <c r="PQ31" s="2"/>
      <c r="PR31" s="2"/>
      <c r="PS31" s="2"/>
      <c r="PT31" s="2"/>
      <c r="PU31" s="2"/>
      <c r="PV31" s="2"/>
      <c r="PW31" s="2"/>
      <c r="PX31" s="2"/>
      <c r="PY31" s="2"/>
      <c r="PZ31" s="2"/>
      <c r="QA31" s="2"/>
      <c r="QB31" s="2"/>
      <c r="QC31" s="2"/>
      <c r="QD31" s="2"/>
      <c r="QE31" s="2"/>
      <c r="QF31" s="2"/>
      <c r="QG31" s="2"/>
      <c r="QH31" s="2"/>
      <c r="QI31" s="2"/>
      <c r="QJ31" s="2"/>
      <c r="QK31" s="2"/>
      <c r="QL31" s="2"/>
      <c r="QM31" s="2"/>
      <c r="QN31" s="2"/>
      <c r="QO31" s="2"/>
      <c r="QP31" s="2"/>
      <c r="QQ31" s="2"/>
      <c r="QR31" s="2"/>
      <c r="QS31" s="2"/>
      <c r="QT31" s="2"/>
      <c r="QU31" s="2"/>
      <c r="QV31" s="2"/>
      <c r="QW31" s="2"/>
      <c r="QX31" s="2"/>
      <c r="QY31" s="2"/>
      <c r="QZ31" s="2"/>
      <c r="RA31" s="2"/>
      <c r="RB31" s="2"/>
      <c r="RC31" s="2"/>
      <c r="RD31" s="2"/>
      <c r="RE31" s="2"/>
      <c r="RF31" s="2"/>
      <c r="RG31" s="2"/>
      <c r="RH31" s="2"/>
      <c r="RI31" s="2"/>
      <c r="RJ31" s="2"/>
      <c r="RK31" s="2"/>
      <c r="RL31" s="2"/>
      <c r="RM31" s="2"/>
      <c r="RN31" s="2"/>
      <c r="RO31" s="2"/>
      <c r="RP31" s="2"/>
      <c r="RQ31" s="2"/>
      <c r="RR31" s="2"/>
      <c r="RS31" s="2"/>
      <c r="RT31" s="2"/>
      <c r="RU31" s="2"/>
      <c r="RV31" s="2"/>
      <c r="RW31" s="2"/>
      <c r="RX31" s="2"/>
      <c r="RY31" s="2"/>
      <c r="RZ31" s="2"/>
      <c r="SA31" s="2"/>
      <c r="SB31" s="2"/>
      <c r="SC31" s="2"/>
      <c r="SD31" s="2"/>
      <c r="SE31" s="2"/>
      <c r="SF31" s="2"/>
      <c r="SG31" s="2"/>
      <c r="SH31" s="2"/>
      <c r="SI31" s="2"/>
      <c r="SJ31" s="2"/>
      <c r="SK31" s="2"/>
      <c r="SL31" s="2"/>
      <c r="SM31" s="2"/>
      <c r="SN31" s="2"/>
      <c r="SO31" s="2"/>
      <c r="SP31" s="2"/>
      <c r="SQ31" s="2"/>
      <c r="SR31" s="2"/>
      <c r="SS31" s="2"/>
      <c r="ST31" s="2"/>
      <c r="SU31" s="2"/>
      <c r="SV31" s="2"/>
      <c r="SW31" s="2"/>
      <c r="SX31" s="2"/>
      <c r="SY31" s="2"/>
      <c r="SZ31" s="2"/>
      <c r="TA31" s="2"/>
      <c r="TB31" s="2"/>
      <c r="TC31" s="2"/>
      <c r="TD31" s="2"/>
      <c r="TE31" s="2"/>
      <c r="TF31" s="2"/>
      <c r="TG31" s="2"/>
      <c r="TH31" s="2"/>
      <c r="TI31" s="2"/>
      <c r="TJ31" s="2"/>
      <c r="TK31" s="2"/>
      <c r="TL31" s="2"/>
      <c r="TM31" s="2"/>
      <c r="TN31" s="2"/>
      <c r="TO31" s="2"/>
      <c r="TP31" s="2"/>
      <c r="TQ31" s="2"/>
      <c r="TR31" s="2"/>
      <c r="TS31" s="2"/>
      <c r="TT31" s="2"/>
      <c r="TU31" s="2"/>
      <c r="TV31" s="2"/>
      <c r="TW31" s="2"/>
      <c r="TX31" s="2"/>
      <c r="TY31" s="2"/>
      <c r="TZ31" s="2"/>
      <c r="UA31" s="2"/>
      <c r="UB31" s="2"/>
      <c r="UC31" s="2"/>
      <c r="UD31" s="2"/>
      <c r="UE31" s="2"/>
      <c r="UF31" s="2"/>
      <c r="UG31" s="2"/>
      <c r="UH31" s="2"/>
      <c r="UI31" s="2"/>
      <c r="UJ31" s="2"/>
      <c r="UK31" s="2"/>
      <c r="UL31" s="2"/>
      <c r="UM31" s="2"/>
      <c r="UN31" s="2"/>
      <c r="UO31" s="2"/>
      <c r="UP31" s="2"/>
      <c r="UQ31" s="2"/>
      <c r="UR31" s="2"/>
      <c r="US31" s="2"/>
      <c r="UT31" s="2"/>
      <c r="UU31" s="2"/>
      <c r="UV31" s="2"/>
      <c r="UW31" s="2"/>
      <c r="UX31" s="2"/>
      <c r="UY31" s="2"/>
      <c r="UZ31" s="2"/>
      <c r="VA31" s="2"/>
      <c r="VB31" s="2"/>
      <c r="VC31" s="2"/>
      <c r="VD31" s="2"/>
      <c r="VE31" s="2"/>
      <c r="VF31" s="2"/>
      <c r="VG31" s="2"/>
      <c r="VH31" s="2"/>
      <c r="VI31" s="2"/>
      <c r="VJ31" s="2"/>
      <c r="VK31" s="2"/>
      <c r="VL31" s="2"/>
      <c r="VM31" s="2"/>
      <c r="VN31" s="2"/>
      <c r="VO31" s="2"/>
      <c r="VP31" s="2"/>
      <c r="VQ31" s="2"/>
      <c r="VR31" s="2"/>
      <c r="VS31" s="2"/>
      <c r="VT31" s="2"/>
      <c r="VU31" s="2"/>
      <c r="VV31" s="2"/>
      <c r="VW31" s="2"/>
      <c r="VX31" s="2"/>
      <c r="VY31" s="2"/>
      <c r="VZ31" s="2"/>
      <c r="WA31" s="2"/>
      <c r="WB31" s="2"/>
      <c r="WC31" s="2"/>
      <c r="WD31" s="2"/>
      <c r="WE31" s="2"/>
      <c r="WF31" s="2"/>
      <c r="WG31" s="2"/>
      <c r="WH31" s="2"/>
      <c r="WI31" s="2"/>
      <c r="WJ31" s="2"/>
    </row>
    <row r="32" spans="1:608" ht="25.5">
      <c r="A32" s="11"/>
      <c r="B32" s="167">
        <v>17</v>
      </c>
      <c r="C32" s="366"/>
      <c r="D32" s="169" t="s">
        <v>185</v>
      </c>
      <c r="E32" s="168" t="s">
        <v>191</v>
      </c>
      <c r="F32" s="170">
        <v>12</v>
      </c>
      <c r="G32" s="171">
        <v>724250</v>
      </c>
      <c r="H32" s="172">
        <v>8691000</v>
      </c>
      <c r="I32" s="173">
        <v>693325</v>
      </c>
      <c r="J32" s="174">
        <v>8319900</v>
      </c>
      <c r="K32" s="216" t="s">
        <v>198</v>
      </c>
      <c r="L32" s="173">
        <v>697091</v>
      </c>
      <c r="M32" s="174">
        <v>8365092</v>
      </c>
      <c r="N32" s="216" t="s">
        <v>198</v>
      </c>
      <c r="O32" s="173">
        <v>688762</v>
      </c>
      <c r="P32" s="174">
        <v>8265144</v>
      </c>
      <c r="Q32" s="216" t="s">
        <v>198</v>
      </c>
      <c r="R32" s="173">
        <v>705803</v>
      </c>
      <c r="S32" s="174">
        <v>8469636</v>
      </c>
      <c r="T32" s="216" t="s">
        <v>198</v>
      </c>
      <c r="U32" s="173">
        <v>700000</v>
      </c>
      <c r="V32" s="174">
        <v>8400000</v>
      </c>
      <c r="W32" s="216" t="s">
        <v>198</v>
      </c>
      <c r="X32" s="173">
        <v>713748</v>
      </c>
      <c r="Y32" s="174">
        <v>8564976</v>
      </c>
      <c r="Z32" s="216" t="s">
        <v>198</v>
      </c>
      <c r="AA32" s="173"/>
      <c r="AB32" s="174">
        <v>0</v>
      </c>
      <c r="AC32" s="216" t="s">
        <v>199</v>
      </c>
      <c r="AD32" s="173"/>
      <c r="AE32" s="174">
        <v>0</v>
      </c>
      <c r="AF32" s="216" t="s">
        <v>199</v>
      </c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  <c r="BR32" s="2"/>
      <c r="BS32" s="2"/>
      <c r="BT32" s="2"/>
      <c r="BU32" s="2"/>
      <c r="BV32" s="2"/>
      <c r="BW32" s="2"/>
      <c r="BX32" s="2"/>
      <c r="BY32" s="2"/>
      <c r="BZ32" s="2"/>
      <c r="CA32" s="2"/>
      <c r="CB32" s="2"/>
      <c r="CC32" s="2"/>
      <c r="CD32" s="2"/>
      <c r="CE32" s="2"/>
      <c r="CF32" s="2"/>
      <c r="CG32" s="2"/>
      <c r="CH32" s="2"/>
      <c r="CI32" s="2"/>
      <c r="CJ32" s="2"/>
      <c r="CK32" s="2"/>
      <c r="CL32" s="2"/>
      <c r="CM32" s="2"/>
      <c r="CN32" s="2"/>
      <c r="CO32" s="2"/>
      <c r="CP32" s="2"/>
      <c r="CQ32" s="2"/>
      <c r="CR32" s="2"/>
      <c r="CS32" s="2"/>
      <c r="CT32" s="2"/>
      <c r="CU32" s="2"/>
      <c r="CV32" s="2"/>
      <c r="CW32" s="2"/>
      <c r="CX32" s="2"/>
      <c r="CY32" s="2"/>
      <c r="CZ32" s="2"/>
      <c r="DA32" s="2"/>
      <c r="DB32" s="2"/>
      <c r="DC32" s="2"/>
      <c r="DD32" s="2"/>
      <c r="DE32" s="2"/>
      <c r="DF32" s="2"/>
      <c r="DG32" s="2"/>
      <c r="DH32" s="2"/>
      <c r="DI32" s="2"/>
      <c r="DJ32" s="2"/>
      <c r="DK32" s="2"/>
      <c r="DL32" s="2"/>
      <c r="DM32" s="2"/>
      <c r="DN32" s="2"/>
      <c r="DO32" s="2"/>
      <c r="DP32" s="2"/>
      <c r="DQ32" s="2"/>
      <c r="DR32" s="2"/>
      <c r="DS32" s="2"/>
      <c r="DT32" s="2"/>
      <c r="DU32" s="2"/>
      <c r="DV32" s="2"/>
      <c r="DW32" s="2"/>
      <c r="DX32" s="2"/>
      <c r="DY32" s="2"/>
      <c r="DZ32" s="2"/>
      <c r="EA32" s="2"/>
      <c r="EB32" s="2"/>
      <c r="EC32" s="2"/>
      <c r="ED32" s="2"/>
      <c r="EE32" s="2"/>
      <c r="EF32" s="2"/>
      <c r="EG32" s="2"/>
      <c r="EH32" s="2"/>
      <c r="EI32" s="2"/>
      <c r="EJ32" s="2"/>
      <c r="EK32" s="2"/>
      <c r="EL32" s="2"/>
      <c r="EM32" s="2"/>
      <c r="EN32" s="2"/>
      <c r="EO32" s="2"/>
      <c r="EP32" s="2"/>
      <c r="EQ32" s="2"/>
      <c r="ER32" s="2"/>
      <c r="ES32" s="2"/>
      <c r="ET32" s="2"/>
      <c r="EU32" s="2"/>
      <c r="EV32" s="2"/>
      <c r="EW32" s="2"/>
      <c r="EX32" s="2"/>
      <c r="EY32" s="2"/>
      <c r="EZ32" s="2"/>
      <c r="FA32" s="2"/>
      <c r="FB32" s="2"/>
      <c r="FC32" s="2"/>
      <c r="FD32" s="2"/>
      <c r="FE32" s="2"/>
      <c r="FF32" s="2"/>
      <c r="FG32" s="2"/>
      <c r="FH32" s="2"/>
      <c r="FI32" s="2"/>
      <c r="FJ32" s="2"/>
      <c r="FK32" s="2"/>
      <c r="FL32" s="2"/>
      <c r="FM32" s="2"/>
      <c r="FN32" s="2"/>
      <c r="FO32" s="2"/>
      <c r="FP32" s="2"/>
      <c r="FQ32" s="2"/>
      <c r="FR32" s="2"/>
      <c r="FS32" s="2"/>
      <c r="FT32" s="2"/>
      <c r="FU32" s="2"/>
      <c r="FV32" s="2"/>
      <c r="FW32" s="2"/>
      <c r="FX32" s="2"/>
      <c r="FY32" s="2"/>
      <c r="FZ32" s="2"/>
      <c r="GA32" s="2"/>
      <c r="GB32" s="2"/>
      <c r="GC32" s="2"/>
      <c r="GD32" s="2"/>
      <c r="GE32" s="2"/>
      <c r="GF32" s="2"/>
      <c r="GG32" s="2"/>
      <c r="GH32" s="2"/>
      <c r="GI32" s="2"/>
      <c r="GJ32" s="2"/>
      <c r="GK32" s="2"/>
      <c r="GL32" s="2"/>
      <c r="GM32" s="2"/>
      <c r="GN32" s="2"/>
      <c r="GO32" s="2"/>
      <c r="GP32" s="2"/>
      <c r="GQ32" s="2"/>
      <c r="GR32" s="2"/>
      <c r="GS32" s="2"/>
      <c r="GT32" s="2"/>
      <c r="GU32" s="2"/>
      <c r="GV32" s="2"/>
      <c r="GW32" s="2"/>
      <c r="GX32" s="2"/>
      <c r="GY32" s="2"/>
      <c r="GZ32" s="2"/>
      <c r="HA32" s="2"/>
      <c r="HB32" s="2"/>
      <c r="HC32" s="2"/>
      <c r="HD32" s="2"/>
      <c r="HE32" s="2"/>
      <c r="HF32" s="2"/>
      <c r="HG32" s="2"/>
      <c r="HH32" s="2"/>
      <c r="HI32" s="2"/>
      <c r="HJ32" s="2"/>
      <c r="HK32" s="2"/>
      <c r="HL32" s="2"/>
      <c r="HM32" s="2"/>
      <c r="HN32" s="2"/>
      <c r="HO32" s="2"/>
      <c r="HP32" s="2"/>
      <c r="HQ32" s="2"/>
      <c r="HR32" s="2"/>
      <c r="HS32" s="2"/>
      <c r="HT32" s="2"/>
      <c r="HU32" s="2"/>
      <c r="HV32" s="2"/>
      <c r="HW32" s="2"/>
      <c r="HX32" s="2"/>
      <c r="HY32" s="2"/>
      <c r="HZ32" s="2"/>
      <c r="IA32" s="2"/>
      <c r="IB32" s="2"/>
      <c r="IC32" s="2"/>
      <c r="ID32" s="2"/>
      <c r="IE32" s="2"/>
      <c r="IF32" s="2"/>
      <c r="IG32" s="2"/>
      <c r="IH32" s="2"/>
      <c r="II32" s="2"/>
      <c r="IJ32" s="2"/>
      <c r="IK32" s="2"/>
      <c r="IL32" s="2"/>
      <c r="IM32" s="2"/>
      <c r="IN32" s="2"/>
      <c r="IO32" s="2"/>
      <c r="IP32" s="2"/>
      <c r="IQ32" s="2"/>
      <c r="IR32" s="2"/>
      <c r="IS32" s="2"/>
      <c r="IT32" s="2"/>
      <c r="IU32" s="2"/>
      <c r="IV32" s="2"/>
      <c r="IW32" s="2"/>
      <c r="IX32" s="2"/>
      <c r="IY32" s="2"/>
      <c r="IZ32" s="2"/>
      <c r="JA32" s="2"/>
      <c r="JB32" s="2"/>
      <c r="JC32" s="2"/>
      <c r="JD32" s="2"/>
      <c r="JE32" s="2"/>
      <c r="JF32" s="2"/>
      <c r="JG32" s="2"/>
      <c r="JH32" s="2"/>
      <c r="JI32" s="2"/>
      <c r="JJ32" s="2"/>
      <c r="JK32" s="2"/>
      <c r="JL32" s="2"/>
      <c r="JM32" s="2"/>
      <c r="JN32" s="2"/>
      <c r="JO32" s="2"/>
      <c r="JP32" s="2"/>
      <c r="JQ32" s="2"/>
      <c r="JR32" s="2"/>
      <c r="JS32" s="2"/>
      <c r="JT32" s="2"/>
      <c r="JU32" s="2"/>
      <c r="JV32" s="2"/>
      <c r="JW32" s="2"/>
      <c r="JX32" s="2"/>
      <c r="JY32" s="2"/>
      <c r="JZ32" s="2"/>
      <c r="KA32" s="2"/>
      <c r="KB32" s="2"/>
      <c r="KC32" s="2"/>
      <c r="KD32" s="2"/>
      <c r="KE32" s="2"/>
      <c r="KF32" s="2"/>
      <c r="KG32" s="2"/>
      <c r="KH32" s="2"/>
      <c r="KI32" s="2"/>
      <c r="KJ32" s="2"/>
      <c r="KK32" s="2"/>
      <c r="KL32" s="2"/>
      <c r="KM32" s="2"/>
      <c r="KN32" s="2"/>
      <c r="KO32" s="2"/>
      <c r="KP32" s="2"/>
      <c r="KQ32" s="2"/>
      <c r="KR32" s="2"/>
      <c r="KS32" s="2"/>
      <c r="KT32" s="2"/>
      <c r="KU32" s="2"/>
      <c r="KV32" s="2"/>
      <c r="KW32" s="2"/>
      <c r="KX32" s="2"/>
      <c r="KY32" s="2"/>
      <c r="KZ32" s="2"/>
      <c r="LA32" s="2"/>
      <c r="LB32" s="2"/>
      <c r="LC32" s="2"/>
      <c r="LD32" s="2"/>
      <c r="LE32" s="2"/>
      <c r="LF32" s="2"/>
      <c r="LG32" s="2"/>
      <c r="LH32" s="2"/>
      <c r="LI32" s="2"/>
      <c r="LJ32" s="2"/>
      <c r="LK32" s="2"/>
      <c r="LL32" s="2"/>
      <c r="LM32" s="2"/>
      <c r="LN32" s="2"/>
      <c r="LO32" s="2"/>
      <c r="LP32" s="2"/>
      <c r="LQ32" s="2"/>
      <c r="LR32" s="2"/>
      <c r="LS32" s="2"/>
      <c r="LT32" s="2"/>
      <c r="LU32" s="2"/>
      <c r="LV32" s="2"/>
      <c r="LW32" s="2"/>
      <c r="LX32" s="2"/>
      <c r="LY32" s="2"/>
      <c r="LZ32" s="2"/>
      <c r="MA32" s="2"/>
      <c r="MB32" s="2"/>
      <c r="MC32" s="2"/>
      <c r="MD32" s="2"/>
      <c r="ME32" s="2"/>
      <c r="MF32" s="2"/>
      <c r="MG32" s="2"/>
      <c r="MH32" s="2"/>
      <c r="MI32" s="2"/>
      <c r="MJ32" s="2"/>
      <c r="MK32" s="2"/>
      <c r="ML32" s="2"/>
      <c r="MM32" s="2"/>
      <c r="MN32" s="2"/>
      <c r="MO32" s="2"/>
      <c r="MP32" s="2"/>
      <c r="MQ32" s="2"/>
      <c r="MR32" s="2"/>
      <c r="MS32" s="2"/>
      <c r="MT32" s="2"/>
      <c r="MU32" s="2"/>
      <c r="MV32" s="2"/>
      <c r="MW32" s="2"/>
      <c r="MX32" s="2"/>
      <c r="MY32" s="2"/>
      <c r="MZ32" s="2"/>
      <c r="NA32" s="2"/>
      <c r="NB32" s="2"/>
      <c r="NC32" s="2"/>
      <c r="ND32" s="2"/>
      <c r="NE32" s="2"/>
      <c r="NF32" s="2"/>
      <c r="NG32" s="2"/>
      <c r="NH32" s="2"/>
      <c r="NI32" s="2"/>
      <c r="NJ32" s="2"/>
      <c r="NK32" s="2"/>
      <c r="NL32" s="2"/>
      <c r="NM32" s="2"/>
      <c r="NN32" s="2"/>
      <c r="NO32" s="2"/>
      <c r="NP32" s="2"/>
      <c r="NQ32" s="2"/>
      <c r="NR32" s="2"/>
      <c r="NS32" s="2"/>
      <c r="NT32" s="2"/>
      <c r="NU32" s="2"/>
      <c r="NV32" s="2"/>
      <c r="NW32" s="2"/>
      <c r="NX32" s="2"/>
      <c r="NY32" s="2"/>
      <c r="NZ32" s="2"/>
      <c r="OA32" s="2"/>
      <c r="OB32" s="2"/>
      <c r="OC32" s="2"/>
      <c r="OD32" s="2"/>
      <c r="OE32" s="2"/>
      <c r="OF32" s="2"/>
      <c r="OG32" s="2"/>
      <c r="OH32" s="2"/>
      <c r="OI32" s="2"/>
      <c r="OJ32" s="2"/>
      <c r="OK32" s="2"/>
      <c r="OL32" s="2"/>
      <c r="OM32" s="2"/>
      <c r="ON32" s="2"/>
      <c r="OO32" s="2"/>
      <c r="OP32" s="2"/>
      <c r="OQ32" s="2"/>
      <c r="OR32" s="2"/>
      <c r="OS32" s="2"/>
      <c r="OT32" s="2"/>
      <c r="OU32" s="2"/>
      <c r="OV32" s="2"/>
      <c r="OW32" s="2"/>
      <c r="OX32" s="2"/>
      <c r="OY32" s="2"/>
      <c r="OZ32" s="2"/>
      <c r="PA32" s="2"/>
      <c r="PB32" s="2"/>
      <c r="PC32" s="2"/>
      <c r="PD32" s="2"/>
      <c r="PE32" s="2"/>
      <c r="PF32" s="2"/>
      <c r="PG32" s="2"/>
      <c r="PH32" s="2"/>
      <c r="PI32" s="2"/>
      <c r="PJ32" s="2"/>
      <c r="PK32" s="2"/>
      <c r="PL32" s="2"/>
      <c r="PM32" s="2"/>
      <c r="PN32" s="2"/>
      <c r="PO32" s="2"/>
      <c r="PP32" s="2"/>
      <c r="PQ32" s="2"/>
      <c r="PR32" s="2"/>
      <c r="PS32" s="2"/>
      <c r="PT32" s="2"/>
      <c r="PU32" s="2"/>
      <c r="PV32" s="2"/>
      <c r="PW32" s="2"/>
      <c r="PX32" s="2"/>
      <c r="PY32" s="2"/>
      <c r="PZ32" s="2"/>
      <c r="QA32" s="2"/>
      <c r="QB32" s="2"/>
      <c r="QC32" s="2"/>
      <c r="QD32" s="2"/>
      <c r="QE32" s="2"/>
      <c r="QF32" s="2"/>
      <c r="QG32" s="2"/>
      <c r="QH32" s="2"/>
      <c r="QI32" s="2"/>
      <c r="QJ32" s="2"/>
      <c r="QK32" s="2"/>
      <c r="QL32" s="2"/>
      <c r="QM32" s="2"/>
      <c r="QN32" s="2"/>
      <c r="QO32" s="2"/>
      <c r="QP32" s="2"/>
      <c r="QQ32" s="2"/>
      <c r="QR32" s="2"/>
      <c r="QS32" s="2"/>
      <c r="QT32" s="2"/>
      <c r="QU32" s="2"/>
      <c r="QV32" s="2"/>
      <c r="QW32" s="2"/>
      <c r="QX32" s="2"/>
      <c r="QY32" s="2"/>
      <c r="QZ32" s="2"/>
      <c r="RA32" s="2"/>
      <c r="RB32" s="2"/>
      <c r="RC32" s="2"/>
      <c r="RD32" s="2"/>
      <c r="RE32" s="2"/>
      <c r="RF32" s="2"/>
      <c r="RG32" s="2"/>
      <c r="RH32" s="2"/>
      <c r="RI32" s="2"/>
      <c r="RJ32" s="2"/>
      <c r="RK32" s="2"/>
      <c r="RL32" s="2"/>
      <c r="RM32" s="2"/>
      <c r="RN32" s="2"/>
      <c r="RO32" s="2"/>
      <c r="RP32" s="2"/>
      <c r="RQ32" s="2"/>
      <c r="RR32" s="2"/>
      <c r="RS32" s="2"/>
      <c r="RT32" s="2"/>
      <c r="RU32" s="2"/>
      <c r="RV32" s="2"/>
      <c r="RW32" s="2"/>
      <c r="RX32" s="2"/>
      <c r="RY32" s="2"/>
      <c r="RZ32" s="2"/>
      <c r="SA32" s="2"/>
      <c r="SB32" s="2"/>
      <c r="SC32" s="2"/>
      <c r="SD32" s="2"/>
      <c r="SE32" s="2"/>
      <c r="SF32" s="2"/>
      <c r="SG32" s="2"/>
      <c r="SH32" s="2"/>
      <c r="SI32" s="2"/>
      <c r="SJ32" s="2"/>
      <c r="SK32" s="2"/>
      <c r="SL32" s="2"/>
      <c r="SM32" s="2"/>
      <c r="SN32" s="2"/>
      <c r="SO32" s="2"/>
      <c r="SP32" s="2"/>
      <c r="SQ32" s="2"/>
      <c r="SR32" s="2"/>
      <c r="SS32" s="2"/>
      <c r="ST32" s="2"/>
      <c r="SU32" s="2"/>
      <c r="SV32" s="2"/>
      <c r="SW32" s="2"/>
      <c r="SX32" s="2"/>
      <c r="SY32" s="2"/>
      <c r="SZ32" s="2"/>
      <c r="TA32" s="2"/>
      <c r="TB32" s="2"/>
      <c r="TC32" s="2"/>
      <c r="TD32" s="2"/>
      <c r="TE32" s="2"/>
      <c r="TF32" s="2"/>
      <c r="TG32" s="2"/>
      <c r="TH32" s="2"/>
      <c r="TI32" s="2"/>
      <c r="TJ32" s="2"/>
      <c r="TK32" s="2"/>
      <c r="TL32" s="2"/>
      <c r="TM32" s="2"/>
      <c r="TN32" s="2"/>
      <c r="TO32" s="2"/>
      <c r="TP32" s="2"/>
      <c r="TQ32" s="2"/>
      <c r="TR32" s="2"/>
      <c r="TS32" s="2"/>
      <c r="TT32" s="2"/>
      <c r="TU32" s="2"/>
      <c r="TV32" s="2"/>
      <c r="TW32" s="2"/>
      <c r="TX32" s="2"/>
      <c r="TY32" s="2"/>
      <c r="TZ32" s="2"/>
      <c r="UA32" s="2"/>
      <c r="UB32" s="2"/>
      <c r="UC32" s="2"/>
      <c r="UD32" s="2"/>
      <c r="UE32" s="2"/>
      <c r="UF32" s="2"/>
      <c r="UG32" s="2"/>
      <c r="UH32" s="2"/>
      <c r="UI32" s="2"/>
      <c r="UJ32" s="2"/>
      <c r="UK32" s="2"/>
      <c r="UL32" s="2"/>
      <c r="UM32" s="2"/>
      <c r="UN32" s="2"/>
      <c r="UO32" s="2"/>
      <c r="UP32" s="2"/>
      <c r="UQ32" s="2"/>
      <c r="UR32" s="2"/>
      <c r="US32" s="2"/>
      <c r="UT32" s="2"/>
      <c r="UU32" s="2"/>
      <c r="UV32" s="2"/>
      <c r="UW32" s="2"/>
      <c r="UX32" s="2"/>
      <c r="UY32" s="2"/>
      <c r="UZ32" s="2"/>
      <c r="VA32" s="2"/>
      <c r="VB32" s="2"/>
      <c r="VC32" s="2"/>
      <c r="VD32" s="2"/>
      <c r="VE32" s="2"/>
      <c r="VF32" s="2"/>
      <c r="VG32" s="2"/>
      <c r="VH32" s="2"/>
      <c r="VI32" s="2"/>
      <c r="VJ32" s="2"/>
      <c r="VK32" s="2"/>
      <c r="VL32" s="2"/>
      <c r="VM32" s="2"/>
      <c r="VN32" s="2"/>
      <c r="VO32" s="2"/>
      <c r="VP32" s="2"/>
      <c r="VQ32" s="2"/>
      <c r="VR32" s="2"/>
      <c r="VS32" s="2"/>
      <c r="VT32" s="2"/>
      <c r="VU32" s="2"/>
      <c r="VV32" s="2"/>
      <c r="VW32" s="2"/>
      <c r="VX32" s="2"/>
      <c r="VY32" s="2"/>
      <c r="VZ32" s="2"/>
      <c r="WA32" s="2"/>
      <c r="WB32" s="2"/>
      <c r="WC32" s="2"/>
      <c r="WD32" s="2"/>
      <c r="WE32" s="2"/>
      <c r="WF32" s="2"/>
      <c r="WG32" s="2"/>
      <c r="WH32" s="2"/>
      <c r="WI32" s="2"/>
      <c r="WJ32" s="2"/>
    </row>
    <row r="33" spans="1:608" ht="26.25" thickBot="1">
      <c r="A33" s="11"/>
      <c r="B33" s="167">
        <v>18</v>
      </c>
      <c r="C33" s="367" t="s">
        <v>166</v>
      </c>
      <c r="D33" s="169" t="s">
        <v>186</v>
      </c>
      <c r="E33" s="168" t="s">
        <v>192</v>
      </c>
      <c r="F33" s="170">
        <v>1900</v>
      </c>
      <c r="G33" s="171">
        <v>1241</v>
      </c>
      <c r="H33" s="172">
        <v>2357900</v>
      </c>
      <c r="I33" s="173">
        <v>1188</v>
      </c>
      <c r="J33" s="174">
        <v>2257200</v>
      </c>
      <c r="K33" s="216" t="s">
        <v>198</v>
      </c>
      <c r="L33" s="173">
        <v>1194</v>
      </c>
      <c r="M33" s="174">
        <v>2268600</v>
      </c>
      <c r="N33" s="216" t="s">
        <v>198</v>
      </c>
      <c r="O33" s="173">
        <v>1241</v>
      </c>
      <c r="P33" s="174">
        <v>2357900</v>
      </c>
      <c r="Q33" s="216" t="s">
        <v>198</v>
      </c>
      <c r="R33" s="173">
        <v>1209</v>
      </c>
      <c r="S33" s="174">
        <v>2297100</v>
      </c>
      <c r="T33" s="216" t="s">
        <v>198</v>
      </c>
      <c r="U33" s="173">
        <v>1100</v>
      </c>
      <c r="V33" s="174">
        <v>2090000</v>
      </c>
      <c r="W33" s="216" t="s">
        <v>198</v>
      </c>
      <c r="X33" s="173">
        <v>1223</v>
      </c>
      <c r="Y33" s="174">
        <v>2323700</v>
      </c>
      <c r="Z33" s="216" t="s">
        <v>198</v>
      </c>
      <c r="AA33" s="173"/>
      <c r="AB33" s="174">
        <v>0</v>
      </c>
      <c r="AC33" s="216" t="s">
        <v>199</v>
      </c>
      <c r="AD33" s="173"/>
      <c r="AE33" s="174">
        <v>0</v>
      </c>
      <c r="AF33" s="216" t="s">
        <v>199</v>
      </c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  <c r="BR33" s="2"/>
      <c r="BS33" s="2"/>
      <c r="BT33" s="2"/>
      <c r="BU33" s="2"/>
      <c r="BV33" s="2"/>
      <c r="BW33" s="2"/>
      <c r="BX33" s="2"/>
      <c r="BY33" s="2"/>
      <c r="BZ33" s="2"/>
      <c r="CA33" s="2"/>
      <c r="CB33" s="2"/>
      <c r="CC33" s="2"/>
      <c r="CD33" s="2"/>
      <c r="CE33" s="2"/>
      <c r="CF33" s="2"/>
      <c r="CG33" s="2"/>
      <c r="CH33" s="2"/>
      <c r="CI33" s="2"/>
      <c r="CJ33" s="2"/>
      <c r="CK33" s="2"/>
      <c r="CL33" s="2"/>
      <c r="CM33" s="2"/>
      <c r="CN33" s="2"/>
      <c r="CO33" s="2"/>
      <c r="CP33" s="2"/>
      <c r="CQ33" s="2"/>
      <c r="CR33" s="2"/>
      <c r="CS33" s="2"/>
      <c r="CT33" s="2"/>
      <c r="CU33" s="2"/>
      <c r="CV33" s="2"/>
      <c r="CW33" s="2"/>
      <c r="CX33" s="2"/>
      <c r="CY33" s="2"/>
      <c r="CZ33" s="2"/>
      <c r="DA33" s="2"/>
      <c r="DB33" s="2"/>
      <c r="DC33" s="2"/>
      <c r="DD33" s="2"/>
      <c r="DE33" s="2"/>
      <c r="DF33" s="2"/>
      <c r="DG33" s="2"/>
      <c r="DH33" s="2"/>
      <c r="DI33" s="2"/>
      <c r="DJ33" s="2"/>
      <c r="DK33" s="2"/>
      <c r="DL33" s="2"/>
      <c r="DM33" s="2"/>
      <c r="DN33" s="2"/>
      <c r="DO33" s="2"/>
      <c r="DP33" s="2"/>
      <c r="DQ33" s="2"/>
      <c r="DR33" s="2"/>
      <c r="DS33" s="2"/>
      <c r="DT33" s="2"/>
      <c r="DU33" s="2"/>
      <c r="DV33" s="2"/>
      <c r="DW33" s="2"/>
      <c r="DX33" s="2"/>
      <c r="DY33" s="2"/>
      <c r="DZ33" s="2"/>
      <c r="EA33" s="2"/>
      <c r="EB33" s="2"/>
      <c r="EC33" s="2"/>
      <c r="ED33" s="2"/>
      <c r="EE33" s="2"/>
      <c r="EF33" s="2"/>
      <c r="EG33" s="2"/>
      <c r="EH33" s="2"/>
      <c r="EI33" s="2"/>
      <c r="EJ33" s="2"/>
      <c r="EK33" s="2"/>
      <c r="EL33" s="2"/>
      <c r="EM33" s="2"/>
      <c r="EN33" s="2"/>
      <c r="EO33" s="2"/>
      <c r="EP33" s="2"/>
      <c r="EQ33" s="2"/>
      <c r="ER33" s="2"/>
      <c r="ES33" s="2"/>
      <c r="ET33" s="2"/>
      <c r="EU33" s="2"/>
      <c r="EV33" s="2"/>
      <c r="EW33" s="2"/>
      <c r="EX33" s="2"/>
      <c r="EY33" s="2"/>
      <c r="EZ33" s="2"/>
      <c r="FA33" s="2"/>
      <c r="FB33" s="2"/>
      <c r="FC33" s="2"/>
      <c r="FD33" s="2"/>
      <c r="FE33" s="2"/>
      <c r="FF33" s="2"/>
      <c r="FG33" s="2"/>
      <c r="FH33" s="2"/>
      <c r="FI33" s="2"/>
      <c r="FJ33" s="2"/>
      <c r="FK33" s="2"/>
      <c r="FL33" s="2"/>
      <c r="FM33" s="2"/>
      <c r="FN33" s="2"/>
      <c r="FO33" s="2"/>
      <c r="FP33" s="2"/>
      <c r="FQ33" s="2"/>
      <c r="FR33" s="2"/>
      <c r="FS33" s="2"/>
      <c r="FT33" s="2"/>
      <c r="FU33" s="2"/>
      <c r="FV33" s="2"/>
      <c r="FW33" s="2"/>
      <c r="FX33" s="2"/>
      <c r="FY33" s="2"/>
      <c r="FZ33" s="2"/>
      <c r="GA33" s="2"/>
      <c r="GB33" s="2"/>
      <c r="GC33" s="2"/>
      <c r="GD33" s="2"/>
      <c r="GE33" s="2"/>
      <c r="GF33" s="2"/>
      <c r="GG33" s="2"/>
      <c r="GH33" s="2"/>
      <c r="GI33" s="2"/>
      <c r="GJ33" s="2"/>
      <c r="GK33" s="2"/>
      <c r="GL33" s="2"/>
      <c r="GM33" s="2"/>
      <c r="GN33" s="2"/>
      <c r="GO33" s="2"/>
      <c r="GP33" s="2"/>
      <c r="GQ33" s="2"/>
      <c r="GR33" s="2"/>
      <c r="GS33" s="2"/>
      <c r="GT33" s="2"/>
      <c r="GU33" s="2"/>
      <c r="GV33" s="2"/>
      <c r="GW33" s="2"/>
      <c r="GX33" s="2"/>
      <c r="GY33" s="2"/>
      <c r="GZ33" s="2"/>
      <c r="HA33" s="2"/>
      <c r="HB33" s="2"/>
      <c r="HC33" s="2"/>
      <c r="HD33" s="2"/>
      <c r="HE33" s="2"/>
      <c r="HF33" s="2"/>
      <c r="HG33" s="2"/>
      <c r="HH33" s="2"/>
      <c r="HI33" s="2"/>
      <c r="HJ33" s="2"/>
      <c r="HK33" s="2"/>
      <c r="HL33" s="2"/>
      <c r="HM33" s="2"/>
      <c r="HN33" s="2"/>
      <c r="HO33" s="2"/>
      <c r="HP33" s="2"/>
      <c r="HQ33" s="2"/>
      <c r="HR33" s="2"/>
      <c r="HS33" s="2"/>
      <c r="HT33" s="2"/>
      <c r="HU33" s="2"/>
      <c r="HV33" s="2"/>
      <c r="HW33" s="2"/>
      <c r="HX33" s="2"/>
      <c r="HY33" s="2"/>
      <c r="HZ33" s="2"/>
      <c r="IA33" s="2"/>
      <c r="IB33" s="2"/>
      <c r="IC33" s="2"/>
      <c r="ID33" s="2"/>
      <c r="IE33" s="2"/>
      <c r="IF33" s="2"/>
      <c r="IG33" s="2"/>
      <c r="IH33" s="2"/>
      <c r="II33" s="2"/>
      <c r="IJ33" s="2"/>
      <c r="IK33" s="2"/>
      <c r="IL33" s="2"/>
      <c r="IM33" s="2"/>
      <c r="IN33" s="2"/>
      <c r="IO33" s="2"/>
      <c r="IP33" s="2"/>
      <c r="IQ33" s="2"/>
      <c r="IR33" s="2"/>
      <c r="IS33" s="2"/>
      <c r="IT33" s="2"/>
      <c r="IU33" s="2"/>
      <c r="IV33" s="2"/>
      <c r="IW33" s="2"/>
      <c r="IX33" s="2"/>
      <c r="IY33" s="2"/>
      <c r="IZ33" s="2"/>
      <c r="JA33" s="2"/>
      <c r="JB33" s="2"/>
      <c r="JC33" s="2"/>
      <c r="JD33" s="2"/>
      <c r="JE33" s="2"/>
      <c r="JF33" s="2"/>
      <c r="JG33" s="2"/>
      <c r="JH33" s="2"/>
      <c r="JI33" s="2"/>
      <c r="JJ33" s="2"/>
      <c r="JK33" s="2"/>
      <c r="JL33" s="2"/>
      <c r="JM33" s="2"/>
      <c r="JN33" s="2"/>
      <c r="JO33" s="2"/>
      <c r="JP33" s="2"/>
      <c r="JQ33" s="2"/>
      <c r="JR33" s="2"/>
      <c r="JS33" s="2"/>
      <c r="JT33" s="2"/>
      <c r="JU33" s="2"/>
      <c r="JV33" s="2"/>
      <c r="JW33" s="2"/>
      <c r="JX33" s="2"/>
      <c r="JY33" s="2"/>
      <c r="JZ33" s="2"/>
      <c r="KA33" s="2"/>
      <c r="KB33" s="2"/>
      <c r="KC33" s="2"/>
      <c r="KD33" s="2"/>
      <c r="KE33" s="2"/>
      <c r="KF33" s="2"/>
      <c r="KG33" s="2"/>
      <c r="KH33" s="2"/>
      <c r="KI33" s="2"/>
      <c r="KJ33" s="2"/>
      <c r="KK33" s="2"/>
      <c r="KL33" s="2"/>
      <c r="KM33" s="2"/>
      <c r="KN33" s="2"/>
      <c r="KO33" s="2"/>
      <c r="KP33" s="2"/>
      <c r="KQ33" s="2"/>
      <c r="KR33" s="2"/>
      <c r="KS33" s="2"/>
      <c r="KT33" s="2"/>
      <c r="KU33" s="2"/>
      <c r="KV33" s="2"/>
      <c r="KW33" s="2"/>
      <c r="KX33" s="2"/>
      <c r="KY33" s="2"/>
      <c r="KZ33" s="2"/>
      <c r="LA33" s="2"/>
      <c r="LB33" s="2"/>
      <c r="LC33" s="2"/>
      <c r="LD33" s="2"/>
      <c r="LE33" s="2"/>
      <c r="LF33" s="2"/>
      <c r="LG33" s="2"/>
      <c r="LH33" s="2"/>
      <c r="LI33" s="2"/>
      <c r="LJ33" s="2"/>
      <c r="LK33" s="2"/>
      <c r="LL33" s="2"/>
      <c r="LM33" s="2"/>
      <c r="LN33" s="2"/>
      <c r="LO33" s="2"/>
      <c r="LP33" s="2"/>
      <c r="LQ33" s="2"/>
      <c r="LR33" s="2"/>
      <c r="LS33" s="2"/>
      <c r="LT33" s="2"/>
      <c r="LU33" s="2"/>
      <c r="LV33" s="2"/>
      <c r="LW33" s="2"/>
      <c r="LX33" s="2"/>
      <c r="LY33" s="2"/>
      <c r="LZ33" s="2"/>
      <c r="MA33" s="2"/>
      <c r="MB33" s="2"/>
      <c r="MC33" s="2"/>
      <c r="MD33" s="2"/>
      <c r="ME33" s="2"/>
      <c r="MF33" s="2"/>
      <c r="MG33" s="2"/>
      <c r="MH33" s="2"/>
      <c r="MI33" s="2"/>
      <c r="MJ33" s="2"/>
      <c r="MK33" s="2"/>
      <c r="ML33" s="2"/>
      <c r="MM33" s="2"/>
      <c r="MN33" s="2"/>
      <c r="MO33" s="2"/>
      <c r="MP33" s="2"/>
      <c r="MQ33" s="2"/>
      <c r="MR33" s="2"/>
      <c r="MS33" s="2"/>
      <c r="MT33" s="2"/>
      <c r="MU33" s="2"/>
      <c r="MV33" s="2"/>
      <c r="MW33" s="2"/>
      <c r="MX33" s="2"/>
      <c r="MY33" s="2"/>
      <c r="MZ33" s="2"/>
      <c r="NA33" s="2"/>
      <c r="NB33" s="2"/>
      <c r="NC33" s="2"/>
      <c r="ND33" s="2"/>
      <c r="NE33" s="2"/>
      <c r="NF33" s="2"/>
      <c r="NG33" s="2"/>
      <c r="NH33" s="2"/>
      <c r="NI33" s="2"/>
      <c r="NJ33" s="2"/>
      <c r="NK33" s="2"/>
      <c r="NL33" s="2"/>
      <c r="NM33" s="2"/>
      <c r="NN33" s="2"/>
      <c r="NO33" s="2"/>
      <c r="NP33" s="2"/>
      <c r="NQ33" s="2"/>
      <c r="NR33" s="2"/>
      <c r="NS33" s="2"/>
      <c r="NT33" s="2"/>
      <c r="NU33" s="2"/>
      <c r="NV33" s="2"/>
      <c r="NW33" s="2"/>
      <c r="NX33" s="2"/>
      <c r="NY33" s="2"/>
      <c r="NZ33" s="2"/>
      <c r="OA33" s="2"/>
      <c r="OB33" s="2"/>
      <c r="OC33" s="2"/>
      <c r="OD33" s="2"/>
      <c r="OE33" s="2"/>
      <c r="OF33" s="2"/>
      <c r="OG33" s="2"/>
      <c r="OH33" s="2"/>
      <c r="OI33" s="2"/>
      <c r="OJ33" s="2"/>
      <c r="OK33" s="2"/>
      <c r="OL33" s="2"/>
      <c r="OM33" s="2"/>
      <c r="ON33" s="2"/>
      <c r="OO33" s="2"/>
      <c r="OP33" s="2"/>
      <c r="OQ33" s="2"/>
      <c r="OR33" s="2"/>
      <c r="OS33" s="2"/>
      <c r="OT33" s="2"/>
      <c r="OU33" s="2"/>
      <c r="OV33" s="2"/>
      <c r="OW33" s="2"/>
      <c r="OX33" s="2"/>
      <c r="OY33" s="2"/>
      <c r="OZ33" s="2"/>
      <c r="PA33" s="2"/>
      <c r="PB33" s="2"/>
      <c r="PC33" s="2"/>
      <c r="PD33" s="2"/>
      <c r="PE33" s="2"/>
      <c r="PF33" s="2"/>
      <c r="PG33" s="2"/>
      <c r="PH33" s="2"/>
      <c r="PI33" s="2"/>
      <c r="PJ33" s="2"/>
      <c r="PK33" s="2"/>
      <c r="PL33" s="2"/>
      <c r="PM33" s="2"/>
      <c r="PN33" s="2"/>
      <c r="PO33" s="2"/>
      <c r="PP33" s="2"/>
      <c r="PQ33" s="2"/>
      <c r="PR33" s="2"/>
      <c r="PS33" s="2"/>
      <c r="PT33" s="2"/>
      <c r="PU33" s="2"/>
      <c r="PV33" s="2"/>
      <c r="PW33" s="2"/>
      <c r="PX33" s="2"/>
      <c r="PY33" s="2"/>
      <c r="PZ33" s="2"/>
      <c r="QA33" s="2"/>
      <c r="QB33" s="2"/>
      <c r="QC33" s="2"/>
      <c r="QD33" s="2"/>
      <c r="QE33" s="2"/>
      <c r="QF33" s="2"/>
      <c r="QG33" s="2"/>
      <c r="QH33" s="2"/>
      <c r="QI33" s="2"/>
      <c r="QJ33" s="2"/>
      <c r="QK33" s="2"/>
      <c r="QL33" s="2"/>
      <c r="QM33" s="2"/>
      <c r="QN33" s="2"/>
      <c r="QO33" s="2"/>
      <c r="QP33" s="2"/>
      <c r="QQ33" s="2"/>
      <c r="QR33" s="2"/>
      <c r="QS33" s="2"/>
      <c r="QT33" s="2"/>
      <c r="QU33" s="2"/>
      <c r="QV33" s="2"/>
      <c r="QW33" s="2"/>
      <c r="QX33" s="2"/>
      <c r="QY33" s="2"/>
      <c r="QZ33" s="2"/>
      <c r="RA33" s="2"/>
      <c r="RB33" s="2"/>
      <c r="RC33" s="2"/>
      <c r="RD33" s="2"/>
      <c r="RE33" s="2"/>
      <c r="RF33" s="2"/>
      <c r="RG33" s="2"/>
      <c r="RH33" s="2"/>
      <c r="RI33" s="2"/>
      <c r="RJ33" s="2"/>
      <c r="RK33" s="2"/>
      <c r="RL33" s="2"/>
      <c r="RM33" s="2"/>
      <c r="RN33" s="2"/>
      <c r="RO33" s="2"/>
      <c r="RP33" s="2"/>
      <c r="RQ33" s="2"/>
      <c r="RR33" s="2"/>
      <c r="RS33" s="2"/>
      <c r="RT33" s="2"/>
      <c r="RU33" s="2"/>
      <c r="RV33" s="2"/>
      <c r="RW33" s="2"/>
      <c r="RX33" s="2"/>
      <c r="RY33" s="2"/>
      <c r="RZ33" s="2"/>
      <c r="SA33" s="2"/>
      <c r="SB33" s="2"/>
      <c r="SC33" s="2"/>
      <c r="SD33" s="2"/>
      <c r="SE33" s="2"/>
      <c r="SF33" s="2"/>
      <c r="SG33" s="2"/>
      <c r="SH33" s="2"/>
      <c r="SI33" s="2"/>
      <c r="SJ33" s="2"/>
      <c r="SK33" s="2"/>
      <c r="SL33" s="2"/>
      <c r="SM33" s="2"/>
      <c r="SN33" s="2"/>
      <c r="SO33" s="2"/>
      <c r="SP33" s="2"/>
      <c r="SQ33" s="2"/>
      <c r="SR33" s="2"/>
      <c r="SS33" s="2"/>
      <c r="ST33" s="2"/>
      <c r="SU33" s="2"/>
      <c r="SV33" s="2"/>
      <c r="SW33" s="2"/>
      <c r="SX33" s="2"/>
      <c r="SY33" s="2"/>
      <c r="SZ33" s="2"/>
      <c r="TA33" s="2"/>
      <c r="TB33" s="2"/>
      <c r="TC33" s="2"/>
      <c r="TD33" s="2"/>
      <c r="TE33" s="2"/>
      <c r="TF33" s="2"/>
      <c r="TG33" s="2"/>
      <c r="TH33" s="2"/>
      <c r="TI33" s="2"/>
      <c r="TJ33" s="2"/>
      <c r="TK33" s="2"/>
      <c r="TL33" s="2"/>
      <c r="TM33" s="2"/>
      <c r="TN33" s="2"/>
      <c r="TO33" s="2"/>
      <c r="TP33" s="2"/>
      <c r="TQ33" s="2"/>
      <c r="TR33" s="2"/>
      <c r="TS33" s="2"/>
      <c r="TT33" s="2"/>
      <c r="TU33" s="2"/>
      <c r="TV33" s="2"/>
      <c r="TW33" s="2"/>
      <c r="TX33" s="2"/>
      <c r="TY33" s="2"/>
      <c r="TZ33" s="2"/>
      <c r="UA33" s="2"/>
      <c r="UB33" s="2"/>
      <c r="UC33" s="2"/>
      <c r="UD33" s="2"/>
      <c r="UE33" s="2"/>
      <c r="UF33" s="2"/>
      <c r="UG33" s="2"/>
      <c r="UH33" s="2"/>
      <c r="UI33" s="2"/>
      <c r="UJ33" s="2"/>
      <c r="UK33" s="2"/>
      <c r="UL33" s="2"/>
      <c r="UM33" s="2"/>
      <c r="UN33" s="2"/>
      <c r="UO33" s="2"/>
      <c r="UP33" s="2"/>
      <c r="UQ33" s="2"/>
      <c r="UR33" s="2"/>
      <c r="US33" s="2"/>
      <c r="UT33" s="2"/>
      <c r="UU33" s="2"/>
      <c r="UV33" s="2"/>
      <c r="UW33" s="2"/>
      <c r="UX33" s="2"/>
      <c r="UY33" s="2"/>
      <c r="UZ33" s="2"/>
      <c r="VA33" s="2"/>
      <c r="VB33" s="2"/>
      <c r="VC33" s="2"/>
      <c r="VD33" s="2"/>
      <c r="VE33" s="2"/>
      <c r="VF33" s="2"/>
      <c r="VG33" s="2"/>
      <c r="VH33" s="2"/>
      <c r="VI33" s="2"/>
      <c r="VJ33" s="2"/>
      <c r="VK33" s="2"/>
      <c r="VL33" s="2"/>
      <c r="VM33" s="2"/>
      <c r="VN33" s="2"/>
      <c r="VO33" s="2"/>
      <c r="VP33" s="2"/>
      <c r="VQ33" s="2"/>
      <c r="VR33" s="2"/>
      <c r="VS33" s="2"/>
      <c r="VT33" s="2"/>
      <c r="VU33" s="2"/>
      <c r="VV33" s="2"/>
      <c r="VW33" s="2"/>
      <c r="VX33" s="2"/>
      <c r="VY33" s="2"/>
      <c r="VZ33" s="2"/>
      <c r="WA33" s="2"/>
      <c r="WB33" s="2"/>
      <c r="WC33" s="2"/>
      <c r="WD33" s="2"/>
      <c r="WE33" s="2"/>
      <c r="WF33" s="2"/>
      <c r="WG33" s="2"/>
      <c r="WH33" s="2"/>
      <c r="WI33" s="2"/>
      <c r="WJ33" s="2"/>
    </row>
    <row r="34" spans="1:608" ht="40.5" customHeight="1">
      <c r="A34" s="11"/>
      <c r="B34" s="304"/>
      <c r="C34" s="305"/>
      <c r="D34" s="306"/>
      <c r="E34" s="305"/>
      <c r="F34" s="307"/>
      <c r="G34" s="308" t="s">
        <v>117</v>
      </c>
      <c r="H34" s="309">
        <v>370196293</v>
      </c>
      <c r="I34" s="175"/>
      <c r="J34" s="316">
        <v>354382323</v>
      </c>
      <c r="K34" s="217"/>
      <c r="L34" s="175"/>
      <c r="M34" s="316">
        <v>356319573</v>
      </c>
      <c r="N34" s="217"/>
      <c r="O34" s="175">
        <v>14</v>
      </c>
      <c r="P34" s="316">
        <v>352054684</v>
      </c>
      <c r="Q34" s="217"/>
      <c r="R34" s="175"/>
      <c r="S34" s="316">
        <v>360767911</v>
      </c>
      <c r="T34" s="217"/>
      <c r="U34" s="175"/>
      <c r="V34" s="316">
        <v>356598090</v>
      </c>
      <c r="W34" s="217"/>
      <c r="X34" s="175"/>
      <c r="Y34" s="316">
        <v>364847124</v>
      </c>
      <c r="Z34" s="217"/>
      <c r="AA34" s="175"/>
      <c r="AB34" s="316">
        <v>0</v>
      </c>
      <c r="AC34" s="217"/>
      <c r="AD34" s="175"/>
      <c r="AE34" s="316">
        <v>0</v>
      </c>
      <c r="AF34" s="217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  <c r="CA34" s="2"/>
      <c r="CB34" s="2"/>
      <c r="CC34" s="2"/>
      <c r="CD34" s="2"/>
      <c r="CE34" s="2"/>
      <c r="CF34" s="2"/>
      <c r="CG34" s="2"/>
      <c r="CH34" s="2"/>
      <c r="CI34" s="2"/>
      <c r="CJ34" s="2"/>
      <c r="CK34" s="2"/>
      <c r="CL34" s="2"/>
      <c r="CM34" s="2"/>
      <c r="CN34" s="2"/>
      <c r="CO34" s="2"/>
      <c r="CP34" s="2"/>
      <c r="CQ34" s="2"/>
      <c r="CR34" s="2"/>
      <c r="CS34" s="2"/>
      <c r="CT34" s="2"/>
      <c r="CU34" s="2"/>
      <c r="CV34" s="2"/>
      <c r="CW34" s="2"/>
      <c r="CX34" s="2"/>
      <c r="CY34" s="2"/>
      <c r="CZ34" s="2"/>
      <c r="DA34" s="2"/>
      <c r="DB34" s="2"/>
      <c r="DC34" s="2"/>
      <c r="DD34" s="2"/>
      <c r="DE34" s="2"/>
      <c r="DF34" s="2"/>
      <c r="DG34" s="2"/>
      <c r="DH34" s="2"/>
      <c r="DI34" s="2"/>
      <c r="DJ34" s="2"/>
      <c r="DK34" s="2"/>
      <c r="DL34" s="2"/>
      <c r="DM34" s="2"/>
      <c r="DN34" s="2"/>
      <c r="DO34" s="2"/>
      <c r="DP34" s="2"/>
      <c r="DQ34" s="2"/>
      <c r="DR34" s="2"/>
      <c r="DS34" s="2"/>
      <c r="DT34" s="2"/>
      <c r="DU34" s="2"/>
      <c r="DV34" s="2"/>
      <c r="DW34" s="2"/>
      <c r="DX34" s="2"/>
      <c r="DY34" s="2"/>
      <c r="DZ34" s="2"/>
      <c r="EA34" s="2"/>
      <c r="EB34" s="2"/>
      <c r="EC34" s="2"/>
      <c r="ED34" s="2"/>
      <c r="EE34" s="2"/>
      <c r="EF34" s="2"/>
      <c r="EG34" s="2"/>
      <c r="EH34" s="2"/>
      <c r="EI34" s="2"/>
      <c r="EJ34" s="2"/>
      <c r="EK34" s="2"/>
      <c r="EL34" s="2"/>
      <c r="EM34" s="2"/>
      <c r="EN34" s="2"/>
      <c r="EO34" s="2"/>
      <c r="EP34" s="2"/>
      <c r="EQ34" s="2"/>
      <c r="ER34" s="2"/>
      <c r="ES34" s="2"/>
      <c r="ET34" s="2"/>
      <c r="EU34" s="2"/>
      <c r="EV34" s="2"/>
      <c r="EW34" s="2"/>
      <c r="EX34" s="2"/>
      <c r="EY34" s="2"/>
      <c r="EZ34" s="2"/>
      <c r="FA34" s="2"/>
      <c r="FB34" s="2"/>
      <c r="FC34" s="2"/>
      <c r="FD34" s="2"/>
      <c r="FE34" s="2"/>
      <c r="FF34" s="2"/>
      <c r="FG34" s="2"/>
      <c r="FH34" s="2"/>
      <c r="FI34" s="2"/>
      <c r="FJ34" s="2"/>
      <c r="FK34" s="2"/>
      <c r="FL34" s="2"/>
      <c r="FM34" s="2"/>
      <c r="FN34" s="2"/>
      <c r="FO34" s="2"/>
      <c r="FP34" s="2"/>
      <c r="FQ34" s="2"/>
      <c r="FR34" s="2"/>
      <c r="FS34" s="2"/>
      <c r="FT34" s="2"/>
      <c r="FU34" s="2"/>
      <c r="FV34" s="2"/>
      <c r="FW34" s="2"/>
      <c r="FX34" s="2"/>
      <c r="FY34" s="2"/>
      <c r="FZ34" s="2"/>
      <c r="GA34" s="2"/>
      <c r="GB34" s="2"/>
      <c r="GC34" s="2"/>
      <c r="GD34" s="2"/>
      <c r="GE34" s="2"/>
      <c r="GF34" s="2"/>
      <c r="GG34" s="2"/>
      <c r="GH34" s="2"/>
      <c r="GI34" s="2"/>
      <c r="GJ34" s="2"/>
      <c r="GK34" s="2"/>
      <c r="GL34" s="2"/>
      <c r="GM34" s="2"/>
      <c r="GN34" s="2"/>
      <c r="GO34" s="2"/>
      <c r="GP34" s="2"/>
      <c r="GQ34" s="2"/>
      <c r="GR34" s="2"/>
      <c r="GS34" s="2"/>
      <c r="GT34" s="2"/>
      <c r="GU34" s="2"/>
      <c r="GV34" s="2"/>
      <c r="GW34" s="2"/>
      <c r="GX34" s="2"/>
      <c r="GY34" s="2"/>
      <c r="GZ34" s="2"/>
      <c r="HA34" s="2"/>
      <c r="HB34" s="2"/>
      <c r="HC34" s="2"/>
      <c r="HD34" s="2"/>
      <c r="HE34" s="2"/>
      <c r="HF34" s="2"/>
      <c r="HG34" s="2"/>
      <c r="HH34" s="2"/>
      <c r="HI34" s="2"/>
      <c r="HJ34" s="2"/>
      <c r="HK34" s="2"/>
      <c r="HL34" s="2"/>
      <c r="HM34" s="2"/>
      <c r="HN34" s="2"/>
      <c r="HO34" s="2"/>
      <c r="HP34" s="2"/>
      <c r="HQ34" s="2"/>
      <c r="HR34" s="2"/>
      <c r="HS34" s="2"/>
      <c r="HT34" s="2"/>
      <c r="HU34" s="2"/>
      <c r="HV34" s="2"/>
      <c r="HW34" s="2"/>
      <c r="HX34" s="2"/>
      <c r="HY34" s="2"/>
      <c r="HZ34" s="2"/>
      <c r="IA34" s="2"/>
      <c r="IB34" s="2"/>
      <c r="IC34" s="2"/>
      <c r="ID34" s="2"/>
      <c r="IE34" s="2"/>
      <c r="IF34" s="2"/>
      <c r="IG34" s="2"/>
      <c r="IH34" s="2"/>
      <c r="II34" s="2"/>
      <c r="IJ34" s="2"/>
      <c r="IK34" s="2"/>
      <c r="IL34" s="2"/>
      <c r="IM34" s="2"/>
      <c r="IN34" s="2"/>
      <c r="IO34" s="2"/>
      <c r="IP34" s="2"/>
      <c r="IQ34" s="2"/>
      <c r="IR34" s="2"/>
      <c r="IS34" s="2"/>
      <c r="IT34" s="2"/>
      <c r="IU34" s="2"/>
      <c r="IV34" s="2"/>
      <c r="IW34" s="2"/>
      <c r="IX34" s="2"/>
      <c r="IY34" s="2"/>
      <c r="IZ34" s="2"/>
      <c r="JA34" s="2"/>
      <c r="JB34" s="2"/>
      <c r="JC34" s="2"/>
      <c r="JD34" s="2"/>
      <c r="JE34" s="2"/>
      <c r="JF34" s="2"/>
      <c r="JG34" s="2"/>
      <c r="JH34" s="2"/>
      <c r="JI34" s="2"/>
      <c r="JJ34" s="2"/>
      <c r="JK34" s="2"/>
      <c r="JL34" s="2"/>
      <c r="JM34" s="2"/>
      <c r="JN34" s="2"/>
      <c r="JO34" s="2"/>
      <c r="JP34" s="2"/>
      <c r="JQ34" s="2"/>
      <c r="JR34" s="2"/>
      <c r="JS34" s="2"/>
      <c r="JT34" s="2"/>
      <c r="JU34" s="2"/>
      <c r="JV34" s="2"/>
      <c r="JW34" s="2"/>
      <c r="JX34" s="2"/>
      <c r="JY34" s="2"/>
      <c r="JZ34" s="2"/>
      <c r="KA34" s="2"/>
      <c r="KB34" s="2"/>
      <c r="KC34" s="2"/>
      <c r="KD34" s="2"/>
      <c r="KE34" s="2"/>
      <c r="KF34" s="2"/>
      <c r="KG34" s="2"/>
      <c r="KH34" s="2"/>
      <c r="KI34" s="2"/>
      <c r="KJ34" s="2"/>
      <c r="KK34" s="2"/>
      <c r="KL34" s="2"/>
      <c r="KM34" s="2"/>
      <c r="KN34" s="2"/>
      <c r="KO34" s="2"/>
      <c r="KP34" s="2"/>
      <c r="KQ34" s="2"/>
      <c r="KR34" s="2"/>
      <c r="KS34" s="2"/>
      <c r="KT34" s="2"/>
      <c r="KU34" s="2"/>
      <c r="KV34" s="2"/>
      <c r="KW34" s="2"/>
      <c r="KX34" s="2"/>
      <c r="KY34" s="2"/>
      <c r="KZ34" s="2"/>
      <c r="LA34" s="2"/>
      <c r="LB34" s="2"/>
      <c r="LC34" s="2"/>
      <c r="LD34" s="2"/>
      <c r="LE34" s="2"/>
      <c r="LF34" s="2"/>
      <c r="LG34" s="2"/>
      <c r="LH34" s="2"/>
      <c r="LI34" s="2"/>
      <c r="LJ34" s="2"/>
      <c r="LK34" s="2"/>
      <c r="LL34" s="2"/>
      <c r="LM34" s="2"/>
      <c r="LN34" s="2"/>
      <c r="LO34" s="2"/>
      <c r="LP34" s="2"/>
      <c r="LQ34" s="2"/>
      <c r="LR34" s="2"/>
      <c r="LS34" s="2"/>
      <c r="LT34" s="2"/>
      <c r="LU34" s="2"/>
      <c r="LV34" s="2"/>
      <c r="LW34" s="2"/>
      <c r="LX34" s="2"/>
      <c r="LY34" s="2"/>
      <c r="LZ34" s="2"/>
      <c r="MA34" s="2"/>
      <c r="MB34" s="2"/>
      <c r="MC34" s="2"/>
      <c r="MD34" s="2"/>
      <c r="ME34" s="2"/>
      <c r="MF34" s="2"/>
      <c r="MG34" s="2"/>
      <c r="MH34" s="2"/>
      <c r="MI34" s="2"/>
      <c r="MJ34" s="2"/>
      <c r="MK34" s="2"/>
      <c r="ML34" s="2"/>
      <c r="MM34" s="2"/>
      <c r="MN34" s="2"/>
      <c r="MO34" s="2"/>
      <c r="MP34" s="2"/>
      <c r="MQ34" s="2"/>
      <c r="MR34" s="2"/>
      <c r="MS34" s="2"/>
      <c r="MT34" s="2"/>
      <c r="MU34" s="2"/>
      <c r="MV34" s="2"/>
      <c r="MW34" s="2"/>
      <c r="MX34" s="2"/>
      <c r="MY34" s="2"/>
      <c r="MZ34" s="2"/>
      <c r="NA34" s="2"/>
      <c r="NB34" s="2"/>
      <c r="NC34" s="2"/>
      <c r="ND34" s="2"/>
      <c r="NE34" s="2"/>
      <c r="NF34" s="2"/>
      <c r="NG34" s="2"/>
      <c r="NH34" s="2"/>
      <c r="NI34" s="2"/>
      <c r="NJ34" s="2"/>
      <c r="NK34" s="2"/>
      <c r="NL34" s="2"/>
      <c r="NM34" s="2"/>
      <c r="NN34" s="2"/>
      <c r="NO34" s="2"/>
      <c r="NP34" s="2"/>
      <c r="NQ34" s="2"/>
      <c r="NR34" s="2"/>
      <c r="NS34" s="2"/>
      <c r="NT34" s="2"/>
      <c r="NU34" s="2"/>
      <c r="NV34" s="2"/>
      <c r="NW34" s="2"/>
      <c r="NX34" s="2"/>
      <c r="NY34" s="2"/>
      <c r="NZ34" s="2"/>
      <c r="OA34" s="2"/>
      <c r="OB34" s="2"/>
      <c r="OC34" s="2"/>
      <c r="OD34" s="2"/>
      <c r="OE34" s="2"/>
      <c r="OF34" s="2"/>
      <c r="OG34" s="2"/>
      <c r="OH34" s="2"/>
      <c r="OI34" s="2"/>
      <c r="OJ34" s="2"/>
      <c r="OK34" s="2"/>
      <c r="OL34" s="2"/>
      <c r="OM34" s="2"/>
      <c r="ON34" s="2"/>
      <c r="OO34" s="2"/>
      <c r="OP34" s="2"/>
      <c r="OQ34" s="2"/>
      <c r="OR34" s="2"/>
      <c r="OS34" s="2"/>
      <c r="OT34" s="2"/>
      <c r="OU34" s="2"/>
      <c r="OV34" s="2"/>
      <c r="OW34" s="2"/>
      <c r="OX34" s="2"/>
      <c r="OY34" s="2"/>
      <c r="OZ34" s="2"/>
      <c r="PA34" s="2"/>
      <c r="PB34" s="2"/>
      <c r="PC34" s="2"/>
      <c r="PD34" s="2"/>
      <c r="PE34" s="2"/>
      <c r="PF34" s="2"/>
      <c r="PG34" s="2"/>
      <c r="PH34" s="2"/>
      <c r="PI34" s="2"/>
      <c r="PJ34" s="2"/>
      <c r="PK34" s="2"/>
      <c r="PL34" s="2"/>
      <c r="PM34" s="2"/>
      <c r="PN34" s="2"/>
      <c r="PO34" s="2"/>
      <c r="PP34" s="2"/>
      <c r="PQ34" s="2"/>
      <c r="PR34" s="2"/>
      <c r="PS34" s="2"/>
      <c r="PT34" s="2"/>
      <c r="PU34" s="2"/>
      <c r="PV34" s="2"/>
      <c r="PW34" s="2"/>
      <c r="PX34" s="2"/>
      <c r="PY34" s="2"/>
      <c r="PZ34" s="2"/>
      <c r="QA34" s="2"/>
      <c r="QB34" s="2"/>
      <c r="QC34" s="2"/>
      <c r="QD34" s="2"/>
      <c r="QE34" s="2"/>
      <c r="QF34" s="2"/>
      <c r="QG34" s="2"/>
      <c r="QH34" s="2"/>
      <c r="QI34" s="2"/>
      <c r="QJ34" s="2"/>
      <c r="QK34" s="2"/>
      <c r="QL34" s="2"/>
      <c r="QM34" s="2"/>
      <c r="QN34" s="2"/>
      <c r="QO34" s="2"/>
      <c r="QP34" s="2"/>
      <c r="QQ34" s="2"/>
      <c r="QR34" s="2"/>
      <c r="QS34" s="2"/>
      <c r="QT34" s="2"/>
      <c r="QU34" s="2"/>
      <c r="QV34" s="2"/>
      <c r="QW34" s="2"/>
      <c r="QX34" s="2"/>
      <c r="QY34" s="2"/>
      <c r="QZ34" s="2"/>
      <c r="RA34" s="2"/>
      <c r="RB34" s="2"/>
      <c r="RC34" s="2"/>
      <c r="RD34" s="2"/>
      <c r="RE34" s="2"/>
      <c r="RF34" s="2"/>
      <c r="RG34" s="2"/>
      <c r="RH34" s="2"/>
      <c r="RI34" s="2"/>
      <c r="RJ34" s="2"/>
      <c r="RK34" s="2"/>
      <c r="RL34" s="2"/>
      <c r="RM34" s="2"/>
      <c r="RN34" s="2"/>
      <c r="RO34" s="2"/>
      <c r="RP34" s="2"/>
      <c r="RQ34" s="2"/>
      <c r="RR34" s="2"/>
      <c r="RS34" s="2"/>
      <c r="RT34" s="2"/>
      <c r="RU34" s="2"/>
      <c r="RV34" s="2"/>
      <c r="RW34" s="2"/>
      <c r="RX34" s="2"/>
      <c r="RY34" s="2"/>
      <c r="RZ34" s="2"/>
      <c r="SA34" s="2"/>
      <c r="SB34" s="2"/>
      <c r="SC34" s="2"/>
      <c r="SD34" s="2"/>
      <c r="SE34" s="2"/>
      <c r="SF34" s="2"/>
      <c r="SG34" s="2"/>
      <c r="SH34" s="2"/>
      <c r="SI34" s="2"/>
      <c r="SJ34" s="2"/>
      <c r="SK34" s="2"/>
      <c r="SL34" s="2"/>
      <c r="SM34" s="2"/>
      <c r="SN34" s="2"/>
      <c r="SO34" s="2"/>
      <c r="SP34" s="2"/>
      <c r="SQ34" s="2"/>
      <c r="SR34" s="2"/>
      <c r="SS34" s="2"/>
      <c r="ST34" s="2"/>
      <c r="SU34" s="2"/>
      <c r="SV34" s="2"/>
      <c r="SW34" s="2"/>
      <c r="SX34" s="2"/>
      <c r="SY34" s="2"/>
      <c r="SZ34" s="2"/>
      <c r="TA34" s="2"/>
      <c r="TB34" s="2"/>
      <c r="TC34" s="2"/>
      <c r="TD34" s="2"/>
      <c r="TE34" s="2"/>
      <c r="TF34" s="2"/>
      <c r="TG34" s="2"/>
      <c r="TH34" s="2"/>
      <c r="TI34" s="2"/>
      <c r="TJ34" s="2"/>
      <c r="TK34" s="2"/>
      <c r="TL34" s="2"/>
      <c r="TM34" s="2"/>
      <c r="TN34" s="2"/>
      <c r="TO34" s="2"/>
      <c r="TP34" s="2"/>
      <c r="TQ34" s="2"/>
      <c r="TR34" s="2"/>
      <c r="TS34" s="2"/>
      <c r="TT34" s="2"/>
      <c r="TU34" s="2"/>
      <c r="TV34" s="2"/>
      <c r="TW34" s="2"/>
      <c r="TX34" s="2"/>
      <c r="TY34" s="2"/>
      <c r="TZ34" s="2"/>
      <c r="UA34" s="2"/>
      <c r="UB34" s="2"/>
      <c r="UC34" s="2"/>
      <c r="UD34" s="2"/>
      <c r="UE34" s="2"/>
      <c r="UF34" s="2"/>
      <c r="UG34" s="2"/>
      <c r="UH34" s="2"/>
      <c r="UI34" s="2"/>
      <c r="UJ34" s="2"/>
      <c r="UK34" s="2"/>
      <c r="UL34" s="2"/>
      <c r="UM34" s="2"/>
      <c r="UN34" s="2"/>
      <c r="UO34" s="2"/>
      <c r="UP34" s="2"/>
      <c r="UQ34" s="2"/>
      <c r="UR34" s="2"/>
      <c r="US34" s="2"/>
      <c r="UT34" s="2"/>
      <c r="UU34" s="2"/>
      <c r="UV34" s="2"/>
      <c r="UW34" s="2"/>
      <c r="UX34" s="2"/>
      <c r="UY34" s="2"/>
      <c r="UZ34" s="2"/>
      <c r="VA34" s="2"/>
      <c r="VB34" s="2"/>
      <c r="VC34" s="2"/>
      <c r="VD34" s="2"/>
      <c r="VE34" s="2"/>
      <c r="VF34" s="2"/>
      <c r="VG34" s="2"/>
      <c r="VH34" s="2"/>
      <c r="VI34" s="2"/>
      <c r="VJ34" s="2"/>
      <c r="VK34" s="2"/>
      <c r="VL34" s="2"/>
      <c r="VM34" s="2"/>
      <c r="VN34" s="2"/>
      <c r="VO34" s="2"/>
      <c r="VP34" s="2"/>
      <c r="VQ34" s="2"/>
      <c r="VR34" s="2"/>
      <c r="VS34" s="2"/>
      <c r="VT34" s="2"/>
      <c r="VU34" s="2"/>
      <c r="VV34" s="2"/>
      <c r="VW34" s="2"/>
      <c r="VX34" s="2"/>
      <c r="VY34" s="2"/>
      <c r="VZ34" s="2"/>
      <c r="WA34" s="2"/>
      <c r="WB34" s="2"/>
      <c r="WC34" s="2"/>
      <c r="WD34" s="2"/>
      <c r="WE34" s="2"/>
      <c r="WF34" s="2"/>
      <c r="WG34" s="2"/>
      <c r="WH34" s="2"/>
      <c r="WI34" s="2"/>
      <c r="WJ34" s="2"/>
    </row>
    <row r="35" spans="1:608" ht="30.6" customHeight="1">
      <c r="A35" s="11"/>
      <c r="B35" s="311"/>
      <c r="C35" s="312"/>
      <c r="D35" s="313"/>
      <c r="E35" s="312"/>
      <c r="F35" s="314"/>
      <c r="G35" s="314" t="s">
        <v>95</v>
      </c>
      <c r="H35" s="315">
        <v>0.2</v>
      </c>
      <c r="I35" s="177"/>
      <c r="J35" s="152">
        <v>0.2</v>
      </c>
      <c r="K35" s="218"/>
      <c r="L35" s="177"/>
      <c r="M35" s="152">
        <v>0.2</v>
      </c>
      <c r="N35" s="218"/>
      <c r="O35" s="177"/>
      <c r="P35" s="152">
        <v>0.2</v>
      </c>
      <c r="Q35" s="218"/>
      <c r="R35" s="177"/>
      <c r="S35" s="152">
        <v>0.2</v>
      </c>
      <c r="T35" s="218"/>
      <c r="U35" s="177"/>
      <c r="V35" s="152">
        <v>0.2</v>
      </c>
      <c r="W35" s="218"/>
      <c r="X35" s="177"/>
      <c r="Y35" s="152">
        <v>0.2</v>
      </c>
      <c r="Z35" s="218"/>
      <c r="AA35" s="177"/>
      <c r="AB35" s="152"/>
      <c r="AC35" s="218"/>
      <c r="AD35" s="177"/>
      <c r="AE35" s="152"/>
      <c r="AF35" s="218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  <c r="CF35" s="2"/>
      <c r="CG35" s="2"/>
      <c r="CH35" s="2"/>
      <c r="CI35" s="2"/>
      <c r="CJ35" s="2"/>
      <c r="CK35" s="2"/>
      <c r="CL35" s="2"/>
      <c r="CM35" s="2"/>
      <c r="CN35" s="2"/>
      <c r="CO35" s="2"/>
      <c r="CP35" s="2"/>
      <c r="CQ35" s="2"/>
      <c r="CR35" s="2"/>
      <c r="CS35" s="2"/>
      <c r="CT35" s="2"/>
      <c r="CU35" s="2"/>
      <c r="CV35" s="2"/>
      <c r="CW35" s="2"/>
      <c r="CX35" s="2"/>
      <c r="CY35" s="2"/>
      <c r="CZ35" s="2"/>
      <c r="DA35" s="2"/>
      <c r="DB35" s="2"/>
      <c r="DC35" s="2"/>
      <c r="DD35" s="2"/>
      <c r="DE35" s="2"/>
      <c r="DF35" s="2"/>
      <c r="DG35" s="2"/>
      <c r="DH35" s="2"/>
      <c r="DI35" s="2"/>
      <c r="DJ35" s="2"/>
      <c r="DK35" s="2"/>
      <c r="DL35" s="2"/>
      <c r="DM35" s="2"/>
      <c r="DN35" s="2"/>
      <c r="DO35" s="2"/>
      <c r="DP35" s="2"/>
      <c r="DQ35" s="2"/>
      <c r="DR35" s="2"/>
      <c r="DS35" s="2"/>
      <c r="DT35" s="2"/>
      <c r="DU35" s="2"/>
      <c r="DV35" s="2"/>
      <c r="DW35" s="2"/>
      <c r="DX35" s="2"/>
      <c r="DY35" s="2"/>
      <c r="DZ35" s="2"/>
      <c r="EA35" s="2"/>
      <c r="EB35" s="2"/>
      <c r="EC35" s="2"/>
      <c r="ED35" s="2"/>
      <c r="EE35" s="2"/>
      <c r="EF35" s="2"/>
      <c r="EG35" s="2"/>
      <c r="EH35" s="2"/>
      <c r="EI35" s="2"/>
      <c r="EJ35" s="2"/>
      <c r="EK35" s="2"/>
      <c r="EL35" s="2"/>
      <c r="EM35" s="2"/>
      <c r="EN35" s="2"/>
      <c r="EO35" s="2"/>
      <c r="EP35" s="2"/>
      <c r="EQ35" s="2"/>
      <c r="ER35" s="2"/>
      <c r="ES35" s="2"/>
      <c r="ET35" s="2"/>
      <c r="EU35" s="2"/>
      <c r="EV35" s="2"/>
      <c r="EW35" s="2"/>
      <c r="EX35" s="2"/>
      <c r="EY35" s="2"/>
      <c r="EZ35" s="2"/>
      <c r="FA35" s="2"/>
      <c r="FB35" s="2"/>
      <c r="FC35" s="2"/>
      <c r="FD35" s="2"/>
      <c r="FE35" s="2"/>
      <c r="FF35" s="2"/>
      <c r="FG35" s="2"/>
      <c r="FH35" s="2"/>
      <c r="FI35" s="2"/>
      <c r="FJ35" s="2"/>
      <c r="FK35" s="2"/>
      <c r="FL35" s="2"/>
      <c r="FM35" s="2"/>
      <c r="FN35" s="2"/>
      <c r="FO35" s="2"/>
      <c r="FP35" s="2"/>
      <c r="FQ35" s="2"/>
      <c r="FR35" s="2"/>
      <c r="FS35" s="2"/>
      <c r="FT35" s="2"/>
      <c r="FU35" s="2"/>
      <c r="FV35" s="2"/>
      <c r="FW35" s="2"/>
      <c r="FX35" s="2"/>
      <c r="FY35" s="2"/>
      <c r="FZ35" s="2"/>
      <c r="GA35" s="2"/>
      <c r="GB35" s="2"/>
      <c r="GC35" s="2"/>
      <c r="GD35" s="2"/>
      <c r="GE35" s="2"/>
      <c r="GF35" s="2"/>
      <c r="GG35" s="2"/>
      <c r="GH35" s="2"/>
      <c r="GI35" s="2"/>
      <c r="GJ35" s="2"/>
      <c r="GK35" s="2"/>
      <c r="GL35" s="2"/>
      <c r="GM35" s="2"/>
      <c r="GN35" s="2"/>
      <c r="GO35" s="2"/>
      <c r="GP35" s="2"/>
      <c r="GQ35" s="2"/>
      <c r="GR35" s="2"/>
      <c r="GS35" s="2"/>
      <c r="GT35" s="2"/>
      <c r="GU35" s="2"/>
      <c r="GV35" s="2"/>
      <c r="GW35" s="2"/>
      <c r="GX35" s="2"/>
      <c r="GY35" s="2"/>
      <c r="GZ35" s="2"/>
      <c r="HA35" s="2"/>
      <c r="HB35" s="2"/>
      <c r="HC35" s="2"/>
      <c r="HD35" s="2"/>
      <c r="HE35" s="2"/>
      <c r="HF35" s="2"/>
      <c r="HG35" s="2"/>
      <c r="HH35" s="2"/>
      <c r="HI35" s="2"/>
      <c r="HJ35" s="2"/>
      <c r="HK35" s="2"/>
      <c r="HL35" s="2"/>
      <c r="HM35" s="2"/>
      <c r="HN35" s="2"/>
      <c r="HO35" s="2"/>
      <c r="HP35" s="2"/>
      <c r="HQ35" s="2"/>
      <c r="HR35" s="2"/>
      <c r="HS35" s="2"/>
      <c r="HT35" s="2"/>
      <c r="HU35" s="2"/>
      <c r="HV35" s="2"/>
      <c r="HW35" s="2"/>
      <c r="HX35" s="2"/>
      <c r="HY35" s="2"/>
      <c r="HZ35" s="2"/>
      <c r="IA35" s="2"/>
      <c r="IB35" s="2"/>
      <c r="IC35" s="2"/>
      <c r="ID35" s="2"/>
      <c r="IE35" s="2"/>
      <c r="IF35" s="2"/>
      <c r="IG35" s="2"/>
      <c r="IH35" s="2"/>
      <c r="II35" s="2"/>
      <c r="IJ35" s="2"/>
      <c r="IK35" s="2"/>
      <c r="IL35" s="2"/>
      <c r="IM35" s="2"/>
      <c r="IN35" s="2"/>
      <c r="IO35" s="2"/>
      <c r="IP35" s="2"/>
      <c r="IQ35" s="2"/>
      <c r="IR35" s="2"/>
      <c r="IS35" s="2"/>
      <c r="IT35" s="2"/>
      <c r="IU35" s="2"/>
      <c r="IV35" s="2"/>
      <c r="IW35" s="2"/>
      <c r="IX35" s="2"/>
      <c r="IY35" s="2"/>
      <c r="IZ35" s="2"/>
      <c r="JA35" s="2"/>
      <c r="JB35" s="2"/>
      <c r="JC35" s="2"/>
      <c r="JD35" s="2"/>
      <c r="JE35" s="2"/>
      <c r="JF35" s="2"/>
      <c r="JG35" s="2"/>
      <c r="JH35" s="2"/>
      <c r="JI35" s="2"/>
      <c r="JJ35" s="2"/>
      <c r="JK35" s="2"/>
      <c r="JL35" s="2"/>
      <c r="JM35" s="2"/>
      <c r="JN35" s="2"/>
      <c r="JO35" s="2"/>
      <c r="JP35" s="2"/>
      <c r="JQ35" s="2"/>
      <c r="JR35" s="2"/>
      <c r="JS35" s="2"/>
      <c r="JT35" s="2"/>
      <c r="JU35" s="2"/>
      <c r="JV35" s="2"/>
      <c r="JW35" s="2"/>
      <c r="JX35" s="2"/>
      <c r="JY35" s="2"/>
      <c r="JZ35" s="2"/>
      <c r="KA35" s="2"/>
      <c r="KB35" s="2"/>
      <c r="KC35" s="2"/>
      <c r="KD35" s="2"/>
      <c r="KE35" s="2"/>
      <c r="KF35" s="2"/>
      <c r="KG35" s="2"/>
      <c r="KH35" s="2"/>
      <c r="KI35" s="2"/>
      <c r="KJ35" s="2"/>
      <c r="KK35" s="2"/>
      <c r="KL35" s="2"/>
      <c r="KM35" s="2"/>
      <c r="KN35" s="2"/>
      <c r="KO35" s="2"/>
      <c r="KP35" s="2"/>
      <c r="KQ35" s="2"/>
      <c r="KR35" s="2"/>
      <c r="KS35" s="2"/>
      <c r="KT35" s="2"/>
      <c r="KU35" s="2"/>
      <c r="KV35" s="2"/>
      <c r="KW35" s="2"/>
      <c r="KX35" s="2"/>
      <c r="KY35" s="2"/>
      <c r="KZ35" s="2"/>
      <c r="LA35" s="2"/>
      <c r="LB35" s="2"/>
      <c r="LC35" s="2"/>
      <c r="LD35" s="2"/>
      <c r="LE35" s="2"/>
      <c r="LF35" s="2"/>
      <c r="LG35" s="2"/>
      <c r="LH35" s="2"/>
      <c r="LI35" s="2"/>
      <c r="LJ35" s="2"/>
      <c r="LK35" s="2"/>
      <c r="LL35" s="2"/>
      <c r="LM35" s="2"/>
      <c r="LN35" s="2"/>
      <c r="LO35" s="2"/>
      <c r="LP35" s="2"/>
      <c r="LQ35" s="2"/>
      <c r="LR35" s="2"/>
      <c r="LS35" s="2"/>
      <c r="LT35" s="2"/>
      <c r="LU35" s="2"/>
      <c r="LV35" s="2"/>
      <c r="LW35" s="2"/>
      <c r="LX35" s="2"/>
      <c r="LY35" s="2"/>
      <c r="LZ35" s="2"/>
      <c r="MA35" s="2"/>
      <c r="MB35" s="2"/>
      <c r="MC35" s="2"/>
      <c r="MD35" s="2"/>
      <c r="ME35" s="2"/>
      <c r="MF35" s="2"/>
      <c r="MG35" s="2"/>
      <c r="MH35" s="2"/>
      <c r="MI35" s="2"/>
      <c r="MJ35" s="2"/>
      <c r="MK35" s="2"/>
      <c r="ML35" s="2"/>
      <c r="MM35" s="2"/>
      <c r="MN35" s="2"/>
      <c r="MO35" s="2"/>
      <c r="MP35" s="2"/>
      <c r="MQ35" s="2"/>
      <c r="MR35" s="2"/>
      <c r="MS35" s="2"/>
      <c r="MT35" s="2"/>
      <c r="MU35" s="2"/>
      <c r="MV35" s="2"/>
      <c r="MW35" s="2"/>
      <c r="MX35" s="2"/>
      <c r="MY35" s="2"/>
      <c r="MZ35" s="2"/>
      <c r="NA35" s="2"/>
      <c r="NB35" s="2"/>
      <c r="NC35" s="2"/>
      <c r="ND35" s="2"/>
      <c r="NE35" s="2"/>
      <c r="NF35" s="2"/>
      <c r="NG35" s="2"/>
      <c r="NH35" s="2"/>
      <c r="NI35" s="2"/>
      <c r="NJ35" s="2"/>
      <c r="NK35" s="2"/>
      <c r="NL35" s="2"/>
      <c r="NM35" s="2"/>
      <c r="NN35" s="2"/>
      <c r="NO35" s="2"/>
      <c r="NP35" s="2"/>
      <c r="NQ35" s="2"/>
      <c r="NR35" s="2"/>
      <c r="NS35" s="2"/>
      <c r="NT35" s="2"/>
      <c r="NU35" s="2"/>
      <c r="NV35" s="2"/>
      <c r="NW35" s="2"/>
      <c r="NX35" s="2"/>
      <c r="NY35" s="2"/>
      <c r="NZ35" s="2"/>
      <c r="OA35" s="2"/>
      <c r="OB35" s="2"/>
      <c r="OC35" s="2"/>
      <c r="OD35" s="2"/>
      <c r="OE35" s="2"/>
      <c r="OF35" s="2"/>
      <c r="OG35" s="2"/>
      <c r="OH35" s="2"/>
      <c r="OI35" s="2"/>
      <c r="OJ35" s="2"/>
      <c r="OK35" s="2"/>
      <c r="OL35" s="2"/>
      <c r="OM35" s="2"/>
      <c r="ON35" s="2"/>
      <c r="OO35" s="2"/>
      <c r="OP35" s="2"/>
      <c r="OQ35" s="2"/>
      <c r="OR35" s="2"/>
      <c r="OS35" s="2"/>
      <c r="OT35" s="2"/>
      <c r="OU35" s="2"/>
      <c r="OV35" s="2"/>
      <c r="OW35" s="2"/>
      <c r="OX35" s="2"/>
      <c r="OY35" s="2"/>
      <c r="OZ35" s="2"/>
      <c r="PA35" s="2"/>
      <c r="PB35" s="2"/>
      <c r="PC35" s="2"/>
      <c r="PD35" s="2"/>
      <c r="PE35" s="2"/>
      <c r="PF35" s="2"/>
      <c r="PG35" s="2"/>
      <c r="PH35" s="2"/>
      <c r="PI35" s="2"/>
      <c r="PJ35" s="2"/>
      <c r="PK35" s="2"/>
      <c r="PL35" s="2"/>
      <c r="PM35" s="2"/>
      <c r="PN35" s="2"/>
      <c r="PO35" s="2"/>
      <c r="PP35" s="2"/>
      <c r="PQ35" s="2"/>
      <c r="PR35" s="2"/>
      <c r="PS35" s="2"/>
      <c r="PT35" s="2"/>
      <c r="PU35" s="2"/>
      <c r="PV35" s="2"/>
      <c r="PW35" s="2"/>
      <c r="PX35" s="2"/>
      <c r="PY35" s="2"/>
      <c r="PZ35" s="2"/>
      <c r="QA35" s="2"/>
      <c r="QB35" s="2"/>
      <c r="QC35" s="2"/>
      <c r="QD35" s="2"/>
      <c r="QE35" s="2"/>
      <c r="QF35" s="2"/>
      <c r="QG35" s="2"/>
      <c r="QH35" s="2"/>
      <c r="QI35" s="2"/>
      <c r="QJ35" s="2"/>
      <c r="QK35" s="2"/>
      <c r="QL35" s="2"/>
      <c r="QM35" s="2"/>
      <c r="QN35" s="2"/>
      <c r="QO35" s="2"/>
      <c r="QP35" s="2"/>
      <c r="QQ35" s="2"/>
      <c r="QR35" s="2"/>
      <c r="QS35" s="2"/>
      <c r="QT35" s="2"/>
      <c r="QU35" s="2"/>
      <c r="QV35" s="2"/>
      <c r="QW35" s="2"/>
      <c r="QX35" s="2"/>
      <c r="QY35" s="2"/>
      <c r="QZ35" s="2"/>
      <c r="RA35" s="2"/>
      <c r="RB35" s="2"/>
      <c r="RC35" s="2"/>
      <c r="RD35" s="2"/>
      <c r="RE35" s="2"/>
      <c r="RF35" s="2"/>
      <c r="RG35" s="2"/>
      <c r="RH35" s="2"/>
      <c r="RI35" s="2"/>
      <c r="RJ35" s="2"/>
      <c r="RK35" s="2"/>
      <c r="RL35" s="2"/>
      <c r="RM35" s="2"/>
      <c r="RN35" s="2"/>
      <c r="RO35" s="2"/>
      <c r="RP35" s="2"/>
      <c r="RQ35" s="2"/>
      <c r="RR35" s="2"/>
      <c r="RS35" s="2"/>
      <c r="RT35" s="2"/>
      <c r="RU35" s="2"/>
      <c r="RV35" s="2"/>
      <c r="RW35" s="2"/>
      <c r="RX35" s="2"/>
      <c r="RY35" s="2"/>
      <c r="RZ35" s="2"/>
      <c r="SA35" s="2"/>
      <c r="SB35" s="2"/>
      <c r="SC35" s="2"/>
      <c r="SD35" s="2"/>
      <c r="SE35" s="2"/>
      <c r="SF35" s="2"/>
      <c r="SG35" s="2"/>
      <c r="SH35" s="2"/>
      <c r="SI35" s="2"/>
      <c r="SJ35" s="2"/>
      <c r="SK35" s="2"/>
      <c r="SL35" s="2"/>
      <c r="SM35" s="2"/>
      <c r="SN35" s="2"/>
      <c r="SO35" s="2"/>
      <c r="SP35" s="2"/>
      <c r="SQ35" s="2"/>
      <c r="SR35" s="2"/>
      <c r="SS35" s="2"/>
      <c r="ST35" s="2"/>
      <c r="SU35" s="2"/>
      <c r="SV35" s="2"/>
      <c r="SW35" s="2"/>
      <c r="SX35" s="2"/>
      <c r="SY35" s="2"/>
      <c r="SZ35" s="2"/>
      <c r="TA35" s="2"/>
      <c r="TB35" s="2"/>
      <c r="TC35" s="2"/>
      <c r="TD35" s="2"/>
      <c r="TE35" s="2"/>
      <c r="TF35" s="2"/>
      <c r="TG35" s="2"/>
      <c r="TH35" s="2"/>
      <c r="TI35" s="2"/>
      <c r="TJ35" s="2"/>
      <c r="TK35" s="2"/>
      <c r="TL35" s="2"/>
      <c r="TM35" s="2"/>
      <c r="TN35" s="2"/>
      <c r="TO35" s="2"/>
      <c r="TP35" s="2"/>
      <c r="TQ35" s="2"/>
      <c r="TR35" s="2"/>
      <c r="TS35" s="2"/>
      <c r="TT35" s="2"/>
      <c r="TU35" s="2"/>
      <c r="TV35" s="2"/>
      <c r="TW35" s="2"/>
      <c r="TX35" s="2"/>
      <c r="TY35" s="2"/>
      <c r="TZ35" s="2"/>
      <c r="UA35" s="2"/>
      <c r="UB35" s="2"/>
      <c r="UC35" s="2"/>
      <c r="UD35" s="2"/>
      <c r="UE35" s="2"/>
      <c r="UF35" s="2"/>
      <c r="UG35" s="2"/>
      <c r="UH35" s="2"/>
      <c r="UI35" s="2"/>
      <c r="UJ35" s="2"/>
      <c r="UK35" s="2"/>
      <c r="UL35" s="2"/>
      <c r="UM35" s="2"/>
      <c r="UN35" s="2"/>
      <c r="UO35" s="2"/>
      <c r="UP35" s="2"/>
      <c r="UQ35" s="2"/>
      <c r="UR35" s="2"/>
      <c r="US35" s="2"/>
      <c r="UT35" s="2"/>
      <c r="UU35" s="2"/>
      <c r="UV35" s="2"/>
      <c r="UW35" s="2"/>
      <c r="UX35" s="2"/>
      <c r="UY35" s="2"/>
      <c r="UZ35" s="2"/>
      <c r="VA35" s="2"/>
      <c r="VB35" s="2"/>
      <c r="VC35" s="2"/>
      <c r="VD35" s="2"/>
      <c r="VE35" s="2"/>
      <c r="VF35" s="2"/>
      <c r="VG35" s="2"/>
      <c r="VH35" s="2"/>
      <c r="VI35" s="2"/>
      <c r="VJ35" s="2"/>
      <c r="VK35" s="2"/>
      <c r="VL35" s="2"/>
      <c r="VM35" s="2"/>
      <c r="VN35" s="2"/>
      <c r="VO35" s="2"/>
      <c r="VP35" s="2"/>
      <c r="VQ35" s="2"/>
      <c r="VR35" s="2"/>
      <c r="VS35" s="2"/>
      <c r="VT35" s="2"/>
      <c r="VU35" s="2"/>
      <c r="VV35" s="2"/>
      <c r="VW35" s="2"/>
      <c r="VX35" s="2"/>
      <c r="VY35" s="2"/>
      <c r="VZ35" s="2"/>
      <c r="WA35" s="2"/>
      <c r="WB35" s="2"/>
      <c r="WC35" s="2"/>
      <c r="WD35" s="2"/>
      <c r="WE35" s="2"/>
      <c r="WF35" s="2"/>
      <c r="WG35" s="2"/>
      <c r="WH35" s="2"/>
      <c r="WI35" s="2"/>
      <c r="WJ35" s="2"/>
    </row>
    <row r="36" spans="1:608" ht="40.5" customHeight="1">
      <c r="A36" s="11"/>
      <c r="B36" s="311"/>
      <c r="C36" s="312"/>
      <c r="D36" s="313"/>
      <c r="E36" s="312"/>
      <c r="F36" s="314"/>
      <c r="G36" s="314" t="s">
        <v>96</v>
      </c>
      <c r="H36" s="315">
        <v>0.05</v>
      </c>
      <c r="I36" s="297" t="s">
        <v>138</v>
      </c>
      <c r="J36" s="178">
        <v>0.05</v>
      </c>
      <c r="K36" s="298" t="s">
        <v>198</v>
      </c>
      <c r="L36" s="297" t="s">
        <v>138</v>
      </c>
      <c r="M36" s="178">
        <v>0.05</v>
      </c>
      <c r="N36" s="298" t="s">
        <v>198</v>
      </c>
      <c r="O36" s="297" t="s">
        <v>138</v>
      </c>
      <c r="P36" s="178">
        <v>0.05</v>
      </c>
      <c r="Q36" s="298" t="s">
        <v>198</v>
      </c>
      <c r="R36" s="297" t="s">
        <v>138</v>
      </c>
      <c r="S36" s="178">
        <v>0.05</v>
      </c>
      <c r="T36" s="298" t="s">
        <v>198</v>
      </c>
      <c r="U36" s="297" t="s">
        <v>138</v>
      </c>
      <c r="V36" s="178">
        <v>0.05</v>
      </c>
      <c r="W36" s="298" t="s">
        <v>198</v>
      </c>
      <c r="X36" s="297" t="s">
        <v>138</v>
      </c>
      <c r="Y36" s="178">
        <v>0.05</v>
      </c>
      <c r="Z36" s="298" t="s">
        <v>198</v>
      </c>
      <c r="AA36" s="297" t="s">
        <v>138</v>
      </c>
      <c r="AB36" s="178"/>
      <c r="AC36" s="298" t="s">
        <v>199</v>
      </c>
      <c r="AD36" s="297" t="s">
        <v>138</v>
      </c>
      <c r="AE36" s="178"/>
      <c r="AF36" s="298" t="s">
        <v>199</v>
      </c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/>
      <c r="BZ36" s="2"/>
      <c r="CA36" s="2"/>
      <c r="CB36" s="2"/>
      <c r="CC36" s="2"/>
      <c r="CD36" s="2"/>
      <c r="CE36" s="2"/>
      <c r="CF36" s="2"/>
      <c r="CG36" s="2"/>
      <c r="CH36" s="2"/>
      <c r="CI36" s="2"/>
      <c r="CJ36" s="2"/>
      <c r="CK36" s="2"/>
      <c r="CL36" s="2"/>
      <c r="CM36" s="2"/>
      <c r="CN36" s="2"/>
      <c r="CO36" s="2"/>
      <c r="CP36" s="2"/>
      <c r="CQ36" s="2"/>
      <c r="CR36" s="2"/>
      <c r="CS36" s="2"/>
      <c r="CT36" s="2"/>
      <c r="CU36" s="2"/>
      <c r="CV36" s="2"/>
      <c r="CW36" s="2"/>
      <c r="CX36" s="2"/>
      <c r="CY36" s="2"/>
      <c r="CZ36" s="2"/>
      <c r="DA36" s="2"/>
      <c r="DB36" s="2"/>
      <c r="DC36" s="2"/>
      <c r="DD36" s="2"/>
      <c r="DE36" s="2"/>
      <c r="DF36" s="2"/>
      <c r="DG36" s="2"/>
      <c r="DH36" s="2"/>
      <c r="DI36" s="2"/>
      <c r="DJ36" s="2"/>
      <c r="DK36" s="2"/>
      <c r="DL36" s="2"/>
      <c r="DM36" s="2"/>
      <c r="DN36" s="2"/>
      <c r="DO36" s="2"/>
      <c r="DP36" s="2"/>
      <c r="DQ36" s="2"/>
      <c r="DR36" s="2"/>
      <c r="DS36" s="2"/>
      <c r="DT36" s="2"/>
      <c r="DU36" s="2"/>
      <c r="DV36" s="2"/>
      <c r="DW36" s="2"/>
      <c r="DX36" s="2"/>
      <c r="DY36" s="2"/>
      <c r="DZ36" s="2"/>
      <c r="EA36" s="2"/>
      <c r="EB36" s="2"/>
      <c r="EC36" s="2"/>
      <c r="ED36" s="2"/>
      <c r="EE36" s="2"/>
      <c r="EF36" s="2"/>
      <c r="EG36" s="2"/>
      <c r="EH36" s="2"/>
      <c r="EI36" s="2"/>
      <c r="EJ36" s="2"/>
      <c r="EK36" s="2"/>
      <c r="EL36" s="2"/>
      <c r="EM36" s="2"/>
      <c r="EN36" s="2"/>
      <c r="EO36" s="2"/>
      <c r="EP36" s="2"/>
      <c r="EQ36" s="2"/>
      <c r="ER36" s="2"/>
      <c r="ES36" s="2"/>
      <c r="ET36" s="2"/>
      <c r="EU36" s="2"/>
      <c r="EV36" s="2"/>
      <c r="EW36" s="2"/>
      <c r="EX36" s="2"/>
      <c r="EY36" s="2"/>
      <c r="EZ36" s="2"/>
      <c r="FA36" s="2"/>
      <c r="FB36" s="2"/>
      <c r="FC36" s="2"/>
      <c r="FD36" s="2"/>
      <c r="FE36" s="2"/>
      <c r="FF36" s="2"/>
      <c r="FG36" s="2"/>
      <c r="FH36" s="2"/>
      <c r="FI36" s="2"/>
      <c r="FJ36" s="2"/>
      <c r="FK36" s="2"/>
      <c r="FL36" s="2"/>
      <c r="FM36" s="2"/>
      <c r="FN36" s="2"/>
      <c r="FO36" s="2"/>
      <c r="FP36" s="2"/>
      <c r="FQ36" s="2"/>
      <c r="FR36" s="2"/>
      <c r="FS36" s="2"/>
      <c r="FT36" s="2"/>
      <c r="FU36" s="2"/>
      <c r="FV36" s="2"/>
      <c r="FW36" s="2"/>
      <c r="FX36" s="2"/>
      <c r="FY36" s="2"/>
      <c r="FZ36" s="2"/>
      <c r="GA36" s="2"/>
      <c r="GB36" s="2"/>
      <c r="GC36" s="2"/>
      <c r="GD36" s="2"/>
      <c r="GE36" s="2"/>
      <c r="GF36" s="2"/>
      <c r="GG36" s="2"/>
      <c r="GH36" s="2"/>
      <c r="GI36" s="2"/>
      <c r="GJ36" s="2"/>
      <c r="GK36" s="2"/>
      <c r="GL36" s="2"/>
      <c r="GM36" s="2"/>
      <c r="GN36" s="2"/>
      <c r="GO36" s="2"/>
      <c r="GP36" s="2"/>
      <c r="GQ36" s="2"/>
      <c r="GR36" s="2"/>
      <c r="GS36" s="2"/>
      <c r="GT36" s="2"/>
      <c r="GU36" s="2"/>
      <c r="GV36" s="2"/>
      <c r="GW36" s="2"/>
      <c r="GX36" s="2"/>
      <c r="GY36" s="2"/>
      <c r="GZ36" s="2"/>
      <c r="HA36" s="2"/>
      <c r="HB36" s="2"/>
      <c r="HC36" s="2"/>
      <c r="HD36" s="2"/>
      <c r="HE36" s="2"/>
      <c r="HF36" s="2"/>
      <c r="HG36" s="2"/>
      <c r="HH36" s="2"/>
      <c r="HI36" s="2"/>
      <c r="HJ36" s="2"/>
      <c r="HK36" s="2"/>
      <c r="HL36" s="2"/>
      <c r="HM36" s="2"/>
      <c r="HN36" s="2"/>
      <c r="HO36" s="2"/>
      <c r="HP36" s="2"/>
      <c r="HQ36" s="2"/>
      <c r="HR36" s="2"/>
      <c r="HS36" s="2"/>
      <c r="HT36" s="2"/>
      <c r="HU36" s="2"/>
      <c r="HV36" s="2"/>
      <c r="HW36" s="2"/>
      <c r="HX36" s="2"/>
      <c r="HY36" s="2"/>
      <c r="HZ36" s="2"/>
      <c r="IA36" s="2"/>
      <c r="IB36" s="2"/>
      <c r="IC36" s="2"/>
      <c r="ID36" s="2"/>
      <c r="IE36" s="2"/>
      <c r="IF36" s="2"/>
      <c r="IG36" s="2"/>
      <c r="IH36" s="2"/>
      <c r="II36" s="2"/>
      <c r="IJ36" s="2"/>
      <c r="IK36" s="2"/>
      <c r="IL36" s="2"/>
      <c r="IM36" s="2"/>
      <c r="IN36" s="2"/>
      <c r="IO36" s="2"/>
      <c r="IP36" s="2"/>
      <c r="IQ36" s="2"/>
      <c r="IR36" s="2"/>
      <c r="IS36" s="2"/>
      <c r="IT36" s="2"/>
      <c r="IU36" s="2"/>
      <c r="IV36" s="2"/>
      <c r="IW36" s="2"/>
      <c r="IX36" s="2"/>
      <c r="IY36" s="2"/>
      <c r="IZ36" s="2"/>
      <c r="JA36" s="2"/>
      <c r="JB36" s="2"/>
      <c r="JC36" s="2"/>
      <c r="JD36" s="2"/>
      <c r="JE36" s="2"/>
      <c r="JF36" s="2"/>
      <c r="JG36" s="2"/>
      <c r="JH36" s="2"/>
      <c r="JI36" s="2"/>
      <c r="JJ36" s="2"/>
      <c r="JK36" s="2"/>
      <c r="JL36" s="2"/>
      <c r="JM36" s="2"/>
      <c r="JN36" s="2"/>
      <c r="JO36" s="2"/>
      <c r="JP36" s="2"/>
      <c r="JQ36" s="2"/>
      <c r="JR36" s="2"/>
      <c r="JS36" s="2"/>
      <c r="JT36" s="2"/>
      <c r="JU36" s="2"/>
      <c r="JV36" s="2"/>
      <c r="JW36" s="2"/>
      <c r="JX36" s="2"/>
      <c r="JY36" s="2"/>
      <c r="JZ36" s="2"/>
      <c r="KA36" s="2"/>
      <c r="KB36" s="2"/>
      <c r="KC36" s="2"/>
      <c r="KD36" s="2"/>
      <c r="KE36" s="2"/>
      <c r="KF36" s="2"/>
      <c r="KG36" s="2"/>
      <c r="KH36" s="2"/>
      <c r="KI36" s="2"/>
      <c r="KJ36" s="2"/>
      <c r="KK36" s="2"/>
      <c r="KL36" s="2"/>
      <c r="KM36" s="2"/>
      <c r="KN36" s="2"/>
      <c r="KO36" s="2"/>
      <c r="KP36" s="2"/>
      <c r="KQ36" s="2"/>
      <c r="KR36" s="2"/>
      <c r="KS36" s="2"/>
      <c r="KT36" s="2"/>
      <c r="KU36" s="2"/>
      <c r="KV36" s="2"/>
      <c r="KW36" s="2"/>
      <c r="KX36" s="2"/>
      <c r="KY36" s="2"/>
      <c r="KZ36" s="2"/>
      <c r="LA36" s="2"/>
      <c r="LB36" s="2"/>
      <c r="LC36" s="2"/>
      <c r="LD36" s="2"/>
      <c r="LE36" s="2"/>
      <c r="LF36" s="2"/>
      <c r="LG36" s="2"/>
      <c r="LH36" s="2"/>
      <c r="LI36" s="2"/>
      <c r="LJ36" s="2"/>
      <c r="LK36" s="2"/>
      <c r="LL36" s="2"/>
      <c r="LM36" s="2"/>
      <c r="LN36" s="2"/>
      <c r="LO36" s="2"/>
      <c r="LP36" s="2"/>
      <c r="LQ36" s="2"/>
      <c r="LR36" s="2"/>
      <c r="LS36" s="2"/>
      <c r="LT36" s="2"/>
      <c r="LU36" s="2"/>
      <c r="LV36" s="2"/>
      <c r="LW36" s="2"/>
      <c r="LX36" s="2"/>
      <c r="LY36" s="2"/>
      <c r="LZ36" s="2"/>
      <c r="MA36" s="2"/>
      <c r="MB36" s="2"/>
      <c r="MC36" s="2"/>
      <c r="MD36" s="2"/>
      <c r="ME36" s="2"/>
      <c r="MF36" s="2"/>
      <c r="MG36" s="2"/>
      <c r="MH36" s="2"/>
      <c r="MI36" s="2"/>
      <c r="MJ36" s="2"/>
      <c r="MK36" s="2"/>
      <c r="ML36" s="2"/>
      <c r="MM36" s="2"/>
      <c r="MN36" s="2"/>
      <c r="MO36" s="2"/>
      <c r="MP36" s="2"/>
      <c r="MQ36" s="2"/>
      <c r="MR36" s="2"/>
      <c r="MS36" s="2"/>
      <c r="MT36" s="2"/>
      <c r="MU36" s="2"/>
      <c r="MV36" s="2"/>
      <c r="MW36" s="2"/>
      <c r="MX36" s="2"/>
      <c r="MY36" s="2"/>
      <c r="MZ36" s="2"/>
      <c r="NA36" s="2"/>
      <c r="NB36" s="2"/>
      <c r="NC36" s="2"/>
      <c r="ND36" s="2"/>
      <c r="NE36" s="2"/>
      <c r="NF36" s="2"/>
      <c r="NG36" s="2"/>
      <c r="NH36" s="2"/>
      <c r="NI36" s="2"/>
      <c r="NJ36" s="2"/>
      <c r="NK36" s="2"/>
      <c r="NL36" s="2"/>
      <c r="NM36" s="2"/>
      <c r="NN36" s="2"/>
      <c r="NO36" s="2"/>
      <c r="NP36" s="2"/>
      <c r="NQ36" s="2"/>
      <c r="NR36" s="2"/>
      <c r="NS36" s="2"/>
      <c r="NT36" s="2"/>
      <c r="NU36" s="2"/>
      <c r="NV36" s="2"/>
      <c r="NW36" s="2"/>
      <c r="NX36" s="2"/>
      <c r="NY36" s="2"/>
      <c r="NZ36" s="2"/>
      <c r="OA36" s="2"/>
      <c r="OB36" s="2"/>
      <c r="OC36" s="2"/>
      <c r="OD36" s="2"/>
      <c r="OE36" s="2"/>
      <c r="OF36" s="2"/>
      <c r="OG36" s="2"/>
      <c r="OH36" s="2"/>
      <c r="OI36" s="2"/>
      <c r="OJ36" s="2"/>
      <c r="OK36" s="2"/>
      <c r="OL36" s="2"/>
      <c r="OM36" s="2"/>
      <c r="ON36" s="2"/>
      <c r="OO36" s="2"/>
      <c r="OP36" s="2"/>
      <c r="OQ36" s="2"/>
      <c r="OR36" s="2"/>
      <c r="OS36" s="2"/>
      <c r="OT36" s="2"/>
      <c r="OU36" s="2"/>
      <c r="OV36" s="2"/>
      <c r="OW36" s="2"/>
      <c r="OX36" s="2"/>
      <c r="OY36" s="2"/>
      <c r="OZ36" s="2"/>
      <c r="PA36" s="2"/>
      <c r="PB36" s="2"/>
      <c r="PC36" s="2"/>
      <c r="PD36" s="2"/>
      <c r="PE36" s="2"/>
      <c r="PF36" s="2"/>
      <c r="PG36" s="2"/>
      <c r="PH36" s="2"/>
      <c r="PI36" s="2"/>
      <c r="PJ36" s="2"/>
      <c r="PK36" s="2"/>
      <c r="PL36" s="2"/>
      <c r="PM36" s="2"/>
      <c r="PN36" s="2"/>
      <c r="PO36" s="2"/>
      <c r="PP36" s="2"/>
      <c r="PQ36" s="2"/>
      <c r="PR36" s="2"/>
      <c r="PS36" s="2"/>
      <c r="PT36" s="2"/>
      <c r="PU36" s="2"/>
      <c r="PV36" s="2"/>
      <c r="PW36" s="2"/>
      <c r="PX36" s="2"/>
      <c r="PY36" s="2"/>
      <c r="PZ36" s="2"/>
      <c r="QA36" s="2"/>
      <c r="QB36" s="2"/>
      <c r="QC36" s="2"/>
      <c r="QD36" s="2"/>
      <c r="QE36" s="2"/>
      <c r="QF36" s="2"/>
      <c r="QG36" s="2"/>
      <c r="QH36" s="2"/>
      <c r="QI36" s="2"/>
      <c r="QJ36" s="2"/>
      <c r="QK36" s="2"/>
      <c r="QL36" s="2"/>
      <c r="QM36" s="2"/>
      <c r="QN36" s="2"/>
      <c r="QO36" s="2"/>
      <c r="QP36" s="2"/>
      <c r="QQ36" s="2"/>
      <c r="QR36" s="2"/>
      <c r="QS36" s="2"/>
      <c r="QT36" s="2"/>
      <c r="QU36" s="2"/>
      <c r="QV36" s="2"/>
      <c r="QW36" s="2"/>
      <c r="QX36" s="2"/>
      <c r="QY36" s="2"/>
      <c r="QZ36" s="2"/>
      <c r="RA36" s="2"/>
      <c r="RB36" s="2"/>
      <c r="RC36" s="2"/>
      <c r="RD36" s="2"/>
      <c r="RE36" s="2"/>
      <c r="RF36" s="2"/>
      <c r="RG36" s="2"/>
      <c r="RH36" s="2"/>
      <c r="RI36" s="2"/>
      <c r="RJ36" s="2"/>
      <c r="RK36" s="2"/>
      <c r="RL36" s="2"/>
      <c r="RM36" s="2"/>
      <c r="RN36" s="2"/>
      <c r="RO36" s="2"/>
      <c r="RP36" s="2"/>
      <c r="RQ36" s="2"/>
      <c r="RR36" s="2"/>
      <c r="RS36" s="2"/>
      <c r="RT36" s="2"/>
      <c r="RU36" s="2"/>
      <c r="RV36" s="2"/>
      <c r="RW36" s="2"/>
      <c r="RX36" s="2"/>
      <c r="RY36" s="2"/>
      <c r="RZ36" s="2"/>
      <c r="SA36" s="2"/>
      <c r="SB36" s="2"/>
      <c r="SC36" s="2"/>
      <c r="SD36" s="2"/>
      <c r="SE36" s="2"/>
      <c r="SF36" s="2"/>
      <c r="SG36" s="2"/>
      <c r="SH36" s="2"/>
      <c r="SI36" s="2"/>
      <c r="SJ36" s="2"/>
      <c r="SK36" s="2"/>
      <c r="SL36" s="2"/>
      <c r="SM36" s="2"/>
      <c r="SN36" s="2"/>
      <c r="SO36" s="2"/>
      <c r="SP36" s="2"/>
      <c r="SQ36" s="2"/>
      <c r="SR36" s="2"/>
      <c r="SS36" s="2"/>
      <c r="ST36" s="2"/>
      <c r="SU36" s="2"/>
      <c r="SV36" s="2"/>
      <c r="SW36" s="2"/>
      <c r="SX36" s="2"/>
      <c r="SY36" s="2"/>
      <c r="SZ36" s="2"/>
      <c r="TA36" s="2"/>
      <c r="TB36" s="2"/>
      <c r="TC36" s="2"/>
      <c r="TD36" s="2"/>
      <c r="TE36" s="2"/>
      <c r="TF36" s="2"/>
      <c r="TG36" s="2"/>
      <c r="TH36" s="2"/>
      <c r="TI36" s="2"/>
      <c r="TJ36" s="2"/>
      <c r="TK36" s="2"/>
      <c r="TL36" s="2"/>
      <c r="TM36" s="2"/>
      <c r="TN36" s="2"/>
      <c r="TO36" s="2"/>
      <c r="TP36" s="2"/>
      <c r="TQ36" s="2"/>
      <c r="TR36" s="2"/>
      <c r="TS36" s="2"/>
      <c r="TT36" s="2"/>
      <c r="TU36" s="2"/>
      <c r="TV36" s="2"/>
      <c r="TW36" s="2"/>
      <c r="TX36" s="2"/>
      <c r="TY36" s="2"/>
      <c r="TZ36" s="2"/>
      <c r="UA36" s="2"/>
      <c r="UB36" s="2"/>
      <c r="UC36" s="2"/>
      <c r="UD36" s="2"/>
      <c r="UE36" s="2"/>
      <c r="UF36" s="2"/>
      <c r="UG36" s="2"/>
      <c r="UH36" s="2"/>
      <c r="UI36" s="2"/>
      <c r="UJ36" s="2"/>
      <c r="UK36" s="2"/>
      <c r="UL36" s="2"/>
      <c r="UM36" s="2"/>
      <c r="UN36" s="2"/>
      <c r="UO36" s="2"/>
      <c r="UP36" s="2"/>
      <c r="UQ36" s="2"/>
      <c r="UR36" s="2"/>
      <c r="US36" s="2"/>
      <c r="UT36" s="2"/>
      <c r="UU36" s="2"/>
      <c r="UV36" s="2"/>
      <c r="UW36" s="2"/>
      <c r="UX36" s="2"/>
      <c r="UY36" s="2"/>
      <c r="UZ36" s="2"/>
      <c r="VA36" s="2"/>
      <c r="VB36" s="2"/>
      <c r="VC36" s="2"/>
      <c r="VD36" s="2"/>
      <c r="VE36" s="2"/>
      <c r="VF36" s="2"/>
      <c r="VG36" s="2"/>
      <c r="VH36" s="2"/>
      <c r="VI36" s="2"/>
      <c r="VJ36" s="2"/>
      <c r="VK36" s="2"/>
      <c r="VL36" s="2"/>
      <c r="VM36" s="2"/>
      <c r="VN36" s="2"/>
      <c r="VO36" s="2"/>
      <c r="VP36" s="2"/>
      <c r="VQ36" s="2"/>
      <c r="VR36" s="2"/>
      <c r="VS36" s="2"/>
      <c r="VT36" s="2"/>
      <c r="VU36" s="2"/>
      <c r="VV36" s="2"/>
      <c r="VW36" s="2"/>
      <c r="VX36" s="2"/>
      <c r="VY36" s="2"/>
      <c r="VZ36" s="2"/>
      <c r="WA36" s="2"/>
      <c r="WB36" s="2"/>
      <c r="WC36" s="2"/>
      <c r="WD36" s="2"/>
      <c r="WE36" s="2"/>
      <c r="WF36" s="2"/>
      <c r="WG36" s="2"/>
      <c r="WH36" s="2"/>
      <c r="WI36" s="2"/>
      <c r="WJ36" s="2"/>
    </row>
    <row r="37" spans="1:608" ht="40.5" customHeight="1">
      <c r="A37" s="11"/>
      <c r="B37" s="311"/>
      <c r="C37" s="312"/>
      <c r="D37" s="313"/>
      <c r="E37" s="312"/>
      <c r="F37" s="314"/>
      <c r="G37" s="314" t="s">
        <v>97</v>
      </c>
      <c r="H37" s="315">
        <v>0.05</v>
      </c>
      <c r="I37" s="179"/>
      <c r="J37" s="178">
        <v>0.05</v>
      </c>
      <c r="K37" s="219"/>
      <c r="L37" s="179"/>
      <c r="M37" s="178">
        <v>0.05</v>
      </c>
      <c r="N37" s="219"/>
      <c r="O37" s="179"/>
      <c r="P37" s="178">
        <v>0.05</v>
      </c>
      <c r="Q37" s="219"/>
      <c r="R37" s="179"/>
      <c r="S37" s="178">
        <v>0.05</v>
      </c>
      <c r="T37" s="219"/>
      <c r="U37" s="179"/>
      <c r="V37" s="178">
        <v>0.05</v>
      </c>
      <c r="W37" s="219"/>
      <c r="X37" s="179"/>
      <c r="Y37" s="178">
        <v>0.05</v>
      </c>
      <c r="Z37" s="219"/>
      <c r="AA37" s="179"/>
      <c r="AB37" s="178"/>
      <c r="AC37" s="219"/>
      <c r="AD37" s="179"/>
      <c r="AE37" s="178"/>
      <c r="AF37" s="219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/>
      <c r="BY37" s="2"/>
      <c r="BZ37" s="2"/>
      <c r="CA37" s="2"/>
      <c r="CB37" s="2"/>
      <c r="CC37" s="2"/>
      <c r="CD37" s="2"/>
      <c r="CE37" s="2"/>
      <c r="CF37" s="2"/>
      <c r="CG37" s="2"/>
      <c r="CH37" s="2"/>
      <c r="CI37" s="2"/>
      <c r="CJ37" s="2"/>
      <c r="CK37" s="2"/>
      <c r="CL37" s="2"/>
      <c r="CM37" s="2"/>
      <c r="CN37" s="2"/>
      <c r="CO37" s="2"/>
      <c r="CP37" s="2"/>
      <c r="CQ37" s="2"/>
      <c r="CR37" s="2"/>
      <c r="CS37" s="2"/>
      <c r="CT37" s="2"/>
      <c r="CU37" s="2"/>
      <c r="CV37" s="2"/>
      <c r="CW37" s="2"/>
      <c r="CX37" s="2"/>
      <c r="CY37" s="2"/>
      <c r="CZ37" s="2"/>
      <c r="DA37" s="2"/>
      <c r="DB37" s="2"/>
      <c r="DC37" s="2"/>
      <c r="DD37" s="2"/>
      <c r="DE37" s="2"/>
      <c r="DF37" s="2"/>
      <c r="DG37" s="2"/>
      <c r="DH37" s="2"/>
      <c r="DI37" s="2"/>
      <c r="DJ37" s="2"/>
      <c r="DK37" s="2"/>
      <c r="DL37" s="2"/>
      <c r="DM37" s="2"/>
      <c r="DN37" s="2"/>
      <c r="DO37" s="2"/>
      <c r="DP37" s="2"/>
      <c r="DQ37" s="2"/>
      <c r="DR37" s="2"/>
      <c r="DS37" s="2"/>
      <c r="DT37" s="2"/>
      <c r="DU37" s="2"/>
      <c r="DV37" s="2"/>
      <c r="DW37" s="2"/>
      <c r="DX37" s="2"/>
      <c r="DY37" s="2"/>
      <c r="DZ37" s="2"/>
      <c r="EA37" s="2"/>
      <c r="EB37" s="2"/>
      <c r="EC37" s="2"/>
      <c r="ED37" s="2"/>
      <c r="EE37" s="2"/>
      <c r="EF37" s="2"/>
      <c r="EG37" s="2"/>
      <c r="EH37" s="2"/>
      <c r="EI37" s="2"/>
      <c r="EJ37" s="2"/>
      <c r="EK37" s="2"/>
      <c r="EL37" s="2"/>
      <c r="EM37" s="2"/>
      <c r="EN37" s="2"/>
      <c r="EO37" s="2"/>
      <c r="EP37" s="2"/>
      <c r="EQ37" s="2"/>
      <c r="ER37" s="2"/>
      <c r="ES37" s="2"/>
      <c r="ET37" s="2"/>
      <c r="EU37" s="2"/>
      <c r="EV37" s="2"/>
      <c r="EW37" s="2"/>
      <c r="EX37" s="2"/>
      <c r="EY37" s="2"/>
      <c r="EZ37" s="2"/>
      <c r="FA37" s="2"/>
      <c r="FB37" s="2"/>
      <c r="FC37" s="2"/>
      <c r="FD37" s="2"/>
      <c r="FE37" s="2"/>
      <c r="FF37" s="2"/>
      <c r="FG37" s="2"/>
      <c r="FH37" s="2"/>
      <c r="FI37" s="2"/>
      <c r="FJ37" s="2"/>
      <c r="FK37" s="2"/>
      <c r="FL37" s="2"/>
      <c r="FM37" s="2"/>
      <c r="FN37" s="2"/>
      <c r="FO37" s="2"/>
      <c r="FP37" s="2"/>
      <c r="FQ37" s="2"/>
      <c r="FR37" s="2"/>
      <c r="FS37" s="2"/>
      <c r="FT37" s="2"/>
      <c r="FU37" s="2"/>
      <c r="FV37" s="2"/>
      <c r="FW37" s="2"/>
      <c r="FX37" s="2"/>
      <c r="FY37" s="2"/>
      <c r="FZ37" s="2"/>
      <c r="GA37" s="2"/>
      <c r="GB37" s="2"/>
      <c r="GC37" s="2"/>
      <c r="GD37" s="2"/>
      <c r="GE37" s="2"/>
      <c r="GF37" s="2"/>
      <c r="GG37" s="2"/>
      <c r="GH37" s="2"/>
      <c r="GI37" s="2"/>
      <c r="GJ37" s="2"/>
      <c r="GK37" s="2"/>
      <c r="GL37" s="2"/>
      <c r="GM37" s="2"/>
      <c r="GN37" s="2"/>
      <c r="GO37" s="2"/>
      <c r="GP37" s="2"/>
      <c r="GQ37" s="2"/>
      <c r="GR37" s="2"/>
      <c r="GS37" s="2"/>
      <c r="GT37" s="2"/>
      <c r="GU37" s="2"/>
      <c r="GV37" s="2"/>
      <c r="GW37" s="2"/>
      <c r="GX37" s="2"/>
      <c r="GY37" s="2"/>
      <c r="GZ37" s="2"/>
      <c r="HA37" s="2"/>
      <c r="HB37" s="2"/>
      <c r="HC37" s="2"/>
      <c r="HD37" s="2"/>
      <c r="HE37" s="2"/>
      <c r="HF37" s="2"/>
      <c r="HG37" s="2"/>
      <c r="HH37" s="2"/>
      <c r="HI37" s="2"/>
      <c r="HJ37" s="2"/>
      <c r="HK37" s="2"/>
      <c r="HL37" s="2"/>
      <c r="HM37" s="2"/>
      <c r="HN37" s="2"/>
      <c r="HO37" s="2"/>
      <c r="HP37" s="2"/>
      <c r="HQ37" s="2"/>
      <c r="HR37" s="2"/>
      <c r="HS37" s="2"/>
      <c r="HT37" s="2"/>
      <c r="HU37" s="2"/>
      <c r="HV37" s="2"/>
      <c r="HW37" s="2"/>
      <c r="HX37" s="2"/>
      <c r="HY37" s="2"/>
      <c r="HZ37" s="2"/>
      <c r="IA37" s="2"/>
      <c r="IB37" s="2"/>
      <c r="IC37" s="2"/>
      <c r="ID37" s="2"/>
      <c r="IE37" s="2"/>
      <c r="IF37" s="2"/>
      <c r="IG37" s="2"/>
      <c r="IH37" s="2"/>
      <c r="II37" s="2"/>
      <c r="IJ37" s="2"/>
      <c r="IK37" s="2"/>
      <c r="IL37" s="2"/>
      <c r="IM37" s="2"/>
      <c r="IN37" s="2"/>
      <c r="IO37" s="2"/>
      <c r="IP37" s="2"/>
      <c r="IQ37" s="2"/>
      <c r="IR37" s="2"/>
      <c r="IS37" s="2"/>
      <c r="IT37" s="2"/>
      <c r="IU37" s="2"/>
      <c r="IV37" s="2"/>
      <c r="IW37" s="2"/>
      <c r="IX37" s="2"/>
      <c r="IY37" s="2"/>
      <c r="IZ37" s="2"/>
      <c r="JA37" s="2"/>
      <c r="JB37" s="2"/>
      <c r="JC37" s="2"/>
      <c r="JD37" s="2"/>
      <c r="JE37" s="2"/>
      <c r="JF37" s="2"/>
      <c r="JG37" s="2"/>
      <c r="JH37" s="2"/>
      <c r="JI37" s="2"/>
      <c r="JJ37" s="2"/>
      <c r="JK37" s="2"/>
      <c r="JL37" s="2"/>
      <c r="JM37" s="2"/>
      <c r="JN37" s="2"/>
      <c r="JO37" s="2"/>
      <c r="JP37" s="2"/>
      <c r="JQ37" s="2"/>
      <c r="JR37" s="2"/>
      <c r="JS37" s="2"/>
      <c r="JT37" s="2"/>
      <c r="JU37" s="2"/>
      <c r="JV37" s="2"/>
      <c r="JW37" s="2"/>
      <c r="JX37" s="2"/>
      <c r="JY37" s="2"/>
      <c r="JZ37" s="2"/>
      <c r="KA37" s="2"/>
      <c r="KB37" s="2"/>
      <c r="KC37" s="2"/>
      <c r="KD37" s="2"/>
      <c r="KE37" s="2"/>
      <c r="KF37" s="2"/>
      <c r="KG37" s="2"/>
      <c r="KH37" s="2"/>
      <c r="KI37" s="2"/>
      <c r="KJ37" s="2"/>
      <c r="KK37" s="2"/>
      <c r="KL37" s="2"/>
      <c r="KM37" s="2"/>
      <c r="KN37" s="2"/>
      <c r="KO37" s="2"/>
      <c r="KP37" s="2"/>
      <c r="KQ37" s="2"/>
      <c r="KR37" s="2"/>
      <c r="KS37" s="2"/>
      <c r="KT37" s="2"/>
      <c r="KU37" s="2"/>
      <c r="KV37" s="2"/>
      <c r="KW37" s="2"/>
      <c r="KX37" s="2"/>
      <c r="KY37" s="2"/>
      <c r="KZ37" s="2"/>
      <c r="LA37" s="2"/>
      <c r="LB37" s="2"/>
      <c r="LC37" s="2"/>
      <c r="LD37" s="2"/>
      <c r="LE37" s="2"/>
      <c r="LF37" s="2"/>
      <c r="LG37" s="2"/>
      <c r="LH37" s="2"/>
      <c r="LI37" s="2"/>
      <c r="LJ37" s="2"/>
      <c r="LK37" s="2"/>
      <c r="LL37" s="2"/>
      <c r="LM37" s="2"/>
      <c r="LN37" s="2"/>
      <c r="LO37" s="2"/>
      <c r="LP37" s="2"/>
      <c r="LQ37" s="2"/>
      <c r="LR37" s="2"/>
      <c r="LS37" s="2"/>
      <c r="LT37" s="2"/>
      <c r="LU37" s="2"/>
      <c r="LV37" s="2"/>
      <c r="LW37" s="2"/>
      <c r="LX37" s="2"/>
      <c r="LY37" s="2"/>
      <c r="LZ37" s="2"/>
      <c r="MA37" s="2"/>
      <c r="MB37" s="2"/>
      <c r="MC37" s="2"/>
      <c r="MD37" s="2"/>
      <c r="ME37" s="2"/>
      <c r="MF37" s="2"/>
      <c r="MG37" s="2"/>
      <c r="MH37" s="2"/>
      <c r="MI37" s="2"/>
      <c r="MJ37" s="2"/>
      <c r="MK37" s="2"/>
      <c r="ML37" s="2"/>
      <c r="MM37" s="2"/>
      <c r="MN37" s="2"/>
      <c r="MO37" s="2"/>
      <c r="MP37" s="2"/>
      <c r="MQ37" s="2"/>
      <c r="MR37" s="2"/>
      <c r="MS37" s="2"/>
      <c r="MT37" s="2"/>
      <c r="MU37" s="2"/>
      <c r="MV37" s="2"/>
      <c r="MW37" s="2"/>
      <c r="MX37" s="2"/>
      <c r="MY37" s="2"/>
      <c r="MZ37" s="2"/>
      <c r="NA37" s="2"/>
      <c r="NB37" s="2"/>
      <c r="NC37" s="2"/>
      <c r="ND37" s="2"/>
      <c r="NE37" s="2"/>
      <c r="NF37" s="2"/>
      <c r="NG37" s="2"/>
      <c r="NH37" s="2"/>
      <c r="NI37" s="2"/>
      <c r="NJ37" s="2"/>
      <c r="NK37" s="2"/>
      <c r="NL37" s="2"/>
      <c r="NM37" s="2"/>
      <c r="NN37" s="2"/>
      <c r="NO37" s="2"/>
      <c r="NP37" s="2"/>
      <c r="NQ37" s="2"/>
      <c r="NR37" s="2"/>
      <c r="NS37" s="2"/>
      <c r="NT37" s="2"/>
      <c r="NU37" s="2"/>
      <c r="NV37" s="2"/>
      <c r="NW37" s="2"/>
      <c r="NX37" s="2"/>
      <c r="NY37" s="2"/>
      <c r="NZ37" s="2"/>
      <c r="OA37" s="2"/>
      <c r="OB37" s="2"/>
      <c r="OC37" s="2"/>
      <c r="OD37" s="2"/>
      <c r="OE37" s="2"/>
      <c r="OF37" s="2"/>
      <c r="OG37" s="2"/>
      <c r="OH37" s="2"/>
      <c r="OI37" s="2"/>
      <c r="OJ37" s="2"/>
      <c r="OK37" s="2"/>
      <c r="OL37" s="2"/>
      <c r="OM37" s="2"/>
      <c r="ON37" s="2"/>
      <c r="OO37" s="2"/>
      <c r="OP37" s="2"/>
      <c r="OQ37" s="2"/>
      <c r="OR37" s="2"/>
      <c r="OS37" s="2"/>
      <c r="OT37" s="2"/>
      <c r="OU37" s="2"/>
      <c r="OV37" s="2"/>
      <c r="OW37" s="2"/>
      <c r="OX37" s="2"/>
      <c r="OY37" s="2"/>
      <c r="OZ37" s="2"/>
      <c r="PA37" s="2"/>
      <c r="PB37" s="2"/>
      <c r="PC37" s="2"/>
      <c r="PD37" s="2"/>
      <c r="PE37" s="2"/>
      <c r="PF37" s="2"/>
      <c r="PG37" s="2"/>
      <c r="PH37" s="2"/>
      <c r="PI37" s="2"/>
      <c r="PJ37" s="2"/>
      <c r="PK37" s="2"/>
      <c r="PL37" s="2"/>
      <c r="PM37" s="2"/>
      <c r="PN37" s="2"/>
      <c r="PO37" s="2"/>
      <c r="PP37" s="2"/>
      <c r="PQ37" s="2"/>
      <c r="PR37" s="2"/>
      <c r="PS37" s="2"/>
      <c r="PT37" s="2"/>
      <c r="PU37" s="2"/>
      <c r="PV37" s="2"/>
      <c r="PW37" s="2"/>
      <c r="PX37" s="2"/>
      <c r="PY37" s="2"/>
      <c r="PZ37" s="2"/>
      <c r="QA37" s="2"/>
      <c r="QB37" s="2"/>
      <c r="QC37" s="2"/>
      <c r="QD37" s="2"/>
      <c r="QE37" s="2"/>
      <c r="QF37" s="2"/>
      <c r="QG37" s="2"/>
      <c r="QH37" s="2"/>
      <c r="QI37" s="2"/>
      <c r="QJ37" s="2"/>
      <c r="QK37" s="2"/>
      <c r="QL37" s="2"/>
      <c r="QM37" s="2"/>
      <c r="QN37" s="2"/>
      <c r="QO37" s="2"/>
      <c r="QP37" s="2"/>
      <c r="QQ37" s="2"/>
      <c r="QR37" s="2"/>
      <c r="QS37" s="2"/>
      <c r="QT37" s="2"/>
      <c r="QU37" s="2"/>
      <c r="QV37" s="2"/>
      <c r="QW37" s="2"/>
      <c r="QX37" s="2"/>
      <c r="QY37" s="2"/>
      <c r="QZ37" s="2"/>
      <c r="RA37" s="2"/>
      <c r="RB37" s="2"/>
      <c r="RC37" s="2"/>
      <c r="RD37" s="2"/>
      <c r="RE37" s="2"/>
      <c r="RF37" s="2"/>
      <c r="RG37" s="2"/>
      <c r="RH37" s="2"/>
      <c r="RI37" s="2"/>
      <c r="RJ37" s="2"/>
      <c r="RK37" s="2"/>
      <c r="RL37" s="2"/>
      <c r="RM37" s="2"/>
      <c r="RN37" s="2"/>
      <c r="RO37" s="2"/>
      <c r="RP37" s="2"/>
      <c r="RQ37" s="2"/>
      <c r="RR37" s="2"/>
      <c r="RS37" s="2"/>
      <c r="RT37" s="2"/>
      <c r="RU37" s="2"/>
      <c r="RV37" s="2"/>
      <c r="RW37" s="2"/>
      <c r="RX37" s="2"/>
      <c r="RY37" s="2"/>
      <c r="RZ37" s="2"/>
      <c r="SA37" s="2"/>
      <c r="SB37" s="2"/>
      <c r="SC37" s="2"/>
      <c r="SD37" s="2"/>
      <c r="SE37" s="2"/>
      <c r="SF37" s="2"/>
      <c r="SG37" s="2"/>
      <c r="SH37" s="2"/>
      <c r="SI37" s="2"/>
      <c r="SJ37" s="2"/>
      <c r="SK37" s="2"/>
      <c r="SL37" s="2"/>
      <c r="SM37" s="2"/>
      <c r="SN37" s="2"/>
      <c r="SO37" s="2"/>
      <c r="SP37" s="2"/>
      <c r="SQ37" s="2"/>
      <c r="SR37" s="2"/>
      <c r="SS37" s="2"/>
      <c r="ST37" s="2"/>
      <c r="SU37" s="2"/>
      <c r="SV37" s="2"/>
      <c r="SW37" s="2"/>
      <c r="SX37" s="2"/>
      <c r="SY37" s="2"/>
      <c r="SZ37" s="2"/>
      <c r="TA37" s="2"/>
      <c r="TB37" s="2"/>
      <c r="TC37" s="2"/>
      <c r="TD37" s="2"/>
      <c r="TE37" s="2"/>
      <c r="TF37" s="2"/>
      <c r="TG37" s="2"/>
      <c r="TH37" s="2"/>
      <c r="TI37" s="2"/>
      <c r="TJ37" s="2"/>
      <c r="TK37" s="2"/>
      <c r="TL37" s="2"/>
      <c r="TM37" s="2"/>
      <c r="TN37" s="2"/>
      <c r="TO37" s="2"/>
      <c r="TP37" s="2"/>
      <c r="TQ37" s="2"/>
      <c r="TR37" s="2"/>
      <c r="TS37" s="2"/>
      <c r="TT37" s="2"/>
      <c r="TU37" s="2"/>
      <c r="TV37" s="2"/>
      <c r="TW37" s="2"/>
      <c r="TX37" s="2"/>
      <c r="TY37" s="2"/>
      <c r="TZ37" s="2"/>
      <c r="UA37" s="2"/>
      <c r="UB37" s="2"/>
      <c r="UC37" s="2"/>
      <c r="UD37" s="2"/>
      <c r="UE37" s="2"/>
      <c r="UF37" s="2"/>
      <c r="UG37" s="2"/>
      <c r="UH37" s="2"/>
      <c r="UI37" s="2"/>
      <c r="UJ37" s="2"/>
      <c r="UK37" s="2"/>
      <c r="UL37" s="2"/>
      <c r="UM37" s="2"/>
      <c r="UN37" s="2"/>
      <c r="UO37" s="2"/>
      <c r="UP37" s="2"/>
      <c r="UQ37" s="2"/>
      <c r="UR37" s="2"/>
      <c r="US37" s="2"/>
      <c r="UT37" s="2"/>
      <c r="UU37" s="2"/>
      <c r="UV37" s="2"/>
      <c r="UW37" s="2"/>
      <c r="UX37" s="2"/>
      <c r="UY37" s="2"/>
      <c r="UZ37" s="2"/>
      <c r="VA37" s="2"/>
      <c r="VB37" s="2"/>
      <c r="VC37" s="2"/>
      <c r="VD37" s="2"/>
      <c r="VE37" s="2"/>
      <c r="VF37" s="2"/>
      <c r="VG37" s="2"/>
      <c r="VH37" s="2"/>
      <c r="VI37" s="2"/>
      <c r="VJ37" s="2"/>
      <c r="VK37" s="2"/>
      <c r="VL37" s="2"/>
      <c r="VM37" s="2"/>
      <c r="VN37" s="2"/>
      <c r="VO37" s="2"/>
      <c r="VP37" s="2"/>
      <c r="VQ37" s="2"/>
      <c r="VR37" s="2"/>
      <c r="VS37" s="2"/>
      <c r="VT37" s="2"/>
      <c r="VU37" s="2"/>
      <c r="VV37" s="2"/>
      <c r="VW37" s="2"/>
      <c r="VX37" s="2"/>
      <c r="VY37" s="2"/>
      <c r="VZ37" s="2"/>
      <c r="WA37" s="2"/>
      <c r="WB37" s="2"/>
      <c r="WC37" s="2"/>
      <c r="WD37" s="2"/>
      <c r="WE37" s="2"/>
      <c r="WF37" s="2"/>
      <c r="WG37" s="2"/>
      <c r="WH37" s="2"/>
      <c r="WI37" s="2"/>
      <c r="WJ37" s="2"/>
    </row>
    <row r="38" spans="1:608" ht="30.6" customHeight="1">
      <c r="A38" s="11"/>
      <c r="B38" s="311"/>
      <c r="C38" s="312"/>
      <c r="D38" s="313"/>
      <c r="E38" s="312"/>
      <c r="F38" s="314"/>
      <c r="G38" s="314" t="s">
        <v>98</v>
      </c>
      <c r="H38" s="315">
        <v>0.3</v>
      </c>
      <c r="I38" s="180"/>
      <c r="J38" s="178">
        <v>0.3</v>
      </c>
      <c r="K38" s="216" t="s">
        <v>198</v>
      </c>
      <c r="L38" s="180"/>
      <c r="M38" s="178">
        <v>0.3</v>
      </c>
      <c r="N38" s="216" t="s">
        <v>198</v>
      </c>
      <c r="O38" s="180"/>
      <c r="P38" s="178">
        <v>0.3</v>
      </c>
      <c r="Q38" s="216" t="s">
        <v>198</v>
      </c>
      <c r="R38" s="180"/>
      <c r="S38" s="178">
        <v>0.3</v>
      </c>
      <c r="T38" s="216" t="s">
        <v>198</v>
      </c>
      <c r="U38" s="180"/>
      <c r="V38" s="178">
        <v>0.3</v>
      </c>
      <c r="W38" s="216" t="s">
        <v>198</v>
      </c>
      <c r="X38" s="180"/>
      <c r="Y38" s="178">
        <v>0.3</v>
      </c>
      <c r="Z38" s="216" t="s">
        <v>198</v>
      </c>
      <c r="AA38" s="180"/>
      <c r="AB38" s="178">
        <v>0</v>
      </c>
      <c r="AC38" s="216" t="s">
        <v>199</v>
      </c>
      <c r="AD38" s="180"/>
      <c r="AE38" s="178">
        <v>0</v>
      </c>
      <c r="AF38" s="216" t="s">
        <v>199</v>
      </c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/>
      <c r="CM38" s="2"/>
      <c r="CN38" s="2"/>
      <c r="CO38" s="2"/>
      <c r="CP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C38" s="2"/>
      <c r="DD38" s="2"/>
      <c r="DE38" s="2"/>
      <c r="DF38" s="2"/>
      <c r="DG38" s="2"/>
      <c r="DH38" s="2"/>
      <c r="DI38" s="2"/>
      <c r="DJ38" s="2"/>
      <c r="DK38" s="2"/>
      <c r="DL38" s="2"/>
      <c r="DM38" s="2"/>
      <c r="DN38" s="2"/>
      <c r="DO38" s="2"/>
      <c r="DP38" s="2"/>
      <c r="DQ38" s="2"/>
      <c r="DR38" s="2"/>
      <c r="DS38" s="2"/>
      <c r="DT38" s="2"/>
      <c r="DU38" s="2"/>
      <c r="DV38" s="2"/>
      <c r="DW38" s="2"/>
      <c r="DX38" s="2"/>
      <c r="DY38" s="2"/>
      <c r="DZ38" s="2"/>
      <c r="EA38" s="2"/>
      <c r="EB38" s="2"/>
      <c r="EC38" s="2"/>
      <c r="ED38" s="2"/>
      <c r="EE38" s="2"/>
      <c r="EF38" s="2"/>
      <c r="EG38" s="2"/>
      <c r="EH38" s="2"/>
      <c r="EI38" s="2"/>
      <c r="EJ38" s="2"/>
      <c r="EK38" s="2"/>
      <c r="EL38" s="2"/>
      <c r="EM38" s="2"/>
      <c r="EN38" s="2"/>
      <c r="EO38" s="2"/>
      <c r="EP38" s="2"/>
      <c r="EQ38" s="2"/>
      <c r="ER38" s="2"/>
      <c r="ES38" s="2"/>
      <c r="ET38" s="2"/>
      <c r="EU38" s="2"/>
      <c r="EV38" s="2"/>
      <c r="EW38" s="2"/>
      <c r="EX38" s="2"/>
      <c r="EY38" s="2"/>
      <c r="EZ38" s="2"/>
      <c r="FA38" s="2"/>
      <c r="FB38" s="2"/>
      <c r="FC38" s="2"/>
      <c r="FD38" s="2"/>
      <c r="FE38" s="2"/>
      <c r="FF38" s="2"/>
      <c r="FG38" s="2"/>
      <c r="FH38" s="2"/>
      <c r="FI38" s="2"/>
      <c r="FJ38" s="2"/>
      <c r="FK38" s="2"/>
      <c r="FL38" s="2"/>
      <c r="FM38" s="2"/>
      <c r="FN38" s="2"/>
      <c r="FO38" s="2"/>
      <c r="FP38" s="2"/>
      <c r="FQ38" s="2"/>
      <c r="FR38" s="2"/>
      <c r="FS38" s="2"/>
      <c r="FT38" s="2"/>
      <c r="FU38" s="2"/>
      <c r="FV38" s="2"/>
      <c r="FW38" s="2"/>
      <c r="FX38" s="2"/>
      <c r="FY38" s="2"/>
      <c r="FZ38" s="2"/>
      <c r="GA38" s="2"/>
      <c r="GB38" s="2"/>
      <c r="GC38" s="2"/>
      <c r="GD38" s="2"/>
      <c r="GE38" s="2"/>
      <c r="GF38" s="2"/>
      <c r="GG38" s="2"/>
      <c r="GH38" s="2"/>
      <c r="GI38" s="2"/>
      <c r="GJ38" s="2"/>
      <c r="GK38" s="2"/>
      <c r="GL38" s="2"/>
      <c r="GM38" s="2"/>
      <c r="GN38" s="2"/>
      <c r="GO38" s="2"/>
      <c r="GP38" s="2"/>
      <c r="GQ38" s="2"/>
      <c r="GR38" s="2"/>
      <c r="GS38" s="2"/>
      <c r="GT38" s="2"/>
      <c r="GU38" s="2"/>
      <c r="GV38" s="2"/>
      <c r="GW38" s="2"/>
      <c r="GX38" s="2"/>
      <c r="GY38" s="2"/>
      <c r="GZ38" s="2"/>
      <c r="HA38" s="2"/>
      <c r="HB38" s="2"/>
      <c r="HC38" s="2"/>
      <c r="HD38" s="2"/>
      <c r="HE38" s="2"/>
      <c r="HF38" s="2"/>
      <c r="HG38" s="2"/>
      <c r="HH38" s="2"/>
      <c r="HI38" s="2"/>
      <c r="HJ38" s="2"/>
      <c r="HK38" s="2"/>
      <c r="HL38" s="2"/>
      <c r="HM38" s="2"/>
      <c r="HN38" s="2"/>
      <c r="HO38" s="2"/>
      <c r="HP38" s="2"/>
      <c r="HQ38" s="2"/>
      <c r="HR38" s="2"/>
      <c r="HS38" s="2"/>
      <c r="HT38" s="2"/>
      <c r="HU38" s="2"/>
      <c r="HV38" s="2"/>
      <c r="HW38" s="2"/>
      <c r="HX38" s="2"/>
      <c r="HY38" s="2"/>
      <c r="HZ38" s="2"/>
      <c r="IA38" s="2"/>
      <c r="IB38" s="2"/>
      <c r="IC38" s="2"/>
      <c r="ID38" s="2"/>
      <c r="IE38" s="2"/>
      <c r="IF38" s="2"/>
      <c r="IG38" s="2"/>
      <c r="IH38" s="2"/>
      <c r="II38" s="2"/>
      <c r="IJ38" s="2"/>
      <c r="IK38" s="2"/>
      <c r="IL38" s="2"/>
      <c r="IM38" s="2"/>
      <c r="IN38" s="2"/>
      <c r="IO38" s="2"/>
      <c r="IP38" s="2"/>
      <c r="IQ38" s="2"/>
      <c r="IR38" s="2"/>
      <c r="IS38" s="2"/>
      <c r="IT38" s="2"/>
      <c r="IU38" s="2"/>
      <c r="IV38" s="2"/>
      <c r="IW38" s="2"/>
      <c r="IX38" s="2"/>
      <c r="IY38" s="2"/>
      <c r="IZ38" s="2"/>
      <c r="JA38" s="2"/>
      <c r="JB38" s="2"/>
      <c r="JC38" s="2"/>
      <c r="JD38" s="2"/>
      <c r="JE38" s="2"/>
      <c r="JF38" s="2"/>
      <c r="JG38" s="2"/>
      <c r="JH38" s="2"/>
      <c r="JI38" s="2"/>
      <c r="JJ38" s="2"/>
      <c r="JK38" s="2"/>
      <c r="JL38" s="2"/>
      <c r="JM38" s="2"/>
      <c r="JN38" s="2"/>
      <c r="JO38" s="2"/>
      <c r="JP38" s="2"/>
      <c r="JQ38" s="2"/>
      <c r="JR38" s="2"/>
      <c r="JS38" s="2"/>
      <c r="JT38" s="2"/>
      <c r="JU38" s="2"/>
      <c r="JV38" s="2"/>
      <c r="JW38" s="2"/>
      <c r="JX38" s="2"/>
      <c r="JY38" s="2"/>
      <c r="JZ38" s="2"/>
      <c r="KA38" s="2"/>
      <c r="KB38" s="2"/>
      <c r="KC38" s="2"/>
      <c r="KD38" s="2"/>
      <c r="KE38" s="2"/>
      <c r="KF38" s="2"/>
      <c r="KG38" s="2"/>
      <c r="KH38" s="2"/>
      <c r="KI38" s="2"/>
      <c r="KJ38" s="2"/>
      <c r="KK38" s="2"/>
      <c r="KL38" s="2"/>
      <c r="KM38" s="2"/>
      <c r="KN38" s="2"/>
      <c r="KO38" s="2"/>
      <c r="KP38" s="2"/>
      <c r="KQ38" s="2"/>
      <c r="KR38" s="2"/>
      <c r="KS38" s="2"/>
      <c r="KT38" s="2"/>
      <c r="KU38" s="2"/>
      <c r="KV38" s="2"/>
      <c r="KW38" s="2"/>
      <c r="KX38" s="2"/>
      <c r="KY38" s="2"/>
      <c r="KZ38" s="2"/>
      <c r="LA38" s="2"/>
      <c r="LB38" s="2"/>
      <c r="LC38" s="2"/>
      <c r="LD38" s="2"/>
      <c r="LE38" s="2"/>
      <c r="LF38" s="2"/>
      <c r="LG38" s="2"/>
      <c r="LH38" s="2"/>
      <c r="LI38" s="2"/>
      <c r="LJ38" s="2"/>
      <c r="LK38" s="2"/>
      <c r="LL38" s="2"/>
      <c r="LM38" s="2"/>
      <c r="LN38" s="2"/>
      <c r="LO38" s="2"/>
      <c r="LP38" s="2"/>
      <c r="LQ38" s="2"/>
      <c r="LR38" s="2"/>
      <c r="LS38" s="2"/>
      <c r="LT38" s="2"/>
      <c r="LU38" s="2"/>
      <c r="LV38" s="2"/>
      <c r="LW38" s="2"/>
      <c r="LX38" s="2"/>
      <c r="LY38" s="2"/>
      <c r="LZ38" s="2"/>
      <c r="MA38" s="2"/>
      <c r="MB38" s="2"/>
      <c r="MC38" s="2"/>
      <c r="MD38" s="2"/>
      <c r="ME38" s="2"/>
      <c r="MF38" s="2"/>
      <c r="MG38" s="2"/>
      <c r="MH38" s="2"/>
      <c r="MI38" s="2"/>
      <c r="MJ38" s="2"/>
      <c r="MK38" s="2"/>
      <c r="ML38" s="2"/>
      <c r="MM38" s="2"/>
      <c r="MN38" s="2"/>
      <c r="MO38" s="2"/>
      <c r="MP38" s="2"/>
      <c r="MQ38" s="2"/>
      <c r="MR38" s="2"/>
      <c r="MS38" s="2"/>
      <c r="MT38" s="2"/>
      <c r="MU38" s="2"/>
      <c r="MV38" s="2"/>
      <c r="MW38" s="2"/>
      <c r="MX38" s="2"/>
      <c r="MY38" s="2"/>
      <c r="MZ38" s="2"/>
      <c r="NA38" s="2"/>
      <c r="NB38" s="2"/>
      <c r="NC38" s="2"/>
      <c r="ND38" s="2"/>
      <c r="NE38" s="2"/>
      <c r="NF38" s="2"/>
      <c r="NG38" s="2"/>
      <c r="NH38" s="2"/>
      <c r="NI38" s="2"/>
      <c r="NJ38" s="2"/>
      <c r="NK38" s="2"/>
      <c r="NL38" s="2"/>
      <c r="NM38" s="2"/>
      <c r="NN38" s="2"/>
      <c r="NO38" s="2"/>
      <c r="NP38" s="2"/>
      <c r="NQ38" s="2"/>
      <c r="NR38" s="2"/>
      <c r="NS38" s="2"/>
      <c r="NT38" s="2"/>
      <c r="NU38" s="2"/>
      <c r="NV38" s="2"/>
      <c r="NW38" s="2"/>
      <c r="NX38" s="2"/>
      <c r="NY38" s="2"/>
      <c r="NZ38" s="2"/>
      <c r="OA38" s="2"/>
      <c r="OB38" s="2"/>
      <c r="OC38" s="2"/>
      <c r="OD38" s="2"/>
      <c r="OE38" s="2"/>
      <c r="OF38" s="2"/>
      <c r="OG38" s="2"/>
      <c r="OH38" s="2"/>
      <c r="OI38" s="2"/>
      <c r="OJ38" s="2"/>
      <c r="OK38" s="2"/>
      <c r="OL38" s="2"/>
      <c r="OM38" s="2"/>
      <c r="ON38" s="2"/>
      <c r="OO38" s="2"/>
      <c r="OP38" s="2"/>
      <c r="OQ38" s="2"/>
      <c r="OR38" s="2"/>
      <c r="OS38" s="2"/>
      <c r="OT38" s="2"/>
      <c r="OU38" s="2"/>
      <c r="OV38" s="2"/>
      <c r="OW38" s="2"/>
      <c r="OX38" s="2"/>
      <c r="OY38" s="2"/>
      <c r="OZ38" s="2"/>
      <c r="PA38" s="2"/>
      <c r="PB38" s="2"/>
      <c r="PC38" s="2"/>
      <c r="PD38" s="2"/>
      <c r="PE38" s="2"/>
      <c r="PF38" s="2"/>
      <c r="PG38" s="2"/>
      <c r="PH38" s="2"/>
      <c r="PI38" s="2"/>
      <c r="PJ38" s="2"/>
      <c r="PK38" s="2"/>
      <c r="PL38" s="2"/>
      <c r="PM38" s="2"/>
      <c r="PN38" s="2"/>
      <c r="PO38" s="2"/>
      <c r="PP38" s="2"/>
      <c r="PQ38" s="2"/>
      <c r="PR38" s="2"/>
      <c r="PS38" s="2"/>
      <c r="PT38" s="2"/>
      <c r="PU38" s="2"/>
      <c r="PV38" s="2"/>
      <c r="PW38" s="2"/>
      <c r="PX38" s="2"/>
      <c r="PY38" s="2"/>
      <c r="PZ38" s="2"/>
      <c r="QA38" s="2"/>
      <c r="QB38" s="2"/>
      <c r="QC38" s="2"/>
      <c r="QD38" s="2"/>
      <c r="QE38" s="2"/>
      <c r="QF38" s="2"/>
      <c r="QG38" s="2"/>
      <c r="QH38" s="2"/>
      <c r="QI38" s="2"/>
      <c r="QJ38" s="2"/>
      <c r="QK38" s="2"/>
      <c r="QL38" s="2"/>
      <c r="QM38" s="2"/>
      <c r="QN38" s="2"/>
      <c r="QO38" s="2"/>
      <c r="QP38" s="2"/>
      <c r="QQ38" s="2"/>
      <c r="QR38" s="2"/>
      <c r="QS38" s="2"/>
      <c r="QT38" s="2"/>
      <c r="QU38" s="2"/>
      <c r="QV38" s="2"/>
      <c r="QW38" s="2"/>
      <c r="QX38" s="2"/>
      <c r="QY38" s="2"/>
      <c r="QZ38" s="2"/>
      <c r="RA38" s="2"/>
      <c r="RB38" s="2"/>
      <c r="RC38" s="2"/>
      <c r="RD38" s="2"/>
      <c r="RE38" s="2"/>
      <c r="RF38" s="2"/>
      <c r="RG38" s="2"/>
      <c r="RH38" s="2"/>
      <c r="RI38" s="2"/>
      <c r="RJ38" s="2"/>
      <c r="RK38" s="2"/>
      <c r="RL38" s="2"/>
      <c r="RM38" s="2"/>
      <c r="RN38" s="2"/>
      <c r="RO38" s="2"/>
      <c r="RP38" s="2"/>
      <c r="RQ38" s="2"/>
      <c r="RR38" s="2"/>
      <c r="RS38" s="2"/>
      <c r="RT38" s="2"/>
      <c r="RU38" s="2"/>
      <c r="RV38" s="2"/>
      <c r="RW38" s="2"/>
      <c r="RX38" s="2"/>
      <c r="RY38" s="2"/>
      <c r="RZ38" s="2"/>
      <c r="SA38" s="2"/>
      <c r="SB38" s="2"/>
      <c r="SC38" s="2"/>
      <c r="SD38" s="2"/>
      <c r="SE38" s="2"/>
      <c r="SF38" s="2"/>
      <c r="SG38" s="2"/>
      <c r="SH38" s="2"/>
      <c r="SI38" s="2"/>
      <c r="SJ38" s="2"/>
      <c r="SK38" s="2"/>
      <c r="SL38" s="2"/>
      <c r="SM38" s="2"/>
      <c r="SN38" s="2"/>
      <c r="SO38" s="2"/>
      <c r="SP38" s="2"/>
      <c r="SQ38" s="2"/>
      <c r="SR38" s="2"/>
      <c r="SS38" s="2"/>
      <c r="ST38" s="2"/>
      <c r="SU38" s="2"/>
      <c r="SV38" s="2"/>
      <c r="SW38" s="2"/>
      <c r="SX38" s="2"/>
      <c r="SY38" s="2"/>
      <c r="SZ38" s="2"/>
      <c r="TA38" s="2"/>
      <c r="TB38" s="2"/>
      <c r="TC38" s="2"/>
      <c r="TD38" s="2"/>
      <c r="TE38" s="2"/>
      <c r="TF38" s="2"/>
      <c r="TG38" s="2"/>
      <c r="TH38" s="2"/>
      <c r="TI38" s="2"/>
      <c r="TJ38" s="2"/>
      <c r="TK38" s="2"/>
      <c r="TL38" s="2"/>
      <c r="TM38" s="2"/>
      <c r="TN38" s="2"/>
      <c r="TO38" s="2"/>
      <c r="TP38" s="2"/>
      <c r="TQ38" s="2"/>
      <c r="TR38" s="2"/>
      <c r="TS38" s="2"/>
      <c r="TT38" s="2"/>
      <c r="TU38" s="2"/>
      <c r="TV38" s="2"/>
      <c r="TW38" s="2"/>
      <c r="TX38" s="2"/>
      <c r="TY38" s="2"/>
      <c r="TZ38" s="2"/>
      <c r="UA38" s="2"/>
      <c r="UB38" s="2"/>
      <c r="UC38" s="2"/>
      <c r="UD38" s="2"/>
      <c r="UE38" s="2"/>
      <c r="UF38" s="2"/>
      <c r="UG38" s="2"/>
      <c r="UH38" s="2"/>
      <c r="UI38" s="2"/>
      <c r="UJ38" s="2"/>
      <c r="UK38" s="2"/>
      <c r="UL38" s="2"/>
      <c r="UM38" s="2"/>
      <c r="UN38" s="2"/>
      <c r="UO38" s="2"/>
      <c r="UP38" s="2"/>
      <c r="UQ38" s="2"/>
      <c r="UR38" s="2"/>
      <c r="US38" s="2"/>
      <c r="UT38" s="2"/>
      <c r="UU38" s="2"/>
      <c r="UV38" s="2"/>
      <c r="UW38" s="2"/>
      <c r="UX38" s="2"/>
      <c r="UY38" s="2"/>
      <c r="UZ38" s="2"/>
      <c r="VA38" s="2"/>
      <c r="VB38" s="2"/>
      <c r="VC38" s="2"/>
      <c r="VD38" s="2"/>
      <c r="VE38" s="2"/>
      <c r="VF38" s="2"/>
      <c r="VG38" s="2"/>
      <c r="VH38" s="2"/>
      <c r="VI38" s="2"/>
      <c r="VJ38" s="2"/>
      <c r="VK38" s="2"/>
      <c r="VL38" s="2"/>
      <c r="VM38" s="2"/>
      <c r="VN38" s="2"/>
      <c r="VO38" s="2"/>
      <c r="VP38" s="2"/>
      <c r="VQ38" s="2"/>
      <c r="VR38" s="2"/>
      <c r="VS38" s="2"/>
      <c r="VT38" s="2"/>
      <c r="VU38" s="2"/>
      <c r="VV38" s="2"/>
      <c r="VW38" s="2"/>
      <c r="VX38" s="2"/>
      <c r="VY38" s="2"/>
      <c r="VZ38" s="2"/>
      <c r="WA38" s="2"/>
      <c r="WB38" s="2"/>
      <c r="WC38" s="2"/>
      <c r="WD38" s="2"/>
      <c r="WE38" s="2"/>
      <c r="WF38" s="2"/>
      <c r="WG38" s="2"/>
      <c r="WH38" s="2"/>
      <c r="WI38" s="2"/>
      <c r="WJ38" s="2"/>
    </row>
    <row r="39" spans="1:608" ht="40.5" customHeight="1">
      <c r="A39" s="11"/>
      <c r="B39" s="311"/>
      <c r="C39" s="312"/>
      <c r="D39" s="313"/>
      <c r="E39" s="312"/>
      <c r="F39" s="314"/>
      <c r="G39" s="314" t="s">
        <v>103</v>
      </c>
      <c r="H39" s="310">
        <v>2705281</v>
      </c>
      <c r="I39" s="177"/>
      <c r="J39" s="310">
        <v>2589717</v>
      </c>
      <c r="K39" s="220"/>
      <c r="L39" s="177"/>
      <c r="M39" s="310">
        <v>2603874</v>
      </c>
      <c r="N39" s="220"/>
      <c r="O39" s="177"/>
      <c r="P39" s="310">
        <v>2572707</v>
      </c>
      <c r="Q39" s="220"/>
      <c r="R39" s="177"/>
      <c r="S39" s="310">
        <v>2636381</v>
      </c>
      <c r="T39" s="220"/>
      <c r="U39" s="177"/>
      <c r="V39" s="310">
        <v>2605909</v>
      </c>
      <c r="W39" s="220"/>
      <c r="X39" s="177"/>
      <c r="Y39" s="310">
        <v>2666191</v>
      </c>
      <c r="Z39" s="220"/>
      <c r="AA39" s="177"/>
      <c r="AB39" s="310">
        <v>0</v>
      </c>
      <c r="AC39" s="220"/>
      <c r="AD39" s="177"/>
      <c r="AE39" s="310">
        <v>0</v>
      </c>
      <c r="AF39" s="220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  <c r="CH39" s="2"/>
      <c r="CI39" s="2"/>
      <c r="CJ39" s="2"/>
      <c r="CK39" s="2"/>
      <c r="CL39" s="2"/>
      <c r="CM39" s="2"/>
      <c r="CN39" s="2"/>
      <c r="CO39" s="2"/>
      <c r="CP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B39" s="2"/>
      <c r="DC39" s="2"/>
      <c r="DD39" s="2"/>
      <c r="DE39" s="2"/>
      <c r="DF39" s="2"/>
      <c r="DG39" s="2"/>
      <c r="DH39" s="2"/>
      <c r="DI39" s="2"/>
      <c r="DJ39" s="2"/>
      <c r="DK39" s="2"/>
      <c r="DL39" s="2"/>
      <c r="DM39" s="2"/>
      <c r="DN39" s="2"/>
      <c r="DO39" s="2"/>
      <c r="DP39" s="2"/>
      <c r="DQ39" s="2"/>
      <c r="DR39" s="2"/>
      <c r="DS39" s="2"/>
      <c r="DT39" s="2"/>
      <c r="DU39" s="2"/>
      <c r="DV39" s="2"/>
      <c r="DW39" s="2"/>
      <c r="DX39" s="2"/>
      <c r="DY39" s="2"/>
      <c r="DZ39" s="2"/>
      <c r="EA39" s="2"/>
      <c r="EB39" s="2"/>
      <c r="EC39" s="2"/>
      <c r="ED39" s="2"/>
      <c r="EE39" s="2"/>
      <c r="EF39" s="2"/>
      <c r="EG39" s="2"/>
      <c r="EH39" s="2"/>
      <c r="EI39" s="2"/>
      <c r="EJ39" s="2"/>
      <c r="EK39" s="2"/>
      <c r="EL39" s="2"/>
      <c r="EM39" s="2"/>
      <c r="EN39" s="2"/>
      <c r="EO39" s="2"/>
      <c r="EP39" s="2"/>
      <c r="EQ39" s="2"/>
      <c r="ER39" s="2"/>
      <c r="ES39" s="2"/>
      <c r="ET39" s="2"/>
      <c r="EU39" s="2"/>
      <c r="EV39" s="2"/>
      <c r="EW39" s="2"/>
      <c r="EX39" s="2"/>
      <c r="EY39" s="2"/>
      <c r="EZ39" s="2"/>
      <c r="FA39" s="2"/>
      <c r="FB39" s="2"/>
      <c r="FC39" s="2"/>
      <c r="FD39" s="2"/>
      <c r="FE39" s="2"/>
      <c r="FF39" s="2"/>
      <c r="FG39" s="2"/>
      <c r="FH39" s="2"/>
      <c r="FI39" s="2"/>
      <c r="FJ39" s="2"/>
      <c r="FK39" s="2"/>
      <c r="FL39" s="2"/>
      <c r="FM39" s="2"/>
      <c r="FN39" s="2"/>
      <c r="FO39" s="2"/>
      <c r="FP39" s="2"/>
      <c r="FQ39" s="2"/>
      <c r="FR39" s="2"/>
      <c r="FS39" s="2"/>
      <c r="FT39" s="2"/>
      <c r="FU39" s="2"/>
      <c r="FV39" s="2"/>
      <c r="FW39" s="2"/>
      <c r="FX39" s="2"/>
      <c r="FY39" s="2"/>
      <c r="FZ39" s="2"/>
      <c r="GA39" s="2"/>
      <c r="GB39" s="2"/>
      <c r="GC39" s="2"/>
      <c r="GD39" s="2"/>
      <c r="GE39" s="2"/>
      <c r="GF39" s="2"/>
      <c r="GG39" s="2"/>
      <c r="GH39" s="2"/>
      <c r="GI39" s="2"/>
      <c r="GJ39" s="2"/>
      <c r="GK39" s="2"/>
      <c r="GL39" s="2"/>
      <c r="GM39" s="2"/>
      <c r="GN39" s="2"/>
      <c r="GO39" s="2"/>
      <c r="GP39" s="2"/>
      <c r="GQ39" s="2"/>
      <c r="GR39" s="2"/>
      <c r="GS39" s="2"/>
      <c r="GT39" s="2"/>
      <c r="GU39" s="2"/>
      <c r="GV39" s="2"/>
      <c r="GW39" s="2"/>
      <c r="GX39" s="2"/>
      <c r="GY39" s="2"/>
      <c r="GZ39" s="2"/>
      <c r="HA39" s="2"/>
      <c r="HB39" s="2"/>
      <c r="HC39" s="2"/>
      <c r="HD39" s="2"/>
      <c r="HE39" s="2"/>
      <c r="HF39" s="2"/>
      <c r="HG39" s="2"/>
      <c r="HH39" s="2"/>
      <c r="HI39" s="2"/>
      <c r="HJ39" s="2"/>
      <c r="HK39" s="2"/>
      <c r="HL39" s="2"/>
      <c r="HM39" s="2"/>
      <c r="HN39" s="2"/>
      <c r="HO39" s="2"/>
      <c r="HP39" s="2"/>
      <c r="HQ39" s="2"/>
      <c r="HR39" s="2"/>
      <c r="HS39" s="2"/>
      <c r="HT39" s="2"/>
      <c r="HU39" s="2"/>
      <c r="HV39" s="2"/>
      <c r="HW39" s="2"/>
      <c r="HX39" s="2"/>
      <c r="HY39" s="2"/>
      <c r="HZ39" s="2"/>
      <c r="IA39" s="2"/>
      <c r="IB39" s="2"/>
      <c r="IC39" s="2"/>
      <c r="ID39" s="2"/>
      <c r="IE39" s="2"/>
      <c r="IF39" s="2"/>
      <c r="IG39" s="2"/>
      <c r="IH39" s="2"/>
      <c r="II39" s="2"/>
      <c r="IJ39" s="2"/>
      <c r="IK39" s="2"/>
      <c r="IL39" s="2"/>
      <c r="IM39" s="2"/>
      <c r="IN39" s="2"/>
      <c r="IO39" s="2"/>
      <c r="IP39" s="2"/>
      <c r="IQ39" s="2"/>
      <c r="IR39" s="2"/>
      <c r="IS39" s="2"/>
      <c r="IT39" s="2"/>
      <c r="IU39" s="2"/>
      <c r="IV39" s="2"/>
      <c r="IW39" s="2"/>
      <c r="IX39" s="2"/>
      <c r="IY39" s="2"/>
      <c r="IZ39" s="2"/>
      <c r="JA39" s="2"/>
      <c r="JB39" s="2"/>
      <c r="JC39" s="2"/>
      <c r="JD39" s="2"/>
      <c r="JE39" s="2"/>
      <c r="JF39" s="2"/>
      <c r="JG39" s="2"/>
      <c r="JH39" s="2"/>
      <c r="JI39" s="2"/>
      <c r="JJ39" s="2"/>
      <c r="JK39" s="2"/>
      <c r="JL39" s="2"/>
      <c r="JM39" s="2"/>
      <c r="JN39" s="2"/>
      <c r="JO39" s="2"/>
      <c r="JP39" s="2"/>
      <c r="JQ39" s="2"/>
      <c r="JR39" s="2"/>
      <c r="JS39" s="2"/>
      <c r="JT39" s="2"/>
      <c r="JU39" s="2"/>
      <c r="JV39" s="2"/>
      <c r="JW39" s="2"/>
      <c r="JX39" s="2"/>
      <c r="JY39" s="2"/>
      <c r="JZ39" s="2"/>
      <c r="KA39" s="2"/>
      <c r="KB39" s="2"/>
      <c r="KC39" s="2"/>
      <c r="KD39" s="2"/>
      <c r="KE39" s="2"/>
      <c r="KF39" s="2"/>
      <c r="KG39" s="2"/>
      <c r="KH39" s="2"/>
      <c r="KI39" s="2"/>
      <c r="KJ39" s="2"/>
      <c r="KK39" s="2"/>
      <c r="KL39" s="2"/>
      <c r="KM39" s="2"/>
      <c r="KN39" s="2"/>
      <c r="KO39" s="2"/>
      <c r="KP39" s="2"/>
      <c r="KQ39" s="2"/>
      <c r="KR39" s="2"/>
      <c r="KS39" s="2"/>
      <c r="KT39" s="2"/>
      <c r="KU39" s="2"/>
      <c r="KV39" s="2"/>
      <c r="KW39" s="2"/>
      <c r="KX39" s="2"/>
      <c r="KY39" s="2"/>
      <c r="KZ39" s="2"/>
      <c r="LA39" s="2"/>
      <c r="LB39" s="2"/>
      <c r="LC39" s="2"/>
      <c r="LD39" s="2"/>
      <c r="LE39" s="2"/>
      <c r="LF39" s="2"/>
      <c r="LG39" s="2"/>
      <c r="LH39" s="2"/>
      <c r="LI39" s="2"/>
      <c r="LJ39" s="2"/>
      <c r="LK39" s="2"/>
      <c r="LL39" s="2"/>
      <c r="LM39" s="2"/>
      <c r="LN39" s="2"/>
      <c r="LO39" s="2"/>
      <c r="LP39" s="2"/>
      <c r="LQ39" s="2"/>
      <c r="LR39" s="2"/>
      <c r="LS39" s="2"/>
      <c r="LT39" s="2"/>
      <c r="LU39" s="2"/>
      <c r="LV39" s="2"/>
      <c r="LW39" s="2"/>
      <c r="LX39" s="2"/>
      <c r="LY39" s="2"/>
      <c r="LZ39" s="2"/>
      <c r="MA39" s="2"/>
      <c r="MB39" s="2"/>
      <c r="MC39" s="2"/>
      <c r="MD39" s="2"/>
      <c r="ME39" s="2"/>
      <c r="MF39" s="2"/>
      <c r="MG39" s="2"/>
      <c r="MH39" s="2"/>
      <c r="MI39" s="2"/>
      <c r="MJ39" s="2"/>
      <c r="MK39" s="2"/>
      <c r="ML39" s="2"/>
      <c r="MM39" s="2"/>
      <c r="MN39" s="2"/>
      <c r="MO39" s="2"/>
      <c r="MP39" s="2"/>
      <c r="MQ39" s="2"/>
      <c r="MR39" s="2"/>
      <c r="MS39" s="2"/>
      <c r="MT39" s="2"/>
      <c r="MU39" s="2"/>
      <c r="MV39" s="2"/>
      <c r="MW39" s="2"/>
      <c r="MX39" s="2"/>
      <c r="MY39" s="2"/>
      <c r="MZ39" s="2"/>
      <c r="NA39" s="2"/>
      <c r="NB39" s="2"/>
      <c r="NC39" s="2"/>
      <c r="ND39" s="2"/>
      <c r="NE39" s="2"/>
      <c r="NF39" s="2"/>
      <c r="NG39" s="2"/>
      <c r="NH39" s="2"/>
      <c r="NI39" s="2"/>
      <c r="NJ39" s="2"/>
      <c r="NK39" s="2"/>
      <c r="NL39" s="2"/>
      <c r="NM39" s="2"/>
      <c r="NN39" s="2"/>
      <c r="NO39" s="2"/>
      <c r="NP39" s="2"/>
      <c r="NQ39" s="2"/>
      <c r="NR39" s="2"/>
      <c r="NS39" s="2"/>
      <c r="NT39" s="2"/>
      <c r="NU39" s="2"/>
      <c r="NV39" s="2"/>
      <c r="NW39" s="2"/>
      <c r="NX39" s="2"/>
      <c r="NY39" s="2"/>
      <c r="NZ39" s="2"/>
      <c r="OA39" s="2"/>
      <c r="OB39" s="2"/>
      <c r="OC39" s="2"/>
      <c r="OD39" s="2"/>
      <c r="OE39" s="2"/>
      <c r="OF39" s="2"/>
      <c r="OG39" s="2"/>
      <c r="OH39" s="2"/>
      <c r="OI39" s="2"/>
      <c r="OJ39" s="2"/>
      <c r="OK39" s="2"/>
      <c r="OL39" s="2"/>
      <c r="OM39" s="2"/>
      <c r="ON39" s="2"/>
      <c r="OO39" s="2"/>
      <c r="OP39" s="2"/>
      <c r="OQ39" s="2"/>
      <c r="OR39" s="2"/>
      <c r="OS39" s="2"/>
      <c r="OT39" s="2"/>
      <c r="OU39" s="2"/>
      <c r="OV39" s="2"/>
      <c r="OW39" s="2"/>
      <c r="OX39" s="2"/>
      <c r="OY39" s="2"/>
      <c r="OZ39" s="2"/>
      <c r="PA39" s="2"/>
      <c r="PB39" s="2"/>
      <c r="PC39" s="2"/>
      <c r="PD39" s="2"/>
      <c r="PE39" s="2"/>
      <c r="PF39" s="2"/>
      <c r="PG39" s="2"/>
      <c r="PH39" s="2"/>
      <c r="PI39" s="2"/>
      <c r="PJ39" s="2"/>
      <c r="PK39" s="2"/>
      <c r="PL39" s="2"/>
      <c r="PM39" s="2"/>
      <c r="PN39" s="2"/>
      <c r="PO39" s="2"/>
      <c r="PP39" s="2"/>
      <c r="PQ39" s="2"/>
      <c r="PR39" s="2"/>
      <c r="PS39" s="2"/>
      <c r="PT39" s="2"/>
      <c r="PU39" s="2"/>
      <c r="PV39" s="2"/>
      <c r="PW39" s="2"/>
      <c r="PX39" s="2"/>
      <c r="PY39" s="2"/>
      <c r="PZ39" s="2"/>
      <c r="QA39" s="2"/>
      <c r="QB39" s="2"/>
      <c r="QC39" s="2"/>
      <c r="QD39" s="2"/>
      <c r="QE39" s="2"/>
      <c r="QF39" s="2"/>
      <c r="QG39" s="2"/>
      <c r="QH39" s="2"/>
      <c r="QI39" s="2"/>
      <c r="QJ39" s="2"/>
      <c r="QK39" s="2"/>
      <c r="QL39" s="2"/>
      <c r="QM39" s="2"/>
      <c r="QN39" s="2"/>
      <c r="QO39" s="2"/>
      <c r="QP39" s="2"/>
      <c r="QQ39" s="2"/>
      <c r="QR39" s="2"/>
      <c r="QS39" s="2"/>
      <c r="QT39" s="2"/>
      <c r="QU39" s="2"/>
      <c r="QV39" s="2"/>
      <c r="QW39" s="2"/>
      <c r="QX39" s="2"/>
      <c r="QY39" s="2"/>
      <c r="QZ39" s="2"/>
      <c r="RA39" s="2"/>
      <c r="RB39" s="2"/>
      <c r="RC39" s="2"/>
      <c r="RD39" s="2"/>
      <c r="RE39" s="2"/>
      <c r="RF39" s="2"/>
      <c r="RG39" s="2"/>
      <c r="RH39" s="2"/>
      <c r="RI39" s="2"/>
      <c r="RJ39" s="2"/>
      <c r="RK39" s="2"/>
      <c r="RL39" s="2"/>
      <c r="RM39" s="2"/>
      <c r="RN39" s="2"/>
      <c r="RO39" s="2"/>
      <c r="RP39" s="2"/>
      <c r="RQ39" s="2"/>
      <c r="RR39" s="2"/>
      <c r="RS39" s="2"/>
      <c r="RT39" s="2"/>
      <c r="RU39" s="2"/>
      <c r="RV39" s="2"/>
      <c r="RW39" s="2"/>
      <c r="RX39" s="2"/>
      <c r="RY39" s="2"/>
      <c r="RZ39" s="2"/>
      <c r="SA39" s="2"/>
      <c r="SB39" s="2"/>
      <c r="SC39" s="2"/>
      <c r="SD39" s="2"/>
      <c r="SE39" s="2"/>
      <c r="SF39" s="2"/>
      <c r="SG39" s="2"/>
      <c r="SH39" s="2"/>
      <c r="SI39" s="2"/>
      <c r="SJ39" s="2"/>
      <c r="SK39" s="2"/>
      <c r="SL39" s="2"/>
      <c r="SM39" s="2"/>
      <c r="SN39" s="2"/>
      <c r="SO39" s="2"/>
      <c r="SP39" s="2"/>
      <c r="SQ39" s="2"/>
      <c r="SR39" s="2"/>
      <c r="SS39" s="2"/>
      <c r="ST39" s="2"/>
      <c r="SU39" s="2"/>
      <c r="SV39" s="2"/>
      <c r="SW39" s="2"/>
      <c r="SX39" s="2"/>
      <c r="SY39" s="2"/>
      <c r="SZ39" s="2"/>
      <c r="TA39" s="2"/>
      <c r="TB39" s="2"/>
      <c r="TC39" s="2"/>
      <c r="TD39" s="2"/>
      <c r="TE39" s="2"/>
      <c r="TF39" s="2"/>
      <c r="TG39" s="2"/>
      <c r="TH39" s="2"/>
      <c r="TI39" s="2"/>
      <c r="TJ39" s="2"/>
      <c r="TK39" s="2"/>
      <c r="TL39" s="2"/>
      <c r="TM39" s="2"/>
      <c r="TN39" s="2"/>
      <c r="TO39" s="2"/>
      <c r="TP39" s="2"/>
      <c r="TQ39" s="2"/>
      <c r="TR39" s="2"/>
      <c r="TS39" s="2"/>
      <c r="TT39" s="2"/>
      <c r="TU39" s="2"/>
      <c r="TV39" s="2"/>
      <c r="TW39" s="2"/>
      <c r="TX39" s="2"/>
      <c r="TY39" s="2"/>
      <c r="TZ39" s="2"/>
      <c r="UA39" s="2"/>
      <c r="UB39" s="2"/>
      <c r="UC39" s="2"/>
      <c r="UD39" s="2"/>
      <c r="UE39" s="2"/>
      <c r="UF39" s="2"/>
      <c r="UG39" s="2"/>
      <c r="UH39" s="2"/>
      <c r="UI39" s="2"/>
      <c r="UJ39" s="2"/>
      <c r="UK39" s="2"/>
      <c r="UL39" s="2"/>
      <c r="UM39" s="2"/>
      <c r="UN39" s="2"/>
      <c r="UO39" s="2"/>
      <c r="UP39" s="2"/>
      <c r="UQ39" s="2"/>
      <c r="UR39" s="2"/>
      <c r="US39" s="2"/>
      <c r="UT39" s="2"/>
      <c r="UU39" s="2"/>
      <c r="UV39" s="2"/>
      <c r="UW39" s="2"/>
      <c r="UX39" s="2"/>
      <c r="UY39" s="2"/>
      <c r="UZ39" s="2"/>
      <c r="VA39" s="2"/>
      <c r="VB39" s="2"/>
      <c r="VC39" s="2"/>
      <c r="VD39" s="2"/>
      <c r="VE39" s="2"/>
      <c r="VF39" s="2"/>
      <c r="VG39" s="2"/>
      <c r="VH39" s="2"/>
      <c r="VI39" s="2"/>
      <c r="VJ39" s="2"/>
      <c r="VK39" s="2"/>
      <c r="VL39" s="2"/>
      <c r="VM39" s="2"/>
      <c r="VN39" s="2"/>
      <c r="VO39" s="2"/>
      <c r="VP39" s="2"/>
      <c r="VQ39" s="2"/>
      <c r="VR39" s="2"/>
      <c r="VS39" s="2"/>
      <c r="VT39" s="2"/>
      <c r="VU39" s="2"/>
      <c r="VV39" s="2"/>
      <c r="VW39" s="2"/>
      <c r="VX39" s="2"/>
      <c r="VY39" s="2"/>
      <c r="VZ39" s="2"/>
      <c r="WA39" s="2"/>
      <c r="WB39" s="2"/>
      <c r="WC39" s="2"/>
      <c r="WD39" s="2"/>
      <c r="WE39" s="2"/>
      <c r="WF39" s="2"/>
      <c r="WG39" s="2"/>
      <c r="WH39" s="2"/>
      <c r="WI39" s="2"/>
      <c r="WJ39" s="2"/>
    </row>
    <row r="40" spans="1:608" ht="40.5" customHeight="1">
      <c r="A40" s="11"/>
      <c r="B40" s="311"/>
      <c r="C40" s="312"/>
      <c r="D40" s="313"/>
      <c r="E40" s="312"/>
      <c r="F40" s="314"/>
      <c r="G40" s="314" t="s">
        <v>105</v>
      </c>
      <c r="H40" s="310">
        <v>372901574</v>
      </c>
      <c r="I40" s="181"/>
      <c r="J40" s="310">
        <v>356972040</v>
      </c>
      <c r="K40" s="220"/>
      <c r="L40" s="181"/>
      <c r="M40" s="310">
        <v>358923447</v>
      </c>
      <c r="N40" s="220"/>
      <c r="O40" s="181"/>
      <c r="P40" s="310">
        <v>354627391</v>
      </c>
      <c r="Q40" s="220"/>
      <c r="R40" s="181"/>
      <c r="S40" s="310">
        <v>363404292</v>
      </c>
      <c r="T40" s="220"/>
      <c r="U40" s="181"/>
      <c r="V40" s="310">
        <v>359203999</v>
      </c>
      <c r="W40" s="220"/>
      <c r="X40" s="181"/>
      <c r="Y40" s="310">
        <v>367513315</v>
      </c>
      <c r="Z40" s="220"/>
      <c r="AA40" s="181"/>
      <c r="AB40" s="310">
        <v>0</v>
      </c>
      <c r="AC40" s="220"/>
      <c r="AD40" s="181"/>
      <c r="AE40" s="310">
        <v>0</v>
      </c>
      <c r="AF40" s="220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  <c r="BP40" s="2"/>
      <c r="BQ40" s="2"/>
      <c r="BR40" s="2"/>
      <c r="BS40" s="2"/>
      <c r="BT40" s="2"/>
      <c r="BU40" s="2"/>
      <c r="BV40" s="2"/>
      <c r="BW40" s="2"/>
      <c r="BX40" s="2"/>
      <c r="BY40" s="2"/>
      <c r="BZ40" s="2"/>
      <c r="CA40" s="2"/>
      <c r="CB40" s="2"/>
      <c r="CC40" s="2"/>
      <c r="CD40" s="2"/>
      <c r="CE40" s="2"/>
      <c r="CF40" s="2"/>
      <c r="CG40" s="2"/>
      <c r="CH40" s="2"/>
      <c r="CI40" s="2"/>
      <c r="CJ40" s="2"/>
      <c r="CK40" s="2"/>
      <c r="CL40" s="2"/>
      <c r="CM40" s="2"/>
      <c r="CN40" s="2"/>
      <c r="CO40" s="2"/>
      <c r="CP40" s="2"/>
      <c r="CQ40" s="2"/>
      <c r="CR40" s="2"/>
      <c r="CS40" s="2"/>
      <c r="CT40" s="2"/>
      <c r="CU40" s="2"/>
      <c r="CV40" s="2"/>
      <c r="CW40" s="2"/>
      <c r="CX40" s="2"/>
      <c r="CY40" s="2"/>
      <c r="CZ40" s="2"/>
      <c r="DA40" s="2"/>
      <c r="DB40" s="2"/>
      <c r="DC40" s="2"/>
      <c r="DD40" s="2"/>
      <c r="DE40" s="2"/>
      <c r="DF40" s="2"/>
      <c r="DG40" s="2"/>
      <c r="DH40" s="2"/>
      <c r="DI40" s="2"/>
      <c r="DJ40" s="2"/>
      <c r="DK40" s="2"/>
      <c r="DL40" s="2"/>
      <c r="DM40" s="2"/>
      <c r="DN40" s="2"/>
      <c r="DO40" s="2"/>
      <c r="DP40" s="2"/>
      <c r="DQ40" s="2"/>
      <c r="DR40" s="2"/>
      <c r="DS40" s="2"/>
      <c r="DT40" s="2"/>
      <c r="DU40" s="2"/>
      <c r="DV40" s="2"/>
      <c r="DW40" s="2"/>
      <c r="DX40" s="2"/>
      <c r="DY40" s="2"/>
      <c r="DZ40" s="2"/>
      <c r="EA40" s="2"/>
      <c r="EB40" s="2"/>
      <c r="EC40" s="2"/>
      <c r="ED40" s="2"/>
      <c r="EE40" s="2"/>
      <c r="EF40" s="2"/>
      <c r="EG40" s="2"/>
      <c r="EH40" s="2"/>
      <c r="EI40" s="2"/>
      <c r="EJ40" s="2"/>
      <c r="EK40" s="2"/>
      <c r="EL40" s="2"/>
      <c r="EM40" s="2"/>
      <c r="EN40" s="2"/>
      <c r="EO40" s="2"/>
      <c r="EP40" s="2"/>
      <c r="EQ40" s="2"/>
      <c r="ER40" s="2"/>
      <c r="ES40" s="2"/>
      <c r="ET40" s="2"/>
      <c r="EU40" s="2"/>
      <c r="EV40" s="2"/>
      <c r="EW40" s="2"/>
      <c r="EX40" s="2"/>
      <c r="EY40" s="2"/>
      <c r="EZ40" s="2"/>
      <c r="FA40" s="2"/>
      <c r="FB40" s="2"/>
      <c r="FC40" s="2"/>
      <c r="FD40" s="2"/>
      <c r="FE40" s="2"/>
      <c r="FF40" s="2"/>
      <c r="FG40" s="2"/>
      <c r="FH40" s="2"/>
      <c r="FI40" s="2"/>
      <c r="FJ40" s="2"/>
      <c r="FK40" s="2"/>
      <c r="FL40" s="2"/>
      <c r="FM40" s="2"/>
      <c r="FN40" s="2"/>
      <c r="FO40" s="2"/>
      <c r="FP40" s="2"/>
      <c r="FQ40" s="2"/>
      <c r="FR40" s="2"/>
      <c r="FS40" s="2"/>
      <c r="FT40" s="2"/>
      <c r="FU40" s="2"/>
      <c r="FV40" s="2"/>
      <c r="FW40" s="2"/>
      <c r="FX40" s="2"/>
      <c r="FY40" s="2"/>
      <c r="FZ40" s="2"/>
      <c r="GA40" s="2"/>
      <c r="GB40" s="2"/>
      <c r="GC40" s="2"/>
      <c r="GD40" s="2"/>
      <c r="GE40" s="2"/>
      <c r="GF40" s="2"/>
      <c r="GG40" s="2"/>
      <c r="GH40" s="2"/>
      <c r="GI40" s="2"/>
      <c r="GJ40" s="2"/>
      <c r="GK40" s="2"/>
      <c r="GL40" s="2"/>
      <c r="GM40" s="2"/>
      <c r="GN40" s="2"/>
      <c r="GO40" s="2"/>
      <c r="GP40" s="2"/>
      <c r="GQ40" s="2"/>
      <c r="GR40" s="2"/>
      <c r="GS40" s="2"/>
      <c r="GT40" s="2"/>
      <c r="GU40" s="2"/>
      <c r="GV40" s="2"/>
      <c r="GW40" s="2"/>
      <c r="GX40" s="2"/>
      <c r="GY40" s="2"/>
      <c r="GZ40" s="2"/>
      <c r="HA40" s="2"/>
      <c r="HB40" s="2"/>
      <c r="HC40" s="2"/>
      <c r="HD40" s="2"/>
      <c r="HE40" s="2"/>
      <c r="HF40" s="2"/>
      <c r="HG40" s="2"/>
      <c r="HH40" s="2"/>
      <c r="HI40" s="2"/>
      <c r="HJ40" s="2"/>
      <c r="HK40" s="2"/>
      <c r="HL40" s="2"/>
      <c r="HM40" s="2"/>
      <c r="HN40" s="2"/>
      <c r="HO40" s="2"/>
      <c r="HP40" s="2"/>
      <c r="HQ40" s="2"/>
      <c r="HR40" s="2"/>
      <c r="HS40" s="2"/>
      <c r="HT40" s="2"/>
      <c r="HU40" s="2"/>
      <c r="HV40" s="2"/>
      <c r="HW40" s="2"/>
      <c r="HX40" s="2"/>
      <c r="HY40" s="2"/>
      <c r="HZ40" s="2"/>
      <c r="IA40" s="2"/>
      <c r="IB40" s="2"/>
      <c r="IC40" s="2"/>
      <c r="ID40" s="2"/>
      <c r="IE40" s="2"/>
      <c r="IF40" s="2"/>
      <c r="IG40" s="2"/>
      <c r="IH40" s="2"/>
      <c r="II40" s="2"/>
      <c r="IJ40" s="2"/>
      <c r="IK40" s="2"/>
      <c r="IL40" s="2"/>
      <c r="IM40" s="2"/>
      <c r="IN40" s="2"/>
      <c r="IO40" s="2"/>
      <c r="IP40" s="2"/>
      <c r="IQ40" s="2"/>
      <c r="IR40" s="2"/>
      <c r="IS40" s="2"/>
      <c r="IT40" s="2"/>
      <c r="IU40" s="2"/>
      <c r="IV40" s="2"/>
      <c r="IW40" s="2"/>
      <c r="IX40" s="2"/>
      <c r="IY40" s="2"/>
      <c r="IZ40" s="2"/>
      <c r="JA40" s="2"/>
      <c r="JB40" s="2"/>
      <c r="JC40" s="2"/>
      <c r="JD40" s="2"/>
      <c r="JE40" s="2"/>
      <c r="JF40" s="2"/>
      <c r="JG40" s="2"/>
      <c r="JH40" s="2"/>
      <c r="JI40" s="2"/>
      <c r="JJ40" s="2"/>
      <c r="JK40" s="2"/>
      <c r="JL40" s="2"/>
      <c r="JM40" s="2"/>
      <c r="JN40" s="2"/>
      <c r="JO40" s="2"/>
      <c r="JP40" s="2"/>
      <c r="JQ40" s="2"/>
      <c r="JR40" s="2"/>
      <c r="JS40" s="2"/>
      <c r="JT40" s="2"/>
      <c r="JU40" s="2"/>
      <c r="JV40" s="2"/>
      <c r="JW40" s="2"/>
      <c r="JX40" s="2"/>
      <c r="JY40" s="2"/>
      <c r="JZ40" s="2"/>
      <c r="KA40" s="2"/>
      <c r="KB40" s="2"/>
      <c r="KC40" s="2"/>
      <c r="KD40" s="2"/>
      <c r="KE40" s="2"/>
      <c r="KF40" s="2"/>
      <c r="KG40" s="2"/>
      <c r="KH40" s="2"/>
      <c r="KI40" s="2"/>
      <c r="KJ40" s="2"/>
      <c r="KK40" s="2"/>
      <c r="KL40" s="2"/>
      <c r="KM40" s="2"/>
      <c r="KN40" s="2"/>
      <c r="KO40" s="2"/>
      <c r="KP40" s="2"/>
      <c r="KQ40" s="2"/>
      <c r="KR40" s="2"/>
      <c r="KS40" s="2"/>
      <c r="KT40" s="2"/>
      <c r="KU40" s="2"/>
      <c r="KV40" s="2"/>
      <c r="KW40" s="2"/>
      <c r="KX40" s="2"/>
      <c r="KY40" s="2"/>
      <c r="KZ40" s="2"/>
      <c r="LA40" s="2"/>
      <c r="LB40" s="2"/>
      <c r="LC40" s="2"/>
      <c r="LD40" s="2"/>
      <c r="LE40" s="2"/>
      <c r="LF40" s="2"/>
      <c r="LG40" s="2"/>
      <c r="LH40" s="2"/>
      <c r="LI40" s="2"/>
      <c r="LJ40" s="2"/>
      <c r="LK40" s="2"/>
      <c r="LL40" s="2"/>
      <c r="LM40" s="2"/>
      <c r="LN40" s="2"/>
      <c r="LO40" s="2"/>
      <c r="LP40" s="2"/>
      <c r="LQ40" s="2"/>
      <c r="LR40" s="2"/>
      <c r="LS40" s="2"/>
      <c r="LT40" s="2"/>
      <c r="LU40" s="2"/>
      <c r="LV40" s="2"/>
      <c r="LW40" s="2"/>
      <c r="LX40" s="2"/>
      <c r="LY40" s="2"/>
      <c r="LZ40" s="2"/>
      <c r="MA40" s="2"/>
      <c r="MB40" s="2"/>
      <c r="MC40" s="2"/>
      <c r="MD40" s="2"/>
      <c r="ME40" s="2"/>
      <c r="MF40" s="2"/>
      <c r="MG40" s="2"/>
      <c r="MH40" s="2"/>
      <c r="MI40" s="2"/>
      <c r="MJ40" s="2"/>
      <c r="MK40" s="2"/>
      <c r="ML40" s="2"/>
      <c r="MM40" s="2"/>
      <c r="MN40" s="2"/>
      <c r="MO40" s="2"/>
      <c r="MP40" s="2"/>
      <c r="MQ40" s="2"/>
      <c r="MR40" s="2"/>
      <c r="MS40" s="2"/>
      <c r="MT40" s="2"/>
      <c r="MU40" s="2"/>
      <c r="MV40" s="2"/>
      <c r="MW40" s="2"/>
      <c r="MX40" s="2"/>
      <c r="MY40" s="2"/>
      <c r="MZ40" s="2"/>
      <c r="NA40" s="2"/>
      <c r="NB40" s="2"/>
      <c r="NC40" s="2"/>
      <c r="ND40" s="2"/>
      <c r="NE40" s="2"/>
      <c r="NF40" s="2"/>
      <c r="NG40" s="2"/>
      <c r="NH40" s="2"/>
      <c r="NI40" s="2"/>
      <c r="NJ40" s="2"/>
      <c r="NK40" s="2"/>
      <c r="NL40" s="2"/>
      <c r="NM40" s="2"/>
      <c r="NN40" s="2"/>
      <c r="NO40" s="2"/>
      <c r="NP40" s="2"/>
      <c r="NQ40" s="2"/>
      <c r="NR40" s="2"/>
      <c r="NS40" s="2"/>
      <c r="NT40" s="2"/>
      <c r="NU40" s="2"/>
      <c r="NV40" s="2"/>
      <c r="NW40" s="2"/>
      <c r="NX40" s="2"/>
      <c r="NY40" s="2"/>
      <c r="NZ40" s="2"/>
      <c r="OA40" s="2"/>
      <c r="OB40" s="2"/>
      <c r="OC40" s="2"/>
      <c r="OD40" s="2"/>
      <c r="OE40" s="2"/>
      <c r="OF40" s="2"/>
      <c r="OG40" s="2"/>
      <c r="OH40" s="2"/>
      <c r="OI40" s="2"/>
      <c r="OJ40" s="2"/>
      <c r="OK40" s="2"/>
      <c r="OL40" s="2"/>
      <c r="OM40" s="2"/>
      <c r="ON40" s="2"/>
      <c r="OO40" s="2"/>
      <c r="OP40" s="2"/>
      <c r="OQ40" s="2"/>
      <c r="OR40" s="2"/>
      <c r="OS40" s="2"/>
      <c r="OT40" s="2"/>
      <c r="OU40" s="2"/>
      <c r="OV40" s="2"/>
      <c r="OW40" s="2"/>
      <c r="OX40" s="2"/>
      <c r="OY40" s="2"/>
      <c r="OZ40" s="2"/>
      <c r="PA40" s="2"/>
      <c r="PB40" s="2"/>
      <c r="PC40" s="2"/>
      <c r="PD40" s="2"/>
      <c r="PE40" s="2"/>
      <c r="PF40" s="2"/>
      <c r="PG40" s="2"/>
      <c r="PH40" s="2"/>
      <c r="PI40" s="2"/>
      <c r="PJ40" s="2"/>
      <c r="PK40" s="2"/>
      <c r="PL40" s="2"/>
      <c r="PM40" s="2"/>
      <c r="PN40" s="2"/>
      <c r="PO40" s="2"/>
      <c r="PP40" s="2"/>
      <c r="PQ40" s="2"/>
      <c r="PR40" s="2"/>
      <c r="PS40" s="2"/>
      <c r="PT40" s="2"/>
      <c r="PU40" s="2"/>
      <c r="PV40" s="2"/>
      <c r="PW40" s="2"/>
      <c r="PX40" s="2"/>
      <c r="PY40" s="2"/>
      <c r="PZ40" s="2"/>
      <c r="QA40" s="2"/>
      <c r="QB40" s="2"/>
      <c r="QC40" s="2"/>
      <c r="QD40" s="2"/>
      <c r="QE40" s="2"/>
      <c r="QF40" s="2"/>
      <c r="QG40" s="2"/>
      <c r="QH40" s="2"/>
      <c r="QI40" s="2"/>
      <c r="QJ40" s="2"/>
      <c r="QK40" s="2"/>
      <c r="QL40" s="2"/>
      <c r="QM40" s="2"/>
      <c r="QN40" s="2"/>
      <c r="QO40" s="2"/>
      <c r="QP40" s="2"/>
      <c r="QQ40" s="2"/>
      <c r="QR40" s="2"/>
      <c r="QS40" s="2"/>
      <c r="QT40" s="2"/>
      <c r="QU40" s="2"/>
      <c r="QV40" s="2"/>
      <c r="QW40" s="2"/>
      <c r="QX40" s="2"/>
      <c r="QY40" s="2"/>
      <c r="QZ40" s="2"/>
      <c r="RA40" s="2"/>
      <c r="RB40" s="2"/>
      <c r="RC40" s="2"/>
      <c r="RD40" s="2"/>
      <c r="RE40" s="2"/>
      <c r="RF40" s="2"/>
      <c r="RG40" s="2"/>
      <c r="RH40" s="2"/>
      <c r="RI40" s="2"/>
      <c r="RJ40" s="2"/>
      <c r="RK40" s="2"/>
      <c r="RL40" s="2"/>
      <c r="RM40" s="2"/>
      <c r="RN40" s="2"/>
      <c r="RO40" s="2"/>
      <c r="RP40" s="2"/>
      <c r="RQ40" s="2"/>
      <c r="RR40" s="2"/>
      <c r="RS40" s="2"/>
      <c r="RT40" s="2"/>
      <c r="RU40" s="2"/>
      <c r="RV40" s="2"/>
      <c r="RW40" s="2"/>
      <c r="RX40" s="2"/>
      <c r="RY40" s="2"/>
      <c r="RZ40" s="2"/>
      <c r="SA40" s="2"/>
      <c r="SB40" s="2"/>
      <c r="SC40" s="2"/>
      <c r="SD40" s="2"/>
      <c r="SE40" s="2"/>
      <c r="SF40" s="2"/>
      <c r="SG40" s="2"/>
      <c r="SH40" s="2"/>
      <c r="SI40" s="2"/>
      <c r="SJ40" s="2"/>
      <c r="SK40" s="2"/>
      <c r="SL40" s="2"/>
      <c r="SM40" s="2"/>
      <c r="SN40" s="2"/>
      <c r="SO40" s="2"/>
      <c r="SP40" s="2"/>
      <c r="SQ40" s="2"/>
      <c r="SR40" s="2"/>
      <c r="SS40" s="2"/>
      <c r="ST40" s="2"/>
      <c r="SU40" s="2"/>
      <c r="SV40" s="2"/>
      <c r="SW40" s="2"/>
      <c r="SX40" s="2"/>
      <c r="SY40" s="2"/>
      <c r="SZ40" s="2"/>
      <c r="TA40" s="2"/>
      <c r="TB40" s="2"/>
      <c r="TC40" s="2"/>
      <c r="TD40" s="2"/>
      <c r="TE40" s="2"/>
      <c r="TF40" s="2"/>
      <c r="TG40" s="2"/>
      <c r="TH40" s="2"/>
      <c r="TI40" s="2"/>
      <c r="TJ40" s="2"/>
      <c r="TK40" s="2"/>
      <c r="TL40" s="2"/>
      <c r="TM40" s="2"/>
      <c r="TN40" s="2"/>
      <c r="TO40" s="2"/>
      <c r="TP40" s="2"/>
      <c r="TQ40" s="2"/>
      <c r="TR40" s="2"/>
      <c r="TS40" s="2"/>
      <c r="TT40" s="2"/>
      <c r="TU40" s="2"/>
      <c r="TV40" s="2"/>
      <c r="TW40" s="2"/>
      <c r="TX40" s="2"/>
      <c r="TY40" s="2"/>
      <c r="TZ40" s="2"/>
      <c r="UA40" s="2"/>
      <c r="UB40" s="2"/>
      <c r="UC40" s="2"/>
      <c r="UD40" s="2"/>
      <c r="UE40" s="2"/>
      <c r="UF40" s="2"/>
      <c r="UG40" s="2"/>
      <c r="UH40" s="2"/>
      <c r="UI40" s="2"/>
      <c r="UJ40" s="2"/>
      <c r="UK40" s="2"/>
      <c r="UL40" s="2"/>
      <c r="UM40" s="2"/>
      <c r="UN40" s="2"/>
      <c r="UO40" s="2"/>
      <c r="UP40" s="2"/>
      <c r="UQ40" s="2"/>
      <c r="UR40" s="2"/>
      <c r="US40" s="2"/>
      <c r="UT40" s="2"/>
      <c r="UU40" s="2"/>
      <c r="UV40" s="2"/>
      <c r="UW40" s="2"/>
      <c r="UX40" s="2"/>
      <c r="UY40" s="2"/>
      <c r="UZ40" s="2"/>
      <c r="VA40" s="2"/>
      <c r="VB40" s="2"/>
      <c r="VC40" s="2"/>
      <c r="VD40" s="2"/>
      <c r="VE40" s="2"/>
      <c r="VF40" s="2"/>
      <c r="VG40" s="2"/>
      <c r="VH40" s="2"/>
      <c r="VI40" s="2"/>
      <c r="VJ40" s="2"/>
      <c r="VK40" s="2"/>
      <c r="VL40" s="2"/>
      <c r="VM40" s="2"/>
      <c r="VN40" s="2"/>
      <c r="VO40" s="2"/>
      <c r="VP40" s="2"/>
      <c r="VQ40" s="2"/>
      <c r="VR40" s="2"/>
      <c r="VS40" s="2"/>
      <c r="VT40" s="2"/>
      <c r="VU40" s="2"/>
      <c r="VV40" s="2"/>
      <c r="VW40" s="2"/>
      <c r="VX40" s="2"/>
      <c r="VY40" s="2"/>
      <c r="VZ40" s="2"/>
      <c r="WA40" s="2"/>
      <c r="WB40" s="2"/>
      <c r="WC40" s="2"/>
      <c r="WD40" s="2"/>
      <c r="WE40" s="2"/>
      <c r="WF40" s="2"/>
      <c r="WG40" s="2"/>
      <c r="WH40" s="2"/>
      <c r="WI40" s="2"/>
      <c r="WJ40" s="2"/>
    </row>
    <row r="41" spans="1:608" ht="40.5" customHeight="1">
      <c r="A41" s="11"/>
      <c r="B41" s="418" t="s">
        <v>193</v>
      </c>
      <c r="C41" s="419"/>
      <c r="D41" s="419"/>
      <c r="E41" s="419"/>
      <c r="F41" s="419"/>
      <c r="G41" s="420"/>
      <c r="H41" s="310">
        <v>30000000</v>
      </c>
      <c r="I41" s="297" t="s">
        <v>194</v>
      </c>
      <c r="J41" s="310">
        <v>30000000</v>
      </c>
      <c r="K41" s="220"/>
      <c r="L41" s="177"/>
      <c r="M41" s="310">
        <v>30000000</v>
      </c>
      <c r="N41" s="220"/>
      <c r="O41" s="177"/>
      <c r="P41" s="310">
        <v>30000000</v>
      </c>
      <c r="Q41" s="220"/>
      <c r="R41" s="177"/>
      <c r="S41" s="310">
        <v>30000000</v>
      </c>
      <c r="T41" s="220"/>
      <c r="U41" s="177"/>
      <c r="V41" s="310">
        <v>30000000</v>
      </c>
      <c r="W41" s="220"/>
      <c r="X41" s="177"/>
      <c r="Y41" s="310">
        <v>30000000</v>
      </c>
      <c r="Z41" s="220"/>
      <c r="AA41" s="177"/>
      <c r="AB41" s="310">
        <v>30000000</v>
      </c>
      <c r="AC41" s="220"/>
      <c r="AD41" s="177"/>
      <c r="AE41" s="310">
        <v>30000000</v>
      </c>
      <c r="AF41" s="220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  <c r="BP41" s="2"/>
      <c r="BQ41" s="2"/>
      <c r="BR41" s="2"/>
      <c r="BS41" s="2"/>
      <c r="BT41" s="2"/>
      <c r="BU41" s="2"/>
      <c r="BV41" s="2"/>
      <c r="BW41" s="2"/>
      <c r="BX41" s="2"/>
      <c r="BY41" s="2"/>
      <c r="BZ41" s="2"/>
      <c r="CA41" s="2"/>
      <c r="CB41" s="2"/>
      <c r="CC41" s="2"/>
      <c r="CD41" s="2"/>
      <c r="CE41" s="2"/>
      <c r="CF41" s="2"/>
      <c r="CG41" s="2"/>
      <c r="CH41" s="2"/>
      <c r="CI41" s="2"/>
      <c r="CJ41" s="2"/>
      <c r="CK41" s="2"/>
      <c r="CL41" s="2"/>
      <c r="CM41" s="2"/>
      <c r="CN41" s="2"/>
      <c r="CO41" s="2"/>
      <c r="CP41" s="2"/>
      <c r="CQ41" s="2"/>
      <c r="CR41" s="2"/>
      <c r="CS41" s="2"/>
      <c r="CT41" s="2"/>
      <c r="CU41" s="2"/>
      <c r="CV41" s="2"/>
      <c r="CW41" s="2"/>
      <c r="CX41" s="2"/>
      <c r="CY41" s="2"/>
      <c r="CZ41" s="2"/>
      <c r="DA41" s="2"/>
      <c r="DB41" s="2"/>
      <c r="DC41" s="2"/>
      <c r="DD41" s="2"/>
      <c r="DE41" s="2"/>
      <c r="DF41" s="2"/>
      <c r="DG41" s="2"/>
      <c r="DH41" s="2"/>
      <c r="DI41" s="2"/>
      <c r="DJ41" s="2"/>
      <c r="DK41" s="2"/>
      <c r="DL41" s="2"/>
      <c r="DM41" s="2"/>
      <c r="DN41" s="2"/>
      <c r="DO41" s="2"/>
      <c r="DP41" s="2"/>
      <c r="DQ41" s="2"/>
      <c r="DR41" s="2"/>
      <c r="DS41" s="2"/>
      <c r="DT41" s="2"/>
      <c r="DU41" s="2"/>
      <c r="DV41" s="2"/>
      <c r="DW41" s="2"/>
      <c r="DX41" s="2"/>
      <c r="DY41" s="2"/>
      <c r="DZ41" s="2"/>
      <c r="EA41" s="2"/>
      <c r="EB41" s="2"/>
      <c r="EC41" s="2"/>
      <c r="ED41" s="2"/>
      <c r="EE41" s="2"/>
      <c r="EF41" s="2"/>
      <c r="EG41" s="2"/>
      <c r="EH41" s="2"/>
      <c r="EI41" s="2"/>
      <c r="EJ41" s="2"/>
      <c r="EK41" s="2"/>
      <c r="EL41" s="2"/>
      <c r="EM41" s="2"/>
      <c r="EN41" s="2"/>
      <c r="EO41" s="2"/>
      <c r="EP41" s="2"/>
      <c r="EQ41" s="2"/>
      <c r="ER41" s="2"/>
      <c r="ES41" s="2"/>
      <c r="ET41" s="2"/>
      <c r="EU41" s="2"/>
      <c r="EV41" s="2"/>
      <c r="EW41" s="2"/>
      <c r="EX41" s="2"/>
      <c r="EY41" s="2"/>
      <c r="EZ41" s="2"/>
      <c r="FA41" s="2"/>
      <c r="FB41" s="2"/>
      <c r="FC41" s="2"/>
      <c r="FD41" s="2"/>
      <c r="FE41" s="2"/>
      <c r="FF41" s="2"/>
      <c r="FG41" s="2"/>
      <c r="FH41" s="2"/>
      <c r="FI41" s="2"/>
      <c r="FJ41" s="2"/>
      <c r="FK41" s="2"/>
      <c r="FL41" s="2"/>
      <c r="FM41" s="2"/>
      <c r="FN41" s="2"/>
      <c r="FO41" s="2"/>
      <c r="FP41" s="2"/>
      <c r="FQ41" s="2"/>
      <c r="FR41" s="2"/>
      <c r="FS41" s="2"/>
      <c r="FT41" s="2"/>
      <c r="FU41" s="2"/>
      <c r="FV41" s="2"/>
      <c r="FW41" s="2"/>
      <c r="FX41" s="2"/>
      <c r="FY41" s="2"/>
      <c r="FZ41" s="2"/>
      <c r="GA41" s="2"/>
      <c r="GB41" s="2"/>
      <c r="GC41" s="2"/>
      <c r="GD41" s="2"/>
      <c r="GE41" s="2"/>
      <c r="GF41" s="2"/>
      <c r="GG41" s="2"/>
      <c r="GH41" s="2"/>
      <c r="GI41" s="2"/>
      <c r="GJ41" s="2"/>
      <c r="GK41" s="2"/>
      <c r="GL41" s="2"/>
      <c r="GM41" s="2"/>
      <c r="GN41" s="2"/>
      <c r="GO41" s="2"/>
      <c r="GP41" s="2"/>
      <c r="GQ41" s="2"/>
      <c r="GR41" s="2"/>
      <c r="GS41" s="2"/>
      <c r="GT41" s="2"/>
      <c r="GU41" s="2"/>
      <c r="GV41" s="2"/>
      <c r="GW41" s="2"/>
      <c r="GX41" s="2"/>
      <c r="GY41" s="2"/>
      <c r="GZ41" s="2"/>
      <c r="HA41" s="2"/>
      <c r="HB41" s="2"/>
      <c r="HC41" s="2"/>
      <c r="HD41" s="2"/>
      <c r="HE41" s="2"/>
      <c r="HF41" s="2"/>
      <c r="HG41" s="2"/>
      <c r="HH41" s="2"/>
      <c r="HI41" s="2"/>
      <c r="HJ41" s="2"/>
      <c r="HK41" s="2"/>
      <c r="HL41" s="2"/>
      <c r="HM41" s="2"/>
      <c r="HN41" s="2"/>
      <c r="HO41" s="2"/>
      <c r="HP41" s="2"/>
      <c r="HQ41" s="2"/>
      <c r="HR41" s="2"/>
      <c r="HS41" s="2"/>
      <c r="HT41" s="2"/>
      <c r="HU41" s="2"/>
      <c r="HV41" s="2"/>
      <c r="HW41" s="2"/>
      <c r="HX41" s="2"/>
      <c r="HY41" s="2"/>
      <c r="HZ41" s="2"/>
      <c r="IA41" s="2"/>
      <c r="IB41" s="2"/>
      <c r="IC41" s="2"/>
      <c r="ID41" s="2"/>
      <c r="IE41" s="2"/>
      <c r="IF41" s="2"/>
      <c r="IG41" s="2"/>
      <c r="IH41" s="2"/>
      <c r="II41" s="2"/>
      <c r="IJ41" s="2"/>
      <c r="IK41" s="2"/>
      <c r="IL41" s="2"/>
      <c r="IM41" s="2"/>
      <c r="IN41" s="2"/>
      <c r="IO41" s="2"/>
      <c r="IP41" s="2"/>
      <c r="IQ41" s="2"/>
      <c r="IR41" s="2"/>
      <c r="IS41" s="2"/>
      <c r="IT41" s="2"/>
      <c r="IU41" s="2"/>
      <c r="IV41" s="2"/>
      <c r="IW41" s="2"/>
      <c r="IX41" s="2"/>
      <c r="IY41" s="2"/>
      <c r="IZ41" s="2"/>
      <c r="JA41" s="2"/>
      <c r="JB41" s="2"/>
      <c r="JC41" s="2"/>
      <c r="JD41" s="2"/>
      <c r="JE41" s="2"/>
      <c r="JF41" s="2"/>
      <c r="JG41" s="2"/>
      <c r="JH41" s="2"/>
      <c r="JI41" s="2"/>
      <c r="JJ41" s="2"/>
      <c r="JK41" s="2"/>
      <c r="JL41" s="2"/>
      <c r="JM41" s="2"/>
      <c r="JN41" s="2"/>
      <c r="JO41" s="2"/>
      <c r="JP41" s="2"/>
      <c r="JQ41" s="2"/>
      <c r="JR41" s="2"/>
      <c r="JS41" s="2"/>
      <c r="JT41" s="2"/>
      <c r="JU41" s="2"/>
      <c r="JV41" s="2"/>
      <c r="JW41" s="2"/>
      <c r="JX41" s="2"/>
      <c r="JY41" s="2"/>
      <c r="JZ41" s="2"/>
      <c r="KA41" s="2"/>
      <c r="KB41" s="2"/>
      <c r="KC41" s="2"/>
      <c r="KD41" s="2"/>
      <c r="KE41" s="2"/>
      <c r="KF41" s="2"/>
      <c r="KG41" s="2"/>
      <c r="KH41" s="2"/>
      <c r="KI41" s="2"/>
      <c r="KJ41" s="2"/>
      <c r="KK41" s="2"/>
      <c r="KL41" s="2"/>
      <c r="KM41" s="2"/>
      <c r="KN41" s="2"/>
      <c r="KO41" s="2"/>
      <c r="KP41" s="2"/>
      <c r="KQ41" s="2"/>
      <c r="KR41" s="2"/>
      <c r="KS41" s="2"/>
      <c r="KT41" s="2"/>
      <c r="KU41" s="2"/>
      <c r="KV41" s="2"/>
      <c r="KW41" s="2"/>
      <c r="KX41" s="2"/>
      <c r="KY41" s="2"/>
      <c r="KZ41" s="2"/>
      <c r="LA41" s="2"/>
      <c r="LB41" s="2"/>
      <c r="LC41" s="2"/>
      <c r="LD41" s="2"/>
      <c r="LE41" s="2"/>
      <c r="LF41" s="2"/>
      <c r="LG41" s="2"/>
      <c r="LH41" s="2"/>
      <c r="LI41" s="2"/>
      <c r="LJ41" s="2"/>
      <c r="LK41" s="2"/>
      <c r="LL41" s="2"/>
      <c r="LM41" s="2"/>
      <c r="LN41" s="2"/>
      <c r="LO41" s="2"/>
      <c r="LP41" s="2"/>
      <c r="LQ41" s="2"/>
      <c r="LR41" s="2"/>
      <c r="LS41" s="2"/>
      <c r="LT41" s="2"/>
      <c r="LU41" s="2"/>
      <c r="LV41" s="2"/>
      <c r="LW41" s="2"/>
      <c r="LX41" s="2"/>
      <c r="LY41" s="2"/>
      <c r="LZ41" s="2"/>
      <c r="MA41" s="2"/>
      <c r="MB41" s="2"/>
      <c r="MC41" s="2"/>
      <c r="MD41" s="2"/>
      <c r="ME41" s="2"/>
      <c r="MF41" s="2"/>
      <c r="MG41" s="2"/>
      <c r="MH41" s="2"/>
      <c r="MI41" s="2"/>
      <c r="MJ41" s="2"/>
      <c r="MK41" s="2"/>
      <c r="ML41" s="2"/>
      <c r="MM41" s="2"/>
      <c r="MN41" s="2"/>
      <c r="MO41" s="2"/>
      <c r="MP41" s="2"/>
      <c r="MQ41" s="2"/>
      <c r="MR41" s="2"/>
      <c r="MS41" s="2"/>
      <c r="MT41" s="2"/>
      <c r="MU41" s="2"/>
      <c r="MV41" s="2"/>
      <c r="MW41" s="2"/>
      <c r="MX41" s="2"/>
      <c r="MY41" s="2"/>
      <c r="MZ41" s="2"/>
      <c r="NA41" s="2"/>
      <c r="NB41" s="2"/>
      <c r="NC41" s="2"/>
      <c r="ND41" s="2"/>
      <c r="NE41" s="2"/>
      <c r="NF41" s="2"/>
      <c r="NG41" s="2"/>
      <c r="NH41" s="2"/>
      <c r="NI41" s="2"/>
      <c r="NJ41" s="2"/>
      <c r="NK41" s="2"/>
      <c r="NL41" s="2"/>
      <c r="NM41" s="2"/>
      <c r="NN41" s="2"/>
      <c r="NO41" s="2"/>
      <c r="NP41" s="2"/>
      <c r="NQ41" s="2"/>
      <c r="NR41" s="2"/>
      <c r="NS41" s="2"/>
      <c r="NT41" s="2"/>
      <c r="NU41" s="2"/>
      <c r="NV41" s="2"/>
      <c r="NW41" s="2"/>
      <c r="NX41" s="2"/>
      <c r="NY41" s="2"/>
      <c r="NZ41" s="2"/>
      <c r="OA41" s="2"/>
      <c r="OB41" s="2"/>
      <c r="OC41" s="2"/>
      <c r="OD41" s="2"/>
      <c r="OE41" s="2"/>
      <c r="OF41" s="2"/>
      <c r="OG41" s="2"/>
      <c r="OH41" s="2"/>
      <c r="OI41" s="2"/>
      <c r="OJ41" s="2"/>
      <c r="OK41" s="2"/>
      <c r="OL41" s="2"/>
      <c r="OM41" s="2"/>
      <c r="ON41" s="2"/>
      <c r="OO41" s="2"/>
      <c r="OP41" s="2"/>
      <c r="OQ41" s="2"/>
      <c r="OR41" s="2"/>
      <c r="OS41" s="2"/>
      <c r="OT41" s="2"/>
      <c r="OU41" s="2"/>
      <c r="OV41" s="2"/>
      <c r="OW41" s="2"/>
      <c r="OX41" s="2"/>
      <c r="OY41" s="2"/>
      <c r="OZ41" s="2"/>
      <c r="PA41" s="2"/>
      <c r="PB41" s="2"/>
      <c r="PC41" s="2"/>
      <c r="PD41" s="2"/>
      <c r="PE41" s="2"/>
      <c r="PF41" s="2"/>
      <c r="PG41" s="2"/>
      <c r="PH41" s="2"/>
      <c r="PI41" s="2"/>
      <c r="PJ41" s="2"/>
      <c r="PK41" s="2"/>
      <c r="PL41" s="2"/>
      <c r="PM41" s="2"/>
      <c r="PN41" s="2"/>
      <c r="PO41" s="2"/>
      <c r="PP41" s="2"/>
      <c r="PQ41" s="2"/>
      <c r="PR41" s="2"/>
      <c r="PS41" s="2"/>
      <c r="PT41" s="2"/>
      <c r="PU41" s="2"/>
      <c r="PV41" s="2"/>
      <c r="PW41" s="2"/>
      <c r="PX41" s="2"/>
      <c r="PY41" s="2"/>
      <c r="PZ41" s="2"/>
      <c r="QA41" s="2"/>
      <c r="QB41" s="2"/>
      <c r="QC41" s="2"/>
      <c r="QD41" s="2"/>
      <c r="QE41" s="2"/>
      <c r="QF41" s="2"/>
      <c r="QG41" s="2"/>
      <c r="QH41" s="2"/>
      <c r="QI41" s="2"/>
      <c r="QJ41" s="2"/>
      <c r="QK41" s="2"/>
      <c r="QL41" s="2"/>
      <c r="QM41" s="2"/>
      <c r="QN41" s="2"/>
      <c r="QO41" s="2"/>
      <c r="QP41" s="2"/>
      <c r="QQ41" s="2"/>
      <c r="QR41" s="2"/>
      <c r="QS41" s="2"/>
      <c r="QT41" s="2"/>
      <c r="QU41" s="2"/>
      <c r="QV41" s="2"/>
      <c r="QW41" s="2"/>
      <c r="QX41" s="2"/>
      <c r="QY41" s="2"/>
      <c r="QZ41" s="2"/>
      <c r="RA41" s="2"/>
      <c r="RB41" s="2"/>
      <c r="RC41" s="2"/>
      <c r="RD41" s="2"/>
      <c r="RE41" s="2"/>
      <c r="RF41" s="2"/>
      <c r="RG41" s="2"/>
      <c r="RH41" s="2"/>
      <c r="RI41" s="2"/>
      <c r="RJ41" s="2"/>
      <c r="RK41" s="2"/>
      <c r="RL41" s="2"/>
      <c r="RM41" s="2"/>
      <c r="RN41" s="2"/>
      <c r="RO41" s="2"/>
      <c r="RP41" s="2"/>
      <c r="RQ41" s="2"/>
      <c r="RR41" s="2"/>
      <c r="RS41" s="2"/>
      <c r="RT41" s="2"/>
      <c r="RU41" s="2"/>
      <c r="RV41" s="2"/>
      <c r="RW41" s="2"/>
      <c r="RX41" s="2"/>
      <c r="RY41" s="2"/>
      <c r="RZ41" s="2"/>
      <c r="SA41" s="2"/>
      <c r="SB41" s="2"/>
      <c r="SC41" s="2"/>
      <c r="SD41" s="2"/>
      <c r="SE41" s="2"/>
      <c r="SF41" s="2"/>
      <c r="SG41" s="2"/>
      <c r="SH41" s="2"/>
      <c r="SI41" s="2"/>
      <c r="SJ41" s="2"/>
      <c r="SK41" s="2"/>
      <c r="SL41" s="2"/>
      <c r="SM41" s="2"/>
      <c r="SN41" s="2"/>
      <c r="SO41" s="2"/>
      <c r="SP41" s="2"/>
      <c r="SQ41" s="2"/>
      <c r="SR41" s="2"/>
      <c r="SS41" s="2"/>
      <c r="ST41" s="2"/>
      <c r="SU41" s="2"/>
      <c r="SV41" s="2"/>
      <c r="SW41" s="2"/>
      <c r="SX41" s="2"/>
      <c r="SY41" s="2"/>
      <c r="SZ41" s="2"/>
      <c r="TA41" s="2"/>
      <c r="TB41" s="2"/>
      <c r="TC41" s="2"/>
      <c r="TD41" s="2"/>
      <c r="TE41" s="2"/>
      <c r="TF41" s="2"/>
      <c r="TG41" s="2"/>
      <c r="TH41" s="2"/>
      <c r="TI41" s="2"/>
      <c r="TJ41" s="2"/>
      <c r="TK41" s="2"/>
      <c r="TL41" s="2"/>
      <c r="TM41" s="2"/>
      <c r="TN41" s="2"/>
      <c r="TO41" s="2"/>
      <c r="TP41" s="2"/>
      <c r="TQ41" s="2"/>
      <c r="TR41" s="2"/>
      <c r="TS41" s="2"/>
      <c r="TT41" s="2"/>
      <c r="TU41" s="2"/>
      <c r="TV41" s="2"/>
      <c r="TW41" s="2"/>
      <c r="TX41" s="2"/>
      <c r="TY41" s="2"/>
      <c r="TZ41" s="2"/>
      <c r="UA41" s="2"/>
      <c r="UB41" s="2"/>
      <c r="UC41" s="2"/>
      <c r="UD41" s="2"/>
      <c r="UE41" s="2"/>
      <c r="UF41" s="2"/>
      <c r="UG41" s="2"/>
      <c r="UH41" s="2"/>
      <c r="UI41" s="2"/>
      <c r="UJ41" s="2"/>
      <c r="UK41" s="2"/>
      <c r="UL41" s="2"/>
      <c r="UM41" s="2"/>
      <c r="UN41" s="2"/>
      <c r="UO41" s="2"/>
      <c r="UP41" s="2"/>
      <c r="UQ41" s="2"/>
      <c r="UR41" s="2"/>
      <c r="US41" s="2"/>
      <c r="UT41" s="2"/>
      <c r="UU41" s="2"/>
      <c r="UV41" s="2"/>
      <c r="UW41" s="2"/>
      <c r="UX41" s="2"/>
      <c r="UY41" s="2"/>
      <c r="UZ41" s="2"/>
      <c r="VA41" s="2"/>
      <c r="VB41" s="2"/>
      <c r="VC41" s="2"/>
      <c r="VD41" s="2"/>
      <c r="VE41" s="2"/>
      <c r="VF41" s="2"/>
      <c r="VG41" s="2"/>
      <c r="VH41" s="2"/>
      <c r="VI41" s="2"/>
      <c r="VJ41" s="2"/>
      <c r="VK41" s="2"/>
      <c r="VL41" s="2"/>
      <c r="VM41" s="2"/>
      <c r="VN41" s="2"/>
      <c r="VO41" s="2"/>
      <c r="VP41" s="2"/>
      <c r="VQ41" s="2"/>
      <c r="VR41" s="2"/>
      <c r="VS41" s="2"/>
      <c r="VT41" s="2"/>
      <c r="VU41" s="2"/>
      <c r="VV41" s="2"/>
      <c r="VW41" s="2"/>
      <c r="VX41" s="2"/>
      <c r="VY41" s="2"/>
      <c r="VZ41" s="2"/>
      <c r="WA41" s="2"/>
      <c r="WB41" s="2"/>
      <c r="WC41" s="2"/>
      <c r="WD41" s="2"/>
      <c r="WE41" s="2"/>
      <c r="WF41" s="2"/>
      <c r="WG41" s="2"/>
      <c r="WH41" s="2"/>
      <c r="WI41" s="2"/>
      <c r="WJ41" s="2"/>
    </row>
    <row r="42" spans="1:608" ht="22.5" customHeight="1">
      <c r="A42" s="11"/>
      <c r="B42" s="418" t="s">
        <v>195</v>
      </c>
      <c r="C42" s="419"/>
      <c r="D42" s="419"/>
      <c r="E42" s="419"/>
      <c r="F42" s="419"/>
      <c r="G42" s="420"/>
      <c r="H42" s="310">
        <v>5700000</v>
      </c>
      <c r="I42" s="176"/>
      <c r="J42" s="310">
        <v>5700000</v>
      </c>
      <c r="K42" s="216"/>
      <c r="L42" s="176"/>
      <c r="M42" s="310">
        <v>5700000</v>
      </c>
      <c r="N42" s="216"/>
      <c r="O42" s="176"/>
      <c r="P42" s="310">
        <v>5700000</v>
      </c>
      <c r="Q42" s="216"/>
      <c r="R42" s="176"/>
      <c r="S42" s="310">
        <v>5700000</v>
      </c>
      <c r="T42" s="216"/>
      <c r="U42" s="176"/>
      <c r="V42" s="310">
        <v>5700000</v>
      </c>
      <c r="W42" s="216"/>
      <c r="X42" s="176"/>
      <c r="Y42" s="310">
        <v>5700000</v>
      </c>
      <c r="Z42" s="216"/>
      <c r="AA42" s="176"/>
      <c r="AB42" s="310">
        <v>5700000</v>
      </c>
      <c r="AC42" s="216"/>
      <c r="AD42" s="176"/>
      <c r="AE42" s="310">
        <v>5700000</v>
      </c>
      <c r="AF42" s="216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  <c r="BP42" s="2"/>
      <c r="BQ42" s="2"/>
      <c r="BR42" s="2"/>
      <c r="BS42" s="2"/>
      <c r="BT42" s="2"/>
      <c r="BU42" s="2"/>
      <c r="BV42" s="2"/>
      <c r="BW42" s="2"/>
      <c r="BX42" s="2"/>
      <c r="BY42" s="2"/>
      <c r="BZ42" s="2"/>
      <c r="CA42" s="2"/>
      <c r="CB42" s="2"/>
      <c r="CC42" s="2"/>
      <c r="CD42" s="2"/>
      <c r="CE42" s="2"/>
      <c r="CF42" s="2"/>
      <c r="CG42" s="2"/>
      <c r="CH42" s="2"/>
      <c r="CI42" s="2"/>
      <c r="CJ42" s="2"/>
      <c r="CK42" s="2"/>
      <c r="CL42" s="2"/>
      <c r="CM42" s="2"/>
      <c r="CN42" s="2"/>
      <c r="CO42" s="2"/>
      <c r="CP42" s="2"/>
      <c r="CQ42" s="2"/>
      <c r="CR42" s="2"/>
      <c r="CS42" s="2"/>
      <c r="CT42" s="2"/>
      <c r="CU42" s="2"/>
      <c r="CV42" s="2"/>
      <c r="CW42" s="2"/>
      <c r="CX42" s="2"/>
      <c r="CY42" s="2"/>
      <c r="CZ42" s="2"/>
      <c r="DA42" s="2"/>
      <c r="DB42" s="2"/>
      <c r="DC42" s="2"/>
      <c r="DD42" s="2"/>
      <c r="DE42" s="2"/>
      <c r="DF42" s="2"/>
      <c r="DG42" s="2"/>
      <c r="DH42" s="2"/>
      <c r="DI42" s="2"/>
      <c r="DJ42" s="2"/>
      <c r="DK42" s="2"/>
      <c r="DL42" s="2"/>
      <c r="DM42" s="2"/>
      <c r="DN42" s="2"/>
      <c r="DO42" s="2"/>
      <c r="DP42" s="2"/>
      <c r="DQ42" s="2"/>
      <c r="DR42" s="2"/>
      <c r="DS42" s="2"/>
      <c r="DT42" s="2"/>
      <c r="DU42" s="2"/>
      <c r="DV42" s="2"/>
      <c r="DW42" s="2"/>
      <c r="DX42" s="2"/>
      <c r="DY42" s="2"/>
      <c r="DZ42" s="2"/>
      <c r="EA42" s="2"/>
      <c r="EB42" s="2"/>
      <c r="EC42" s="2"/>
      <c r="ED42" s="2"/>
      <c r="EE42" s="2"/>
      <c r="EF42" s="2"/>
      <c r="EG42" s="2"/>
      <c r="EH42" s="2"/>
      <c r="EI42" s="2"/>
      <c r="EJ42" s="2"/>
      <c r="EK42" s="2"/>
      <c r="EL42" s="2"/>
      <c r="EM42" s="2"/>
      <c r="EN42" s="2"/>
      <c r="EO42" s="2"/>
      <c r="EP42" s="2"/>
      <c r="EQ42" s="2"/>
      <c r="ER42" s="2"/>
      <c r="ES42" s="2"/>
      <c r="ET42" s="2"/>
      <c r="EU42" s="2"/>
      <c r="EV42" s="2"/>
      <c r="EW42" s="2"/>
      <c r="EX42" s="2"/>
      <c r="EY42" s="2"/>
      <c r="EZ42" s="2"/>
      <c r="FA42" s="2"/>
      <c r="FB42" s="2"/>
      <c r="FC42" s="2"/>
      <c r="FD42" s="2"/>
      <c r="FE42" s="2"/>
      <c r="FF42" s="2"/>
      <c r="FG42" s="2"/>
      <c r="FH42" s="2"/>
      <c r="FI42" s="2"/>
      <c r="FJ42" s="2"/>
      <c r="FK42" s="2"/>
      <c r="FL42" s="2"/>
      <c r="FM42" s="2"/>
      <c r="FN42" s="2"/>
      <c r="FO42" s="2"/>
      <c r="FP42" s="2"/>
      <c r="FQ42" s="2"/>
      <c r="FR42" s="2"/>
      <c r="FS42" s="2"/>
      <c r="FT42" s="2"/>
      <c r="FU42" s="2"/>
      <c r="FV42" s="2"/>
      <c r="FW42" s="2"/>
      <c r="FX42" s="2"/>
      <c r="FY42" s="2"/>
      <c r="FZ42" s="2"/>
      <c r="GA42" s="2"/>
      <c r="GB42" s="2"/>
      <c r="GC42" s="2"/>
      <c r="GD42" s="2"/>
      <c r="GE42" s="2"/>
      <c r="GF42" s="2"/>
      <c r="GG42" s="2"/>
      <c r="GH42" s="2"/>
      <c r="GI42" s="2"/>
      <c r="GJ42" s="2"/>
      <c r="GK42" s="2"/>
      <c r="GL42" s="2"/>
      <c r="GM42" s="2"/>
      <c r="GN42" s="2"/>
      <c r="GO42" s="2"/>
      <c r="GP42" s="2"/>
      <c r="GQ42" s="2"/>
      <c r="GR42" s="2"/>
      <c r="GS42" s="2"/>
      <c r="GT42" s="2"/>
      <c r="GU42" s="2"/>
      <c r="GV42" s="2"/>
      <c r="GW42" s="2"/>
      <c r="GX42" s="2"/>
      <c r="GY42" s="2"/>
      <c r="GZ42" s="2"/>
      <c r="HA42" s="2"/>
      <c r="HB42" s="2"/>
      <c r="HC42" s="2"/>
      <c r="HD42" s="2"/>
      <c r="HE42" s="2"/>
      <c r="HF42" s="2"/>
      <c r="HG42" s="2"/>
      <c r="HH42" s="2"/>
      <c r="HI42" s="2"/>
      <c r="HJ42" s="2"/>
      <c r="HK42" s="2"/>
      <c r="HL42" s="2"/>
      <c r="HM42" s="2"/>
      <c r="HN42" s="2"/>
      <c r="HO42" s="2"/>
      <c r="HP42" s="2"/>
      <c r="HQ42" s="2"/>
      <c r="HR42" s="2"/>
      <c r="HS42" s="2"/>
      <c r="HT42" s="2"/>
      <c r="HU42" s="2"/>
      <c r="HV42" s="2"/>
      <c r="HW42" s="2"/>
      <c r="HX42" s="2"/>
      <c r="HY42" s="2"/>
      <c r="HZ42" s="2"/>
      <c r="IA42" s="2"/>
      <c r="IB42" s="2"/>
      <c r="IC42" s="2"/>
      <c r="ID42" s="2"/>
      <c r="IE42" s="2"/>
      <c r="IF42" s="2"/>
      <c r="IG42" s="2"/>
      <c r="IH42" s="2"/>
      <c r="II42" s="2"/>
      <c r="IJ42" s="2"/>
      <c r="IK42" s="2"/>
      <c r="IL42" s="2"/>
      <c r="IM42" s="2"/>
      <c r="IN42" s="2"/>
      <c r="IO42" s="2"/>
      <c r="IP42" s="2"/>
      <c r="IQ42" s="2"/>
      <c r="IR42" s="2"/>
      <c r="IS42" s="2"/>
      <c r="IT42" s="2"/>
      <c r="IU42" s="2"/>
      <c r="IV42" s="2"/>
      <c r="IW42" s="2"/>
      <c r="IX42" s="2"/>
      <c r="IY42" s="2"/>
      <c r="IZ42" s="2"/>
      <c r="JA42" s="2"/>
      <c r="JB42" s="2"/>
      <c r="JC42" s="2"/>
      <c r="JD42" s="2"/>
      <c r="JE42" s="2"/>
      <c r="JF42" s="2"/>
      <c r="JG42" s="2"/>
      <c r="JH42" s="2"/>
      <c r="JI42" s="2"/>
      <c r="JJ42" s="2"/>
      <c r="JK42" s="2"/>
      <c r="JL42" s="2"/>
      <c r="JM42" s="2"/>
      <c r="JN42" s="2"/>
      <c r="JO42" s="2"/>
      <c r="JP42" s="2"/>
      <c r="JQ42" s="2"/>
      <c r="JR42" s="2"/>
      <c r="JS42" s="2"/>
      <c r="JT42" s="2"/>
      <c r="JU42" s="2"/>
      <c r="JV42" s="2"/>
      <c r="JW42" s="2"/>
      <c r="JX42" s="2"/>
      <c r="JY42" s="2"/>
      <c r="JZ42" s="2"/>
      <c r="KA42" s="2"/>
      <c r="KB42" s="2"/>
      <c r="KC42" s="2"/>
      <c r="KD42" s="2"/>
      <c r="KE42" s="2"/>
      <c r="KF42" s="2"/>
      <c r="KG42" s="2"/>
      <c r="KH42" s="2"/>
      <c r="KI42" s="2"/>
      <c r="KJ42" s="2"/>
      <c r="KK42" s="2"/>
      <c r="KL42" s="2"/>
      <c r="KM42" s="2"/>
      <c r="KN42" s="2"/>
      <c r="KO42" s="2"/>
      <c r="KP42" s="2"/>
      <c r="KQ42" s="2"/>
      <c r="KR42" s="2"/>
      <c r="KS42" s="2"/>
      <c r="KT42" s="2"/>
      <c r="KU42" s="2"/>
      <c r="KV42" s="2"/>
      <c r="KW42" s="2"/>
      <c r="KX42" s="2"/>
      <c r="KY42" s="2"/>
      <c r="KZ42" s="2"/>
      <c r="LA42" s="2"/>
      <c r="LB42" s="2"/>
      <c r="LC42" s="2"/>
      <c r="LD42" s="2"/>
      <c r="LE42" s="2"/>
      <c r="LF42" s="2"/>
      <c r="LG42" s="2"/>
      <c r="LH42" s="2"/>
      <c r="LI42" s="2"/>
      <c r="LJ42" s="2"/>
      <c r="LK42" s="2"/>
      <c r="LL42" s="2"/>
      <c r="LM42" s="2"/>
      <c r="LN42" s="2"/>
      <c r="LO42" s="2"/>
      <c r="LP42" s="2"/>
      <c r="LQ42" s="2"/>
      <c r="LR42" s="2"/>
      <c r="LS42" s="2"/>
      <c r="LT42" s="2"/>
      <c r="LU42" s="2"/>
      <c r="LV42" s="2"/>
      <c r="LW42" s="2"/>
      <c r="LX42" s="2"/>
      <c r="LY42" s="2"/>
      <c r="LZ42" s="2"/>
      <c r="MA42" s="2"/>
      <c r="MB42" s="2"/>
      <c r="MC42" s="2"/>
      <c r="MD42" s="2"/>
      <c r="ME42" s="2"/>
      <c r="MF42" s="2"/>
      <c r="MG42" s="2"/>
      <c r="MH42" s="2"/>
      <c r="MI42" s="2"/>
      <c r="MJ42" s="2"/>
      <c r="MK42" s="2"/>
      <c r="ML42" s="2"/>
      <c r="MM42" s="2"/>
      <c r="MN42" s="2"/>
      <c r="MO42" s="2"/>
      <c r="MP42" s="2"/>
      <c r="MQ42" s="2"/>
      <c r="MR42" s="2"/>
      <c r="MS42" s="2"/>
      <c r="MT42" s="2"/>
      <c r="MU42" s="2"/>
      <c r="MV42" s="2"/>
      <c r="MW42" s="2"/>
      <c r="MX42" s="2"/>
      <c r="MY42" s="2"/>
      <c r="MZ42" s="2"/>
      <c r="NA42" s="2"/>
      <c r="NB42" s="2"/>
      <c r="NC42" s="2"/>
      <c r="ND42" s="2"/>
      <c r="NE42" s="2"/>
      <c r="NF42" s="2"/>
      <c r="NG42" s="2"/>
      <c r="NH42" s="2"/>
      <c r="NI42" s="2"/>
      <c r="NJ42" s="2"/>
      <c r="NK42" s="2"/>
      <c r="NL42" s="2"/>
      <c r="NM42" s="2"/>
      <c r="NN42" s="2"/>
      <c r="NO42" s="2"/>
      <c r="NP42" s="2"/>
      <c r="NQ42" s="2"/>
      <c r="NR42" s="2"/>
      <c r="NS42" s="2"/>
      <c r="NT42" s="2"/>
      <c r="NU42" s="2"/>
      <c r="NV42" s="2"/>
      <c r="NW42" s="2"/>
      <c r="NX42" s="2"/>
      <c r="NY42" s="2"/>
      <c r="NZ42" s="2"/>
      <c r="OA42" s="2"/>
      <c r="OB42" s="2"/>
      <c r="OC42" s="2"/>
      <c r="OD42" s="2"/>
      <c r="OE42" s="2"/>
      <c r="OF42" s="2"/>
      <c r="OG42" s="2"/>
      <c r="OH42" s="2"/>
      <c r="OI42" s="2"/>
      <c r="OJ42" s="2"/>
      <c r="OK42" s="2"/>
      <c r="OL42" s="2"/>
      <c r="OM42" s="2"/>
      <c r="ON42" s="2"/>
      <c r="OO42" s="2"/>
      <c r="OP42" s="2"/>
      <c r="OQ42" s="2"/>
      <c r="OR42" s="2"/>
      <c r="OS42" s="2"/>
      <c r="OT42" s="2"/>
      <c r="OU42" s="2"/>
      <c r="OV42" s="2"/>
      <c r="OW42" s="2"/>
      <c r="OX42" s="2"/>
      <c r="OY42" s="2"/>
      <c r="OZ42" s="2"/>
      <c r="PA42" s="2"/>
      <c r="PB42" s="2"/>
      <c r="PC42" s="2"/>
      <c r="PD42" s="2"/>
      <c r="PE42" s="2"/>
      <c r="PF42" s="2"/>
      <c r="PG42" s="2"/>
      <c r="PH42" s="2"/>
      <c r="PI42" s="2"/>
      <c r="PJ42" s="2"/>
      <c r="PK42" s="2"/>
      <c r="PL42" s="2"/>
      <c r="PM42" s="2"/>
      <c r="PN42" s="2"/>
      <c r="PO42" s="2"/>
      <c r="PP42" s="2"/>
      <c r="PQ42" s="2"/>
      <c r="PR42" s="2"/>
      <c r="PS42" s="2"/>
      <c r="PT42" s="2"/>
      <c r="PU42" s="2"/>
      <c r="PV42" s="2"/>
      <c r="PW42" s="2"/>
      <c r="PX42" s="2"/>
      <c r="PY42" s="2"/>
      <c r="PZ42" s="2"/>
      <c r="QA42" s="2"/>
      <c r="QB42" s="2"/>
      <c r="QC42" s="2"/>
      <c r="QD42" s="2"/>
      <c r="QE42" s="2"/>
      <c r="QF42" s="2"/>
      <c r="QG42" s="2"/>
      <c r="QH42" s="2"/>
      <c r="QI42" s="2"/>
      <c r="QJ42" s="2"/>
      <c r="QK42" s="2"/>
      <c r="QL42" s="2"/>
      <c r="QM42" s="2"/>
      <c r="QN42" s="2"/>
      <c r="QO42" s="2"/>
      <c r="QP42" s="2"/>
      <c r="QQ42" s="2"/>
      <c r="QR42" s="2"/>
      <c r="QS42" s="2"/>
      <c r="QT42" s="2"/>
      <c r="QU42" s="2"/>
      <c r="QV42" s="2"/>
      <c r="QW42" s="2"/>
      <c r="QX42" s="2"/>
      <c r="QY42" s="2"/>
      <c r="QZ42" s="2"/>
      <c r="RA42" s="2"/>
      <c r="RB42" s="2"/>
      <c r="RC42" s="2"/>
      <c r="RD42" s="2"/>
      <c r="RE42" s="2"/>
      <c r="RF42" s="2"/>
      <c r="RG42" s="2"/>
      <c r="RH42" s="2"/>
      <c r="RI42" s="2"/>
      <c r="RJ42" s="2"/>
      <c r="RK42" s="2"/>
      <c r="RL42" s="2"/>
      <c r="RM42" s="2"/>
      <c r="RN42" s="2"/>
      <c r="RO42" s="2"/>
      <c r="RP42" s="2"/>
      <c r="RQ42" s="2"/>
      <c r="RR42" s="2"/>
      <c r="RS42" s="2"/>
      <c r="RT42" s="2"/>
      <c r="RU42" s="2"/>
      <c r="RV42" s="2"/>
      <c r="RW42" s="2"/>
      <c r="RX42" s="2"/>
      <c r="RY42" s="2"/>
      <c r="RZ42" s="2"/>
      <c r="SA42" s="2"/>
      <c r="SB42" s="2"/>
      <c r="SC42" s="2"/>
      <c r="SD42" s="2"/>
      <c r="SE42" s="2"/>
      <c r="SF42" s="2"/>
      <c r="SG42" s="2"/>
      <c r="SH42" s="2"/>
      <c r="SI42" s="2"/>
      <c r="SJ42" s="2"/>
      <c r="SK42" s="2"/>
      <c r="SL42" s="2"/>
      <c r="SM42" s="2"/>
      <c r="SN42" s="2"/>
      <c r="SO42" s="2"/>
      <c r="SP42" s="2"/>
      <c r="SQ42" s="2"/>
      <c r="SR42" s="2"/>
      <c r="SS42" s="2"/>
      <c r="ST42" s="2"/>
      <c r="SU42" s="2"/>
      <c r="SV42" s="2"/>
      <c r="SW42" s="2"/>
      <c r="SX42" s="2"/>
      <c r="SY42" s="2"/>
      <c r="SZ42" s="2"/>
      <c r="TA42" s="2"/>
      <c r="TB42" s="2"/>
      <c r="TC42" s="2"/>
      <c r="TD42" s="2"/>
      <c r="TE42" s="2"/>
      <c r="TF42" s="2"/>
      <c r="TG42" s="2"/>
      <c r="TH42" s="2"/>
      <c r="TI42" s="2"/>
      <c r="TJ42" s="2"/>
      <c r="TK42" s="2"/>
      <c r="TL42" s="2"/>
      <c r="TM42" s="2"/>
      <c r="TN42" s="2"/>
      <c r="TO42" s="2"/>
      <c r="TP42" s="2"/>
      <c r="TQ42" s="2"/>
      <c r="TR42" s="2"/>
      <c r="TS42" s="2"/>
      <c r="TT42" s="2"/>
      <c r="TU42" s="2"/>
      <c r="TV42" s="2"/>
      <c r="TW42" s="2"/>
      <c r="TX42" s="2"/>
      <c r="TY42" s="2"/>
      <c r="TZ42" s="2"/>
      <c r="UA42" s="2"/>
      <c r="UB42" s="2"/>
      <c r="UC42" s="2"/>
      <c r="UD42" s="2"/>
      <c r="UE42" s="2"/>
      <c r="UF42" s="2"/>
      <c r="UG42" s="2"/>
      <c r="UH42" s="2"/>
      <c r="UI42" s="2"/>
      <c r="UJ42" s="2"/>
      <c r="UK42" s="2"/>
      <c r="UL42" s="2"/>
      <c r="UM42" s="2"/>
      <c r="UN42" s="2"/>
      <c r="UO42" s="2"/>
      <c r="UP42" s="2"/>
      <c r="UQ42" s="2"/>
      <c r="UR42" s="2"/>
      <c r="US42" s="2"/>
      <c r="UT42" s="2"/>
      <c r="UU42" s="2"/>
      <c r="UV42" s="2"/>
      <c r="UW42" s="2"/>
      <c r="UX42" s="2"/>
      <c r="UY42" s="2"/>
      <c r="UZ42" s="2"/>
      <c r="VA42" s="2"/>
      <c r="VB42" s="2"/>
      <c r="VC42" s="2"/>
      <c r="VD42" s="2"/>
      <c r="VE42" s="2"/>
      <c r="VF42" s="2"/>
      <c r="VG42" s="2"/>
      <c r="VH42" s="2"/>
      <c r="VI42" s="2"/>
      <c r="VJ42" s="2"/>
      <c r="VK42" s="2"/>
      <c r="VL42" s="2"/>
      <c r="VM42" s="2"/>
      <c r="VN42" s="2"/>
      <c r="VO42" s="2"/>
      <c r="VP42" s="2"/>
      <c r="VQ42" s="2"/>
      <c r="VR42" s="2"/>
      <c r="VS42" s="2"/>
      <c r="VT42" s="2"/>
      <c r="VU42" s="2"/>
      <c r="VV42" s="2"/>
      <c r="VW42" s="2"/>
      <c r="VX42" s="2"/>
      <c r="VY42" s="2"/>
      <c r="VZ42" s="2"/>
      <c r="WA42" s="2"/>
      <c r="WB42" s="2"/>
      <c r="WC42" s="2"/>
      <c r="WD42" s="2"/>
      <c r="WE42" s="2"/>
      <c r="WF42" s="2"/>
      <c r="WG42" s="2"/>
      <c r="WH42" s="2"/>
      <c r="WI42" s="2"/>
      <c r="WJ42" s="2"/>
    </row>
    <row r="43" spans="1:608" ht="30.6" customHeight="1" thickBot="1">
      <c r="A43" s="11"/>
      <c r="B43" s="317"/>
      <c r="C43" s="318"/>
      <c r="D43" s="319"/>
      <c r="E43" s="318"/>
      <c r="F43" s="320"/>
      <c r="G43" s="320" t="s">
        <v>106</v>
      </c>
      <c r="H43" s="321">
        <v>408601574</v>
      </c>
      <c r="I43" s="182"/>
      <c r="J43" s="321">
        <v>392672040</v>
      </c>
      <c r="K43" s="221"/>
      <c r="L43" s="182"/>
      <c r="M43" s="321">
        <v>394623447</v>
      </c>
      <c r="N43" s="221"/>
      <c r="O43" s="182"/>
      <c r="P43" s="321">
        <v>390327391</v>
      </c>
      <c r="Q43" s="221"/>
      <c r="R43" s="182"/>
      <c r="S43" s="321">
        <v>399104292</v>
      </c>
      <c r="T43" s="221"/>
      <c r="U43" s="182"/>
      <c r="V43" s="321">
        <v>394903999</v>
      </c>
      <c r="W43" s="221"/>
      <c r="X43" s="182"/>
      <c r="Y43" s="321">
        <v>403213315</v>
      </c>
      <c r="Z43" s="221"/>
      <c r="AA43" s="182"/>
      <c r="AB43" s="321">
        <v>35700000</v>
      </c>
      <c r="AC43" s="221"/>
      <c r="AD43" s="182"/>
      <c r="AE43" s="321">
        <v>35700000</v>
      </c>
      <c r="AF43" s="221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  <c r="BS43" s="2"/>
      <c r="BT43" s="2"/>
      <c r="BU43" s="2"/>
      <c r="BV43" s="2"/>
      <c r="BW43" s="2"/>
      <c r="BX43" s="2"/>
      <c r="BY43" s="2"/>
      <c r="BZ43" s="2"/>
      <c r="CA43" s="2"/>
      <c r="CB43" s="2"/>
      <c r="CC43" s="2"/>
      <c r="CD43" s="2"/>
      <c r="CE43" s="2"/>
      <c r="CF43" s="2"/>
      <c r="CG43" s="2"/>
      <c r="CH43" s="2"/>
      <c r="CI43" s="2"/>
      <c r="CJ43" s="2"/>
      <c r="CK43" s="2"/>
      <c r="CL43" s="2"/>
      <c r="CM43" s="2"/>
      <c r="CN43" s="2"/>
      <c r="CO43" s="2"/>
      <c r="CP43" s="2"/>
      <c r="CQ43" s="2"/>
      <c r="CR43" s="2"/>
      <c r="CS43" s="2"/>
      <c r="CT43" s="2"/>
      <c r="CU43" s="2"/>
      <c r="CV43" s="2"/>
      <c r="CW43" s="2"/>
      <c r="CX43" s="2"/>
      <c r="CY43" s="2"/>
      <c r="CZ43" s="2"/>
      <c r="DA43" s="2"/>
      <c r="DB43" s="2"/>
      <c r="DC43" s="2"/>
      <c r="DD43" s="2"/>
      <c r="DE43" s="2"/>
      <c r="DF43" s="2"/>
      <c r="DG43" s="2"/>
      <c r="DH43" s="2"/>
      <c r="DI43" s="2"/>
      <c r="DJ43" s="2"/>
      <c r="DK43" s="2"/>
      <c r="DL43" s="2"/>
      <c r="DM43" s="2"/>
      <c r="DN43" s="2"/>
      <c r="DO43" s="2"/>
      <c r="DP43" s="2"/>
      <c r="DQ43" s="2"/>
      <c r="DR43" s="2"/>
      <c r="DS43" s="2"/>
      <c r="DT43" s="2"/>
      <c r="DU43" s="2"/>
      <c r="DV43" s="2"/>
      <c r="DW43" s="2"/>
      <c r="DX43" s="2"/>
      <c r="DY43" s="2"/>
      <c r="DZ43" s="2"/>
      <c r="EA43" s="2"/>
      <c r="EB43" s="2"/>
      <c r="EC43" s="2"/>
      <c r="ED43" s="2"/>
      <c r="EE43" s="2"/>
      <c r="EF43" s="2"/>
      <c r="EG43" s="2"/>
      <c r="EH43" s="2"/>
      <c r="EI43" s="2"/>
      <c r="EJ43" s="2"/>
      <c r="EK43" s="2"/>
      <c r="EL43" s="2"/>
      <c r="EM43" s="2"/>
      <c r="EN43" s="2"/>
      <c r="EO43" s="2"/>
      <c r="EP43" s="2"/>
      <c r="EQ43" s="2"/>
      <c r="ER43" s="2"/>
      <c r="ES43" s="2"/>
      <c r="ET43" s="2"/>
      <c r="EU43" s="2"/>
      <c r="EV43" s="2"/>
      <c r="EW43" s="2"/>
      <c r="EX43" s="2"/>
      <c r="EY43" s="2"/>
      <c r="EZ43" s="2"/>
      <c r="FA43" s="2"/>
      <c r="FB43" s="2"/>
      <c r="FC43" s="2"/>
      <c r="FD43" s="2"/>
      <c r="FE43" s="2"/>
      <c r="FF43" s="2"/>
      <c r="FG43" s="2"/>
      <c r="FH43" s="2"/>
      <c r="FI43" s="2"/>
      <c r="FJ43" s="2"/>
      <c r="FK43" s="2"/>
      <c r="FL43" s="2"/>
      <c r="FM43" s="2"/>
      <c r="FN43" s="2"/>
      <c r="FO43" s="2"/>
      <c r="FP43" s="2"/>
      <c r="FQ43" s="2"/>
      <c r="FR43" s="2"/>
      <c r="FS43" s="2"/>
      <c r="FT43" s="2"/>
      <c r="FU43" s="2"/>
      <c r="FV43" s="2"/>
      <c r="FW43" s="2"/>
      <c r="FX43" s="2"/>
      <c r="FY43" s="2"/>
      <c r="FZ43" s="2"/>
      <c r="GA43" s="2"/>
      <c r="GB43" s="2"/>
      <c r="GC43" s="2"/>
      <c r="GD43" s="2"/>
      <c r="GE43" s="2"/>
      <c r="GF43" s="2"/>
      <c r="GG43" s="2"/>
      <c r="GH43" s="2"/>
      <c r="GI43" s="2"/>
      <c r="GJ43" s="2"/>
      <c r="GK43" s="2"/>
      <c r="GL43" s="2"/>
      <c r="GM43" s="2"/>
      <c r="GN43" s="2"/>
      <c r="GO43" s="2"/>
      <c r="GP43" s="2"/>
      <c r="GQ43" s="2"/>
      <c r="GR43" s="2"/>
      <c r="GS43" s="2"/>
      <c r="GT43" s="2"/>
      <c r="GU43" s="2"/>
      <c r="GV43" s="2"/>
      <c r="GW43" s="2"/>
      <c r="GX43" s="2"/>
      <c r="GY43" s="2"/>
      <c r="GZ43" s="2"/>
      <c r="HA43" s="2"/>
      <c r="HB43" s="2"/>
      <c r="HC43" s="2"/>
      <c r="HD43" s="2"/>
      <c r="HE43" s="2"/>
      <c r="HF43" s="2"/>
      <c r="HG43" s="2"/>
      <c r="HH43" s="2"/>
      <c r="HI43" s="2"/>
      <c r="HJ43" s="2"/>
      <c r="HK43" s="2"/>
      <c r="HL43" s="2"/>
      <c r="HM43" s="2"/>
      <c r="HN43" s="2"/>
      <c r="HO43" s="2"/>
      <c r="HP43" s="2"/>
      <c r="HQ43" s="2"/>
      <c r="HR43" s="2"/>
      <c r="HS43" s="2"/>
      <c r="HT43" s="2"/>
      <c r="HU43" s="2"/>
      <c r="HV43" s="2"/>
      <c r="HW43" s="2"/>
      <c r="HX43" s="2"/>
      <c r="HY43" s="2"/>
      <c r="HZ43" s="2"/>
      <c r="IA43" s="2"/>
      <c r="IB43" s="2"/>
      <c r="IC43" s="2"/>
      <c r="ID43" s="2"/>
      <c r="IE43" s="2"/>
      <c r="IF43" s="2"/>
      <c r="IG43" s="2"/>
      <c r="IH43" s="2"/>
      <c r="II43" s="2"/>
      <c r="IJ43" s="2"/>
      <c r="IK43" s="2"/>
      <c r="IL43" s="2"/>
      <c r="IM43" s="2"/>
      <c r="IN43" s="2"/>
      <c r="IO43" s="2"/>
      <c r="IP43" s="2"/>
      <c r="IQ43" s="2"/>
      <c r="IR43" s="2"/>
      <c r="IS43" s="2"/>
      <c r="IT43" s="2"/>
      <c r="IU43" s="2"/>
      <c r="IV43" s="2"/>
      <c r="IW43" s="2"/>
      <c r="IX43" s="2"/>
      <c r="IY43" s="2"/>
      <c r="IZ43" s="2"/>
      <c r="JA43" s="2"/>
      <c r="JB43" s="2"/>
      <c r="JC43" s="2"/>
      <c r="JD43" s="2"/>
      <c r="JE43" s="2"/>
      <c r="JF43" s="2"/>
      <c r="JG43" s="2"/>
      <c r="JH43" s="2"/>
      <c r="JI43" s="2"/>
      <c r="JJ43" s="2"/>
      <c r="JK43" s="2"/>
      <c r="JL43" s="2"/>
      <c r="JM43" s="2"/>
      <c r="JN43" s="2"/>
      <c r="JO43" s="2"/>
      <c r="JP43" s="2"/>
      <c r="JQ43" s="2"/>
      <c r="JR43" s="2"/>
      <c r="JS43" s="2"/>
      <c r="JT43" s="2"/>
      <c r="JU43" s="2"/>
      <c r="JV43" s="2"/>
      <c r="JW43" s="2"/>
      <c r="JX43" s="2"/>
      <c r="JY43" s="2"/>
      <c r="JZ43" s="2"/>
      <c r="KA43" s="2"/>
      <c r="KB43" s="2"/>
      <c r="KC43" s="2"/>
      <c r="KD43" s="2"/>
      <c r="KE43" s="2"/>
      <c r="KF43" s="2"/>
      <c r="KG43" s="2"/>
      <c r="KH43" s="2"/>
      <c r="KI43" s="2"/>
      <c r="KJ43" s="2"/>
      <c r="KK43" s="2"/>
      <c r="KL43" s="2"/>
      <c r="KM43" s="2"/>
      <c r="KN43" s="2"/>
      <c r="KO43" s="2"/>
      <c r="KP43" s="2"/>
      <c r="KQ43" s="2"/>
      <c r="KR43" s="2"/>
      <c r="KS43" s="2"/>
      <c r="KT43" s="2"/>
      <c r="KU43" s="2"/>
      <c r="KV43" s="2"/>
      <c r="KW43" s="2"/>
      <c r="KX43" s="2"/>
      <c r="KY43" s="2"/>
      <c r="KZ43" s="2"/>
      <c r="LA43" s="2"/>
      <c r="LB43" s="2"/>
      <c r="LC43" s="2"/>
      <c r="LD43" s="2"/>
      <c r="LE43" s="2"/>
      <c r="LF43" s="2"/>
      <c r="LG43" s="2"/>
      <c r="LH43" s="2"/>
      <c r="LI43" s="2"/>
      <c r="LJ43" s="2"/>
      <c r="LK43" s="2"/>
      <c r="LL43" s="2"/>
      <c r="LM43" s="2"/>
      <c r="LN43" s="2"/>
      <c r="LO43" s="2"/>
      <c r="LP43" s="2"/>
      <c r="LQ43" s="2"/>
      <c r="LR43" s="2"/>
      <c r="LS43" s="2"/>
      <c r="LT43" s="2"/>
      <c r="LU43" s="2"/>
      <c r="LV43" s="2"/>
      <c r="LW43" s="2"/>
      <c r="LX43" s="2"/>
      <c r="LY43" s="2"/>
      <c r="LZ43" s="2"/>
      <c r="MA43" s="2"/>
      <c r="MB43" s="2"/>
      <c r="MC43" s="2"/>
      <c r="MD43" s="2"/>
      <c r="ME43" s="2"/>
      <c r="MF43" s="2"/>
      <c r="MG43" s="2"/>
      <c r="MH43" s="2"/>
      <c r="MI43" s="2"/>
      <c r="MJ43" s="2"/>
      <c r="MK43" s="2"/>
      <c r="ML43" s="2"/>
      <c r="MM43" s="2"/>
      <c r="MN43" s="2"/>
      <c r="MO43" s="2"/>
      <c r="MP43" s="2"/>
      <c r="MQ43" s="2"/>
      <c r="MR43" s="2"/>
      <c r="MS43" s="2"/>
      <c r="MT43" s="2"/>
      <c r="MU43" s="2"/>
      <c r="MV43" s="2"/>
      <c r="MW43" s="2"/>
      <c r="MX43" s="2"/>
      <c r="MY43" s="2"/>
      <c r="MZ43" s="2"/>
      <c r="NA43" s="2"/>
      <c r="NB43" s="2"/>
      <c r="NC43" s="2"/>
      <c r="ND43" s="2"/>
      <c r="NE43" s="2"/>
      <c r="NF43" s="2"/>
      <c r="NG43" s="2"/>
      <c r="NH43" s="2"/>
      <c r="NI43" s="2"/>
      <c r="NJ43" s="2"/>
      <c r="NK43" s="2"/>
      <c r="NL43" s="2"/>
      <c r="NM43" s="2"/>
      <c r="NN43" s="2"/>
      <c r="NO43" s="2"/>
      <c r="NP43" s="2"/>
      <c r="NQ43" s="2"/>
      <c r="NR43" s="2"/>
      <c r="NS43" s="2"/>
      <c r="NT43" s="2"/>
      <c r="NU43" s="2"/>
      <c r="NV43" s="2"/>
      <c r="NW43" s="2"/>
      <c r="NX43" s="2"/>
      <c r="NY43" s="2"/>
      <c r="NZ43" s="2"/>
      <c r="OA43" s="2"/>
      <c r="OB43" s="2"/>
      <c r="OC43" s="2"/>
      <c r="OD43" s="2"/>
      <c r="OE43" s="2"/>
      <c r="OF43" s="2"/>
      <c r="OG43" s="2"/>
      <c r="OH43" s="2"/>
      <c r="OI43" s="2"/>
      <c r="OJ43" s="2"/>
      <c r="OK43" s="2"/>
      <c r="OL43" s="2"/>
      <c r="OM43" s="2"/>
      <c r="ON43" s="2"/>
      <c r="OO43" s="2"/>
      <c r="OP43" s="2"/>
      <c r="OQ43" s="2"/>
      <c r="OR43" s="2"/>
      <c r="OS43" s="2"/>
      <c r="OT43" s="2"/>
      <c r="OU43" s="2"/>
      <c r="OV43" s="2"/>
      <c r="OW43" s="2"/>
      <c r="OX43" s="2"/>
      <c r="OY43" s="2"/>
      <c r="OZ43" s="2"/>
      <c r="PA43" s="2"/>
      <c r="PB43" s="2"/>
      <c r="PC43" s="2"/>
      <c r="PD43" s="2"/>
      <c r="PE43" s="2"/>
      <c r="PF43" s="2"/>
      <c r="PG43" s="2"/>
      <c r="PH43" s="2"/>
      <c r="PI43" s="2"/>
      <c r="PJ43" s="2"/>
      <c r="PK43" s="2"/>
      <c r="PL43" s="2"/>
      <c r="PM43" s="2"/>
      <c r="PN43" s="2"/>
      <c r="PO43" s="2"/>
      <c r="PP43" s="2"/>
      <c r="PQ43" s="2"/>
      <c r="PR43" s="2"/>
      <c r="PS43" s="2"/>
      <c r="PT43" s="2"/>
      <c r="PU43" s="2"/>
      <c r="PV43" s="2"/>
      <c r="PW43" s="2"/>
      <c r="PX43" s="2"/>
      <c r="PY43" s="2"/>
      <c r="PZ43" s="2"/>
      <c r="QA43" s="2"/>
      <c r="QB43" s="2"/>
      <c r="QC43" s="2"/>
      <c r="QD43" s="2"/>
      <c r="QE43" s="2"/>
      <c r="QF43" s="2"/>
      <c r="QG43" s="2"/>
      <c r="QH43" s="2"/>
      <c r="QI43" s="2"/>
      <c r="QJ43" s="2"/>
      <c r="QK43" s="2"/>
      <c r="QL43" s="2"/>
      <c r="QM43" s="2"/>
      <c r="QN43" s="2"/>
      <c r="QO43" s="2"/>
      <c r="QP43" s="2"/>
      <c r="QQ43" s="2"/>
      <c r="QR43" s="2"/>
      <c r="QS43" s="2"/>
      <c r="QT43" s="2"/>
      <c r="QU43" s="2"/>
      <c r="QV43" s="2"/>
      <c r="QW43" s="2"/>
      <c r="QX43" s="2"/>
      <c r="QY43" s="2"/>
      <c r="QZ43" s="2"/>
      <c r="RA43" s="2"/>
      <c r="RB43" s="2"/>
      <c r="RC43" s="2"/>
      <c r="RD43" s="2"/>
      <c r="RE43" s="2"/>
      <c r="RF43" s="2"/>
      <c r="RG43" s="2"/>
      <c r="RH43" s="2"/>
      <c r="RI43" s="2"/>
      <c r="RJ43" s="2"/>
      <c r="RK43" s="2"/>
      <c r="RL43" s="2"/>
      <c r="RM43" s="2"/>
      <c r="RN43" s="2"/>
      <c r="RO43" s="2"/>
      <c r="RP43" s="2"/>
      <c r="RQ43" s="2"/>
      <c r="RR43" s="2"/>
      <c r="RS43" s="2"/>
      <c r="RT43" s="2"/>
      <c r="RU43" s="2"/>
      <c r="RV43" s="2"/>
      <c r="RW43" s="2"/>
      <c r="RX43" s="2"/>
      <c r="RY43" s="2"/>
      <c r="RZ43" s="2"/>
      <c r="SA43" s="2"/>
      <c r="SB43" s="2"/>
      <c r="SC43" s="2"/>
      <c r="SD43" s="2"/>
      <c r="SE43" s="2"/>
      <c r="SF43" s="2"/>
      <c r="SG43" s="2"/>
      <c r="SH43" s="2"/>
      <c r="SI43" s="2"/>
      <c r="SJ43" s="2"/>
      <c r="SK43" s="2"/>
      <c r="SL43" s="2"/>
      <c r="SM43" s="2"/>
      <c r="SN43" s="2"/>
      <c r="SO43" s="2"/>
      <c r="SP43" s="2"/>
      <c r="SQ43" s="2"/>
      <c r="SR43" s="2"/>
      <c r="SS43" s="2"/>
      <c r="ST43" s="2"/>
      <c r="SU43" s="2"/>
      <c r="SV43" s="2"/>
      <c r="SW43" s="2"/>
      <c r="SX43" s="2"/>
      <c r="SY43" s="2"/>
      <c r="SZ43" s="2"/>
      <c r="TA43" s="2"/>
      <c r="TB43" s="2"/>
      <c r="TC43" s="2"/>
      <c r="TD43" s="2"/>
      <c r="TE43" s="2"/>
      <c r="TF43" s="2"/>
      <c r="TG43" s="2"/>
      <c r="TH43" s="2"/>
      <c r="TI43" s="2"/>
      <c r="TJ43" s="2"/>
      <c r="TK43" s="2"/>
      <c r="TL43" s="2"/>
      <c r="TM43" s="2"/>
      <c r="TN43" s="2"/>
      <c r="TO43" s="2"/>
      <c r="TP43" s="2"/>
      <c r="TQ43" s="2"/>
      <c r="TR43" s="2"/>
      <c r="TS43" s="2"/>
      <c r="TT43" s="2"/>
      <c r="TU43" s="2"/>
      <c r="TV43" s="2"/>
      <c r="TW43" s="2"/>
      <c r="TX43" s="2"/>
      <c r="TY43" s="2"/>
      <c r="TZ43" s="2"/>
      <c r="UA43" s="2"/>
      <c r="UB43" s="2"/>
      <c r="UC43" s="2"/>
      <c r="UD43" s="2"/>
      <c r="UE43" s="2"/>
      <c r="UF43" s="2"/>
      <c r="UG43" s="2"/>
      <c r="UH43" s="2"/>
      <c r="UI43" s="2"/>
      <c r="UJ43" s="2"/>
      <c r="UK43" s="2"/>
      <c r="UL43" s="2"/>
      <c r="UM43" s="2"/>
      <c r="UN43" s="2"/>
      <c r="UO43" s="2"/>
      <c r="UP43" s="2"/>
      <c r="UQ43" s="2"/>
      <c r="UR43" s="2"/>
      <c r="US43" s="2"/>
      <c r="UT43" s="2"/>
      <c r="UU43" s="2"/>
      <c r="UV43" s="2"/>
      <c r="UW43" s="2"/>
      <c r="UX43" s="2"/>
      <c r="UY43" s="2"/>
      <c r="UZ43" s="2"/>
      <c r="VA43" s="2"/>
      <c r="VB43" s="2"/>
      <c r="VC43" s="2"/>
      <c r="VD43" s="2"/>
      <c r="VE43" s="2"/>
      <c r="VF43" s="2"/>
      <c r="VG43" s="2"/>
      <c r="VH43" s="2"/>
      <c r="VI43" s="2"/>
      <c r="VJ43" s="2"/>
      <c r="VK43" s="2"/>
      <c r="VL43" s="2"/>
      <c r="VM43" s="2"/>
      <c r="VN43" s="2"/>
      <c r="VO43" s="2"/>
      <c r="VP43" s="2"/>
      <c r="VQ43" s="2"/>
      <c r="VR43" s="2"/>
      <c r="VS43" s="2"/>
      <c r="VT43" s="2"/>
      <c r="VU43" s="2"/>
      <c r="VV43" s="2"/>
      <c r="VW43" s="2"/>
      <c r="VX43" s="2"/>
      <c r="VY43" s="2"/>
      <c r="VZ43" s="2"/>
      <c r="WA43" s="2"/>
      <c r="WB43" s="2"/>
      <c r="WC43" s="2"/>
      <c r="WD43" s="2"/>
      <c r="WE43" s="2"/>
      <c r="WF43" s="2"/>
      <c r="WG43" s="2"/>
      <c r="WH43" s="2"/>
      <c r="WI43" s="2"/>
      <c r="WJ43" s="2"/>
    </row>
    <row r="44" spans="1:608" ht="30.6" customHeight="1" thickBot="1">
      <c r="A44" s="11"/>
      <c r="B44" s="412" t="s">
        <v>102</v>
      </c>
      <c r="C44" s="413"/>
      <c r="D44" s="413"/>
      <c r="E44" s="413"/>
      <c r="F44" s="413"/>
      <c r="G44" s="413"/>
      <c r="H44" s="414"/>
      <c r="I44" s="177"/>
      <c r="J44" s="183">
        <v>392672040</v>
      </c>
      <c r="K44" s="220"/>
      <c r="L44" s="177"/>
      <c r="M44" s="183">
        <v>394623447</v>
      </c>
      <c r="N44" s="220"/>
      <c r="O44" s="177"/>
      <c r="P44" s="183">
        <v>390327391</v>
      </c>
      <c r="Q44" s="220"/>
      <c r="R44" s="177"/>
      <c r="S44" s="183">
        <v>399104292</v>
      </c>
      <c r="T44" s="220"/>
      <c r="U44" s="177"/>
      <c r="V44" s="183">
        <v>394903999</v>
      </c>
      <c r="W44" s="220"/>
      <c r="X44" s="177"/>
      <c r="Y44" s="183">
        <v>403213315</v>
      </c>
      <c r="Z44" s="220"/>
      <c r="AA44" s="177"/>
      <c r="AB44" s="183">
        <v>35700000</v>
      </c>
      <c r="AC44" s="220"/>
      <c r="AD44" s="177"/>
      <c r="AE44" s="183"/>
      <c r="AF44" s="220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  <c r="BU44" s="2"/>
      <c r="BV44" s="2"/>
      <c r="BW44" s="2"/>
      <c r="BX44" s="2"/>
      <c r="BY44" s="2"/>
      <c r="BZ44" s="2"/>
      <c r="CA44" s="2"/>
      <c r="CB44" s="2"/>
      <c r="CC44" s="2"/>
      <c r="CD44" s="2"/>
      <c r="CE44" s="2"/>
      <c r="CF44" s="2"/>
      <c r="CG44" s="2"/>
      <c r="CH44" s="2"/>
      <c r="CI44" s="2"/>
      <c r="CJ44" s="2"/>
      <c r="CK44" s="2"/>
      <c r="CL44" s="2"/>
      <c r="CM44" s="2"/>
      <c r="CN44" s="2"/>
      <c r="CO44" s="2"/>
      <c r="CP44" s="2"/>
      <c r="CQ44" s="2"/>
      <c r="CR44" s="2"/>
      <c r="CS44" s="2"/>
      <c r="CT44" s="2"/>
      <c r="CU44" s="2"/>
      <c r="CV44" s="2"/>
      <c r="CW44" s="2"/>
      <c r="CX44" s="2"/>
      <c r="CY44" s="2"/>
      <c r="CZ44" s="2"/>
      <c r="DA44" s="2"/>
      <c r="DB44" s="2"/>
      <c r="DC44" s="2"/>
      <c r="DD44" s="2"/>
      <c r="DE44" s="2"/>
      <c r="DF44" s="2"/>
      <c r="DG44" s="2"/>
      <c r="DH44" s="2"/>
      <c r="DI44" s="2"/>
      <c r="DJ44" s="2"/>
      <c r="DK44" s="2"/>
      <c r="DL44" s="2"/>
      <c r="DM44" s="2"/>
      <c r="DN44" s="2"/>
      <c r="DO44" s="2"/>
      <c r="DP44" s="2"/>
      <c r="DQ44" s="2"/>
      <c r="DR44" s="2"/>
      <c r="DS44" s="2"/>
      <c r="DT44" s="2"/>
      <c r="DU44" s="2"/>
      <c r="DV44" s="2"/>
      <c r="DW44" s="2"/>
      <c r="DX44" s="2"/>
      <c r="DY44" s="2"/>
      <c r="DZ44" s="2"/>
      <c r="EA44" s="2"/>
      <c r="EB44" s="2"/>
      <c r="EC44" s="2"/>
      <c r="ED44" s="2"/>
      <c r="EE44" s="2"/>
      <c r="EF44" s="2"/>
      <c r="EG44" s="2"/>
      <c r="EH44" s="2"/>
      <c r="EI44" s="2"/>
      <c r="EJ44" s="2"/>
      <c r="EK44" s="2"/>
      <c r="EL44" s="2"/>
      <c r="EM44" s="2"/>
      <c r="EN44" s="2"/>
      <c r="EO44" s="2"/>
      <c r="EP44" s="2"/>
      <c r="EQ44" s="2"/>
      <c r="ER44" s="2"/>
      <c r="ES44" s="2"/>
      <c r="ET44" s="2"/>
      <c r="EU44" s="2"/>
      <c r="EV44" s="2"/>
      <c r="EW44" s="2"/>
      <c r="EX44" s="2"/>
      <c r="EY44" s="2"/>
      <c r="EZ44" s="2"/>
      <c r="FA44" s="2"/>
      <c r="FB44" s="2"/>
      <c r="FC44" s="2"/>
      <c r="FD44" s="2"/>
      <c r="FE44" s="2"/>
      <c r="FF44" s="2"/>
      <c r="FG44" s="2"/>
      <c r="FH44" s="2"/>
      <c r="FI44" s="2"/>
      <c r="FJ44" s="2"/>
      <c r="FK44" s="2"/>
      <c r="FL44" s="2"/>
      <c r="FM44" s="2"/>
      <c r="FN44" s="2"/>
      <c r="FO44" s="2"/>
      <c r="FP44" s="2"/>
      <c r="FQ44" s="2"/>
      <c r="FR44" s="2"/>
      <c r="FS44" s="2"/>
      <c r="FT44" s="2"/>
      <c r="FU44" s="2"/>
      <c r="FV44" s="2"/>
      <c r="FW44" s="2"/>
      <c r="FX44" s="2"/>
      <c r="FY44" s="2"/>
      <c r="FZ44" s="2"/>
      <c r="GA44" s="2"/>
      <c r="GB44" s="2"/>
      <c r="GC44" s="2"/>
      <c r="GD44" s="2"/>
      <c r="GE44" s="2"/>
      <c r="GF44" s="2"/>
      <c r="GG44" s="2"/>
      <c r="GH44" s="2"/>
      <c r="GI44" s="2"/>
      <c r="GJ44" s="2"/>
      <c r="GK44" s="2"/>
      <c r="GL44" s="2"/>
      <c r="GM44" s="2"/>
      <c r="GN44" s="2"/>
      <c r="GO44" s="2"/>
      <c r="GP44" s="2"/>
      <c r="GQ44" s="2"/>
      <c r="GR44" s="2"/>
      <c r="GS44" s="2"/>
      <c r="GT44" s="2"/>
      <c r="GU44" s="2"/>
      <c r="GV44" s="2"/>
      <c r="GW44" s="2"/>
      <c r="GX44" s="2"/>
      <c r="GY44" s="2"/>
      <c r="GZ44" s="2"/>
      <c r="HA44" s="2"/>
      <c r="HB44" s="2"/>
      <c r="HC44" s="2"/>
      <c r="HD44" s="2"/>
      <c r="HE44" s="2"/>
      <c r="HF44" s="2"/>
      <c r="HG44" s="2"/>
      <c r="HH44" s="2"/>
      <c r="HI44" s="2"/>
      <c r="HJ44" s="2"/>
      <c r="HK44" s="2"/>
      <c r="HL44" s="2"/>
      <c r="HM44" s="2"/>
      <c r="HN44" s="2"/>
      <c r="HO44" s="2"/>
      <c r="HP44" s="2"/>
      <c r="HQ44" s="2"/>
      <c r="HR44" s="2"/>
      <c r="HS44" s="2"/>
      <c r="HT44" s="2"/>
      <c r="HU44" s="2"/>
      <c r="HV44" s="2"/>
      <c r="HW44" s="2"/>
      <c r="HX44" s="2"/>
      <c r="HY44" s="2"/>
      <c r="HZ44" s="2"/>
      <c r="IA44" s="2"/>
      <c r="IB44" s="2"/>
      <c r="IC44" s="2"/>
      <c r="ID44" s="2"/>
      <c r="IE44" s="2"/>
      <c r="IF44" s="2"/>
      <c r="IG44" s="2"/>
      <c r="IH44" s="2"/>
      <c r="II44" s="2"/>
      <c r="IJ44" s="2"/>
      <c r="IK44" s="2"/>
      <c r="IL44" s="2"/>
      <c r="IM44" s="2"/>
      <c r="IN44" s="2"/>
      <c r="IO44" s="2"/>
      <c r="IP44" s="2"/>
      <c r="IQ44" s="2"/>
      <c r="IR44" s="2"/>
      <c r="IS44" s="2"/>
      <c r="IT44" s="2"/>
      <c r="IU44" s="2"/>
      <c r="IV44" s="2"/>
      <c r="IW44" s="2"/>
      <c r="IX44" s="2"/>
      <c r="IY44" s="2"/>
      <c r="IZ44" s="2"/>
      <c r="JA44" s="2"/>
      <c r="JB44" s="2"/>
      <c r="JC44" s="2"/>
      <c r="JD44" s="2"/>
      <c r="JE44" s="2"/>
      <c r="JF44" s="2"/>
      <c r="JG44" s="2"/>
      <c r="JH44" s="2"/>
      <c r="JI44" s="2"/>
      <c r="JJ44" s="2"/>
      <c r="JK44" s="2"/>
      <c r="JL44" s="2"/>
      <c r="JM44" s="2"/>
      <c r="JN44" s="2"/>
      <c r="JO44" s="2"/>
      <c r="JP44" s="2"/>
      <c r="JQ44" s="2"/>
      <c r="JR44" s="2"/>
      <c r="JS44" s="2"/>
      <c r="JT44" s="2"/>
      <c r="JU44" s="2"/>
      <c r="JV44" s="2"/>
      <c r="JW44" s="2"/>
      <c r="JX44" s="2"/>
      <c r="JY44" s="2"/>
      <c r="JZ44" s="2"/>
      <c r="KA44" s="2"/>
      <c r="KB44" s="2"/>
      <c r="KC44" s="2"/>
      <c r="KD44" s="2"/>
      <c r="KE44" s="2"/>
      <c r="KF44" s="2"/>
      <c r="KG44" s="2"/>
      <c r="KH44" s="2"/>
      <c r="KI44" s="2"/>
      <c r="KJ44" s="2"/>
      <c r="KK44" s="2"/>
      <c r="KL44" s="2"/>
      <c r="KM44" s="2"/>
      <c r="KN44" s="2"/>
      <c r="KO44" s="2"/>
      <c r="KP44" s="2"/>
      <c r="KQ44" s="2"/>
      <c r="KR44" s="2"/>
      <c r="KS44" s="2"/>
      <c r="KT44" s="2"/>
      <c r="KU44" s="2"/>
      <c r="KV44" s="2"/>
      <c r="KW44" s="2"/>
      <c r="KX44" s="2"/>
      <c r="KY44" s="2"/>
      <c r="KZ44" s="2"/>
      <c r="LA44" s="2"/>
      <c r="LB44" s="2"/>
      <c r="LC44" s="2"/>
      <c r="LD44" s="2"/>
      <c r="LE44" s="2"/>
      <c r="LF44" s="2"/>
      <c r="LG44" s="2"/>
      <c r="LH44" s="2"/>
      <c r="LI44" s="2"/>
      <c r="LJ44" s="2"/>
      <c r="LK44" s="2"/>
      <c r="LL44" s="2"/>
      <c r="LM44" s="2"/>
      <c r="LN44" s="2"/>
      <c r="LO44" s="2"/>
      <c r="LP44" s="2"/>
      <c r="LQ44" s="2"/>
      <c r="LR44" s="2"/>
      <c r="LS44" s="2"/>
      <c r="LT44" s="2"/>
      <c r="LU44" s="2"/>
      <c r="LV44" s="2"/>
      <c r="LW44" s="2"/>
      <c r="LX44" s="2"/>
      <c r="LY44" s="2"/>
      <c r="LZ44" s="2"/>
      <c r="MA44" s="2"/>
      <c r="MB44" s="2"/>
      <c r="MC44" s="2"/>
      <c r="MD44" s="2"/>
      <c r="ME44" s="2"/>
      <c r="MF44" s="2"/>
      <c r="MG44" s="2"/>
      <c r="MH44" s="2"/>
      <c r="MI44" s="2"/>
      <c r="MJ44" s="2"/>
      <c r="MK44" s="2"/>
      <c r="ML44" s="2"/>
      <c r="MM44" s="2"/>
      <c r="MN44" s="2"/>
      <c r="MO44" s="2"/>
      <c r="MP44" s="2"/>
      <c r="MQ44" s="2"/>
      <c r="MR44" s="2"/>
      <c r="MS44" s="2"/>
      <c r="MT44" s="2"/>
      <c r="MU44" s="2"/>
      <c r="MV44" s="2"/>
      <c r="MW44" s="2"/>
      <c r="MX44" s="2"/>
      <c r="MY44" s="2"/>
      <c r="MZ44" s="2"/>
      <c r="NA44" s="2"/>
      <c r="NB44" s="2"/>
      <c r="NC44" s="2"/>
      <c r="ND44" s="2"/>
      <c r="NE44" s="2"/>
      <c r="NF44" s="2"/>
      <c r="NG44" s="2"/>
      <c r="NH44" s="2"/>
      <c r="NI44" s="2"/>
      <c r="NJ44" s="2"/>
      <c r="NK44" s="2"/>
      <c r="NL44" s="2"/>
      <c r="NM44" s="2"/>
      <c r="NN44" s="2"/>
      <c r="NO44" s="2"/>
      <c r="NP44" s="2"/>
      <c r="NQ44" s="2"/>
      <c r="NR44" s="2"/>
      <c r="NS44" s="2"/>
      <c r="NT44" s="2"/>
      <c r="NU44" s="2"/>
      <c r="NV44" s="2"/>
      <c r="NW44" s="2"/>
      <c r="NX44" s="2"/>
      <c r="NY44" s="2"/>
      <c r="NZ44" s="2"/>
      <c r="OA44" s="2"/>
      <c r="OB44" s="2"/>
      <c r="OC44" s="2"/>
      <c r="OD44" s="2"/>
      <c r="OE44" s="2"/>
      <c r="OF44" s="2"/>
      <c r="OG44" s="2"/>
      <c r="OH44" s="2"/>
      <c r="OI44" s="2"/>
      <c r="OJ44" s="2"/>
      <c r="OK44" s="2"/>
      <c r="OL44" s="2"/>
      <c r="OM44" s="2"/>
      <c r="ON44" s="2"/>
      <c r="OO44" s="2"/>
      <c r="OP44" s="2"/>
      <c r="OQ44" s="2"/>
      <c r="OR44" s="2"/>
      <c r="OS44" s="2"/>
      <c r="OT44" s="2"/>
      <c r="OU44" s="2"/>
      <c r="OV44" s="2"/>
      <c r="OW44" s="2"/>
      <c r="OX44" s="2"/>
      <c r="OY44" s="2"/>
      <c r="OZ44" s="2"/>
      <c r="PA44" s="2"/>
      <c r="PB44" s="2"/>
      <c r="PC44" s="2"/>
      <c r="PD44" s="2"/>
      <c r="PE44" s="2"/>
      <c r="PF44" s="2"/>
      <c r="PG44" s="2"/>
      <c r="PH44" s="2"/>
      <c r="PI44" s="2"/>
      <c r="PJ44" s="2"/>
      <c r="PK44" s="2"/>
      <c r="PL44" s="2"/>
      <c r="PM44" s="2"/>
      <c r="PN44" s="2"/>
      <c r="PO44" s="2"/>
      <c r="PP44" s="2"/>
      <c r="PQ44" s="2"/>
      <c r="PR44" s="2"/>
      <c r="PS44" s="2"/>
      <c r="PT44" s="2"/>
      <c r="PU44" s="2"/>
      <c r="PV44" s="2"/>
      <c r="PW44" s="2"/>
      <c r="PX44" s="2"/>
      <c r="PY44" s="2"/>
      <c r="PZ44" s="2"/>
      <c r="QA44" s="2"/>
      <c r="QB44" s="2"/>
      <c r="QC44" s="2"/>
      <c r="QD44" s="2"/>
      <c r="QE44" s="2"/>
      <c r="QF44" s="2"/>
      <c r="QG44" s="2"/>
      <c r="QH44" s="2"/>
      <c r="QI44" s="2"/>
      <c r="QJ44" s="2"/>
      <c r="QK44" s="2"/>
      <c r="QL44" s="2"/>
      <c r="QM44" s="2"/>
      <c r="QN44" s="2"/>
      <c r="QO44" s="2"/>
      <c r="QP44" s="2"/>
      <c r="QQ44" s="2"/>
      <c r="QR44" s="2"/>
      <c r="QS44" s="2"/>
      <c r="QT44" s="2"/>
      <c r="QU44" s="2"/>
      <c r="QV44" s="2"/>
      <c r="QW44" s="2"/>
      <c r="QX44" s="2"/>
      <c r="QY44" s="2"/>
      <c r="QZ44" s="2"/>
      <c r="RA44" s="2"/>
      <c r="RB44" s="2"/>
      <c r="RC44" s="2"/>
      <c r="RD44" s="2"/>
      <c r="RE44" s="2"/>
      <c r="RF44" s="2"/>
      <c r="RG44" s="2"/>
      <c r="RH44" s="2"/>
      <c r="RI44" s="2"/>
      <c r="RJ44" s="2"/>
      <c r="RK44" s="2"/>
      <c r="RL44" s="2"/>
      <c r="RM44" s="2"/>
      <c r="RN44" s="2"/>
      <c r="RO44" s="2"/>
      <c r="RP44" s="2"/>
      <c r="RQ44" s="2"/>
      <c r="RR44" s="2"/>
      <c r="RS44" s="2"/>
      <c r="RT44" s="2"/>
      <c r="RU44" s="2"/>
      <c r="RV44" s="2"/>
      <c r="RW44" s="2"/>
      <c r="RX44" s="2"/>
      <c r="RY44" s="2"/>
      <c r="RZ44" s="2"/>
      <c r="SA44" s="2"/>
      <c r="SB44" s="2"/>
      <c r="SC44" s="2"/>
      <c r="SD44" s="2"/>
      <c r="SE44" s="2"/>
      <c r="SF44" s="2"/>
      <c r="SG44" s="2"/>
      <c r="SH44" s="2"/>
      <c r="SI44" s="2"/>
      <c r="SJ44" s="2"/>
      <c r="SK44" s="2"/>
      <c r="SL44" s="2"/>
      <c r="SM44" s="2"/>
      <c r="SN44" s="2"/>
      <c r="SO44" s="2"/>
      <c r="SP44" s="2"/>
      <c r="SQ44" s="2"/>
      <c r="SR44" s="2"/>
      <c r="SS44" s="2"/>
      <c r="ST44" s="2"/>
      <c r="SU44" s="2"/>
      <c r="SV44" s="2"/>
      <c r="SW44" s="2"/>
      <c r="SX44" s="2"/>
      <c r="SY44" s="2"/>
      <c r="SZ44" s="2"/>
      <c r="TA44" s="2"/>
      <c r="TB44" s="2"/>
      <c r="TC44" s="2"/>
      <c r="TD44" s="2"/>
      <c r="TE44" s="2"/>
      <c r="TF44" s="2"/>
      <c r="TG44" s="2"/>
      <c r="TH44" s="2"/>
      <c r="TI44" s="2"/>
      <c r="TJ44" s="2"/>
      <c r="TK44" s="2"/>
      <c r="TL44" s="2"/>
      <c r="TM44" s="2"/>
      <c r="TN44" s="2"/>
      <c r="TO44" s="2"/>
      <c r="TP44" s="2"/>
      <c r="TQ44" s="2"/>
      <c r="TR44" s="2"/>
      <c r="TS44" s="2"/>
      <c r="TT44" s="2"/>
      <c r="TU44" s="2"/>
      <c r="TV44" s="2"/>
      <c r="TW44" s="2"/>
      <c r="TX44" s="2"/>
      <c r="TY44" s="2"/>
      <c r="TZ44" s="2"/>
      <c r="UA44" s="2"/>
      <c r="UB44" s="2"/>
      <c r="UC44" s="2"/>
      <c r="UD44" s="2"/>
      <c r="UE44" s="2"/>
      <c r="UF44" s="2"/>
      <c r="UG44" s="2"/>
      <c r="UH44" s="2"/>
      <c r="UI44" s="2"/>
      <c r="UJ44" s="2"/>
      <c r="UK44" s="2"/>
      <c r="UL44" s="2"/>
      <c r="UM44" s="2"/>
      <c r="UN44" s="2"/>
      <c r="UO44" s="2"/>
      <c r="UP44" s="2"/>
      <c r="UQ44" s="2"/>
      <c r="UR44" s="2"/>
      <c r="US44" s="2"/>
      <c r="UT44" s="2"/>
      <c r="UU44" s="2"/>
      <c r="UV44" s="2"/>
      <c r="UW44" s="2"/>
      <c r="UX44" s="2"/>
      <c r="UY44" s="2"/>
      <c r="UZ44" s="2"/>
      <c r="VA44" s="2"/>
      <c r="VB44" s="2"/>
      <c r="VC44" s="2"/>
      <c r="VD44" s="2"/>
      <c r="VE44" s="2"/>
      <c r="VF44" s="2"/>
      <c r="VG44" s="2"/>
      <c r="VH44" s="2"/>
      <c r="VI44" s="2"/>
      <c r="VJ44" s="2"/>
      <c r="VK44" s="2"/>
      <c r="VL44" s="2"/>
      <c r="VM44" s="2"/>
      <c r="VN44" s="2"/>
      <c r="VO44" s="2"/>
      <c r="VP44" s="2"/>
      <c r="VQ44" s="2"/>
      <c r="VR44" s="2"/>
      <c r="VS44" s="2"/>
      <c r="VT44" s="2"/>
      <c r="VU44" s="2"/>
      <c r="VV44" s="2"/>
      <c r="VW44" s="2"/>
      <c r="VX44" s="2"/>
      <c r="VY44" s="2"/>
      <c r="VZ44" s="2"/>
      <c r="WA44" s="2"/>
      <c r="WB44" s="2"/>
      <c r="WC44" s="2"/>
      <c r="WD44" s="2"/>
      <c r="WE44" s="2"/>
      <c r="WF44" s="2"/>
      <c r="WG44" s="2"/>
      <c r="WH44" s="2"/>
      <c r="WI44" s="2"/>
      <c r="WJ44" s="2"/>
    </row>
    <row r="45" spans="1:608" ht="30.6" customHeight="1" thickBot="1">
      <c r="A45" s="11"/>
      <c r="B45" s="415" t="s">
        <v>101</v>
      </c>
      <c r="C45" s="416"/>
      <c r="D45" s="416"/>
      <c r="E45" s="416"/>
      <c r="F45" s="416"/>
      <c r="G45" s="416"/>
      <c r="H45" s="417"/>
      <c r="I45" s="177"/>
      <c r="J45" s="184">
        <v>0</v>
      </c>
      <c r="K45" s="220"/>
      <c r="L45" s="177"/>
      <c r="M45" s="184">
        <v>0</v>
      </c>
      <c r="N45" s="220"/>
      <c r="O45" s="177"/>
      <c r="P45" s="184">
        <v>0</v>
      </c>
      <c r="Q45" s="220"/>
      <c r="R45" s="177"/>
      <c r="S45" s="184">
        <v>0</v>
      </c>
      <c r="T45" s="220"/>
      <c r="U45" s="177"/>
      <c r="V45" s="184">
        <v>0</v>
      </c>
      <c r="W45" s="220"/>
      <c r="X45" s="177"/>
      <c r="Y45" s="184">
        <v>0</v>
      </c>
      <c r="Z45" s="220"/>
      <c r="AA45" s="177"/>
      <c r="AB45" s="184">
        <v>0</v>
      </c>
      <c r="AC45" s="220"/>
      <c r="AD45" s="177"/>
      <c r="AE45" s="184">
        <v>0</v>
      </c>
      <c r="AF45" s="220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"/>
      <c r="CB45" s="2"/>
      <c r="CC45" s="2"/>
      <c r="CD45" s="2"/>
      <c r="CE45" s="2"/>
      <c r="CF45" s="2"/>
      <c r="CG45" s="2"/>
      <c r="CH45" s="2"/>
      <c r="CI45" s="2"/>
      <c r="CJ45" s="2"/>
      <c r="CK45" s="2"/>
      <c r="CL45" s="2"/>
      <c r="CM45" s="2"/>
      <c r="CN45" s="2"/>
      <c r="CO45" s="2"/>
      <c r="CP45" s="2"/>
      <c r="CQ45" s="2"/>
      <c r="CR45" s="2"/>
      <c r="CS45" s="2"/>
      <c r="CT45" s="2"/>
      <c r="CU45" s="2"/>
      <c r="CV45" s="2"/>
      <c r="CW45" s="2"/>
      <c r="CX45" s="2"/>
      <c r="CY45" s="2"/>
      <c r="CZ45" s="2"/>
      <c r="DA45" s="2"/>
      <c r="DB45" s="2"/>
      <c r="DC45" s="2"/>
      <c r="DD45" s="2"/>
      <c r="DE45" s="2"/>
      <c r="DF45" s="2"/>
      <c r="DG45" s="2"/>
      <c r="DH45" s="2"/>
      <c r="DI45" s="2"/>
      <c r="DJ45" s="2"/>
      <c r="DK45" s="2"/>
      <c r="DL45" s="2"/>
      <c r="DM45" s="2"/>
      <c r="DN45" s="2"/>
      <c r="DO45" s="2"/>
      <c r="DP45" s="2"/>
      <c r="DQ45" s="2"/>
      <c r="DR45" s="2"/>
      <c r="DS45" s="2"/>
      <c r="DT45" s="2"/>
      <c r="DU45" s="2"/>
      <c r="DV45" s="2"/>
      <c r="DW45" s="2"/>
      <c r="DX45" s="2"/>
      <c r="DY45" s="2"/>
      <c r="DZ45" s="2"/>
      <c r="EA45" s="2"/>
      <c r="EB45" s="2"/>
      <c r="EC45" s="2"/>
      <c r="ED45" s="2"/>
      <c r="EE45" s="2"/>
      <c r="EF45" s="2"/>
      <c r="EG45" s="2"/>
      <c r="EH45" s="2"/>
      <c r="EI45" s="2"/>
      <c r="EJ45" s="2"/>
      <c r="EK45" s="2"/>
      <c r="EL45" s="2"/>
      <c r="EM45" s="2"/>
      <c r="EN45" s="2"/>
      <c r="EO45" s="2"/>
      <c r="EP45" s="2"/>
      <c r="EQ45" s="2"/>
      <c r="ER45" s="2"/>
      <c r="ES45" s="2"/>
      <c r="ET45" s="2"/>
      <c r="EU45" s="2"/>
      <c r="EV45" s="2"/>
      <c r="EW45" s="2"/>
      <c r="EX45" s="2"/>
      <c r="EY45" s="2"/>
      <c r="EZ45" s="2"/>
      <c r="FA45" s="2"/>
      <c r="FB45" s="2"/>
      <c r="FC45" s="2"/>
      <c r="FD45" s="2"/>
      <c r="FE45" s="2"/>
      <c r="FF45" s="2"/>
      <c r="FG45" s="2"/>
      <c r="FH45" s="2"/>
      <c r="FI45" s="2"/>
      <c r="FJ45" s="2"/>
      <c r="FK45" s="2"/>
      <c r="FL45" s="2"/>
      <c r="FM45" s="2"/>
      <c r="FN45" s="2"/>
      <c r="FO45" s="2"/>
      <c r="FP45" s="2"/>
      <c r="FQ45" s="2"/>
      <c r="FR45" s="2"/>
      <c r="FS45" s="2"/>
      <c r="FT45" s="2"/>
      <c r="FU45" s="2"/>
      <c r="FV45" s="2"/>
      <c r="FW45" s="2"/>
      <c r="FX45" s="2"/>
      <c r="FY45" s="2"/>
      <c r="FZ45" s="2"/>
      <c r="GA45" s="2"/>
      <c r="GB45" s="2"/>
      <c r="GC45" s="2"/>
      <c r="GD45" s="2"/>
      <c r="GE45" s="2"/>
      <c r="GF45" s="2"/>
      <c r="GG45" s="2"/>
      <c r="GH45" s="2"/>
      <c r="GI45" s="2"/>
      <c r="GJ45" s="2"/>
      <c r="GK45" s="2"/>
      <c r="GL45" s="2"/>
      <c r="GM45" s="2"/>
      <c r="GN45" s="2"/>
      <c r="GO45" s="2"/>
      <c r="GP45" s="2"/>
      <c r="GQ45" s="2"/>
      <c r="GR45" s="2"/>
      <c r="GS45" s="2"/>
      <c r="GT45" s="2"/>
      <c r="GU45" s="2"/>
      <c r="GV45" s="2"/>
      <c r="GW45" s="2"/>
      <c r="GX45" s="2"/>
      <c r="GY45" s="2"/>
      <c r="GZ45" s="2"/>
      <c r="HA45" s="2"/>
      <c r="HB45" s="2"/>
      <c r="HC45" s="2"/>
      <c r="HD45" s="2"/>
      <c r="HE45" s="2"/>
      <c r="HF45" s="2"/>
      <c r="HG45" s="2"/>
      <c r="HH45" s="2"/>
      <c r="HI45" s="2"/>
      <c r="HJ45" s="2"/>
      <c r="HK45" s="2"/>
      <c r="HL45" s="2"/>
      <c r="HM45" s="2"/>
      <c r="HN45" s="2"/>
      <c r="HO45" s="2"/>
      <c r="HP45" s="2"/>
      <c r="HQ45" s="2"/>
      <c r="HR45" s="2"/>
      <c r="HS45" s="2"/>
      <c r="HT45" s="2"/>
      <c r="HU45" s="2"/>
      <c r="HV45" s="2"/>
      <c r="HW45" s="2"/>
      <c r="HX45" s="2"/>
      <c r="HY45" s="2"/>
      <c r="HZ45" s="2"/>
      <c r="IA45" s="2"/>
      <c r="IB45" s="2"/>
      <c r="IC45" s="2"/>
      <c r="ID45" s="2"/>
      <c r="IE45" s="2"/>
      <c r="IF45" s="2"/>
      <c r="IG45" s="2"/>
      <c r="IH45" s="2"/>
      <c r="II45" s="2"/>
      <c r="IJ45" s="2"/>
      <c r="IK45" s="2"/>
      <c r="IL45" s="2"/>
      <c r="IM45" s="2"/>
      <c r="IN45" s="2"/>
      <c r="IO45" s="2"/>
      <c r="IP45" s="2"/>
      <c r="IQ45" s="2"/>
      <c r="IR45" s="2"/>
      <c r="IS45" s="2"/>
      <c r="IT45" s="2"/>
      <c r="IU45" s="2"/>
      <c r="IV45" s="2"/>
      <c r="IW45" s="2"/>
      <c r="IX45" s="2"/>
      <c r="IY45" s="2"/>
      <c r="IZ45" s="2"/>
      <c r="JA45" s="2"/>
      <c r="JB45" s="2"/>
      <c r="JC45" s="2"/>
      <c r="JD45" s="2"/>
      <c r="JE45" s="2"/>
      <c r="JF45" s="2"/>
      <c r="JG45" s="2"/>
      <c r="JH45" s="2"/>
      <c r="JI45" s="2"/>
      <c r="JJ45" s="2"/>
      <c r="JK45" s="2"/>
      <c r="JL45" s="2"/>
      <c r="JM45" s="2"/>
      <c r="JN45" s="2"/>
      <c r="JO45" s="2"/>
      <c r="JP45" s="2"/>
      <c r="JQ45" s="2"/>
      <c r="JR45" s="2"/>
      <c r="JS45" s="2"/>
      <c r="JT45" s="2"/>
      <c r="JU45" s="2"/>
      <c r="JV45" s="2"/>
      <c r="JW45" s="2"/>
      <c r="JX45" s="2"/>
      <c r="JY45" s="2"/>
      <c r="JZ45" s="2"/>
      <c r="KA45" s="2"/>
      <c r="KB45" s="2"/>
      <c r="KC45" s="2"/>
      <c r="KD45" s="2"/>
      <c r="KE45" s="2"/>
      <c r="KF45" s="2"/>
      <c r="KG45" s="2"/>
      <c r="KH45" s="2"/>
      <c r="KI45" s="2"/>
      <c r="KJ45" s="2"/>
      <c r="KK45" s="2"/>
      <c r="KL45" s="2"/>
      <c r="KM45" s="2"/>
      <c r="KN45" s="2"/>
      <c r="KO45" s="2"/>
      <c r="KP45" s="2"/>
      <c r="KQ45" s="2"/>
      <c r="KR45" s="2"/>
      <c r="KS45" s="2"/>
      <c r="KT45" s="2"/>
      <c r="KU45" s="2"/>
      <c r="KV45" s="2"/>
      <c r="KW45" s="2"/>
      <c r="KX45" s="2"/>
      <c r="KY45" s="2"/>
      <c r="KZ45" s="2"/>
      <c r="LA45" s="2"/>
      <c r="LB45" s="2"/>
      <c r="LC45" s="2"/>
      <c r="LD45" s="2"/>
      <c r="LE45" s="2"/>
      <c r="LF45" s="2"/>
      <c r="LG45" s="2"/>
      <c r="LH45" s="2"/>
      <c r="LI45" s="2"/>
      <c r="LJ45" s="2"/>
      <c r="LK45" s="2"/>
      <c r="LL45" s="2"/>
      <c r="LM45" s="2"/>
      <c r="LN45" s="2"/>
      <c r="LO45" s="2"/>
      <c r="LP45" s="2"/>
      <c r="LQ45" s="2"/>
      <c r="LR45" s="2"/>
      <c r="LS45" s="2"/>
      <c r="LT45" s="2"/>
      <c r="LU45" s="2"/>
      <c r="LV45" s="2"/>
      <c r="LW45" s="2"/>
      <c r="LX45" s="2"/>
      <c r="LY45" s="2"/>
      <c r="LZ45" s="2"/>
      <c r="MA45" s="2"/>
      <c r="MB45" s="2"/>
      <c r="MC45" s="2"/>
      <c r="MD45" s="2"/>
      <c r="ME45" s="2"/>
      <c r="MF45" s="2"/>
      <c r="MG45" s="2"/>
      <c r="MH45" s="2"/>
      <c r="MI45" s="2"/>
      <c r="MJ45" s="2"/>
      <c r="MK45" s="2"/>
      <c r="ML45" s="2"/>
      <c r="MM45" s="2"/>
      <c r="MN45" s="2"/>
      <c r="MO45" s="2"/>
      <c r="MP45" s="2"/>
      <c r="MQ45" s="2"/>
      <c r="MR45" s="2"/>
      <c r="MS45" s="2"/>
      <c r="MT45" s="2"/>
      <c r="MU45" s="2"/>
      <c r="MV45" s="2"/>
      <c r="MW45" s="2"/>
      <c r="MX45" s="2"/>
      <c r="MY45" s="2"/>
      <c r="MZ45" s="2"/>
      <c r="NA45" s="2"/>
      <c r="NB45" s="2"/>
      <c r="NC45" s="2"/>
      <c r="ND45" s="2"/>
      <c r="NE45" s="2"/>
      <c r="NF45" s="2"/>
      <c r="NG45" s="2"/>
      <c r="NH45" s="2"/>
      <c r="NI45" s="2"/>
      <c r="NJ45" s="2"/>
      <c r="NK45" s="2"/>
      <c r="NL45" s="2"/>
      <c r="NM45" s="2"/>
      <c r="NN45" s="2"/>
      <c r="NO45" s="2"/>
      <c r="NP45" s="2"/>
      <c r="NQ45" s="2"/>
      <c r="NR45" s="2"/>
      <c r="NS45" s="2"/>
      <c r="NT45" s="2"/>
      <c r="NU45" s="2"/>
      <c r="NV45" s="2"/>
      <c r="NW45" s="2"/>
      <c r="NX45" s="2"/>
      <c r="NY45" s="2"/>
      <c r="NZ45" s="2"/>
      <c r="OA45" s="2"/>
      <c r="OB45" s="2"/>
      <c r="OC45" s="2"/>
      <c r="OD45" s="2"/>
      <c r="OE45" s="2"/>
      <c r="OF45" s="2"/>
      <c r="OG45" s="2"/>
      <c r="OH45" s="2"/>
      <c r="OI45" s="2"/>
      <c r="OJ45" s="2"/>
      <c r="OK45" s="2"/>
      <c r="OL45" s="2"/>
      <c r="OM45" s="2"/>
      <c r="ON45" s="2"/>
      <c r="OO45" s="2"/>
      <c r="OP45" s="2"/>
      <c r="OQ45" s="2"/>
      <c r="OR45" s="2"/>
      <c r="OS45" s="2"/>
      <c r="OT45" s="2"/>
      <c r="OU45" s="2"/>
      <c r="OV45" s="2"/>
      <c r="OW45" s="2"/>
      <c r="OX45" s="2"/>
      <c r="OY45" s="2"/>
      <c r="OZ45" s="2"/>
      <c r="PA45" s="2"/>
      <c r="PB45" s="2"/>
      <c r="PC45" s="2"/>
      <c r="PD45" s="2"/>
      <c r="PE45" s="2"/>
      <c r="PF45" s="2"/>
      <c r="PG45" s="2"/>
      <c r="PH45" s="2"/>
      <c r="PI45" s="2"/>
      <c r="PJ45" s="2"/>
      <c r="PK45" s="2"/>
      <c r="PL45" s="2"/>
      <c r="PM45" s="2"/>
      <c r="PN45" s="2"/>
      <c r="PO45" s="2"/>
      <c r="PP45" s="2"/>
      <c r="PQ45" s="2"/>
      <c r="PR45" s="2"/>
      <c r="PS45" s="2"/>
      <c r="PT45" s="2"/>
      <c r="PU45" s="2"/>
      <c r="PV45" s="2"/>
      <c r="PW45" s="2"/>
      <c r="PX45" s="2"/>
      <c r="PY45" s="2"/>
      <c r="PZ45" s="2"/>
      <c r="QA45" s="2"/>
      <c r="QB45" s="2"/>
      <c r="QC45" s="2"/>
      <c r="QD45" s="2"/>
      <c r="QE45" s="2"/>
      <c r="QF45" s="2"/>
      <c r="QG45" s="2"/>
      <c r="QH45" s="2"/>
      <c r="QI45" s="2"/>
      <c r="QJ45" s="2"/>
      <c r="QK45" s="2"/>
      <c r="QL45" s="2"/>
      <c r="QM45" s="2"/>
      <c r="QN45" s="2"/>
      <c r="QO45" s="2"/>
      <c r="QP45" s="2"/>
      <c r="QQ45" s="2"/>
      <c r="QR45" s="2"/>
      <c r="QS45" s="2"/>
      <c r="QT45" s="2"/>
      <c r="QU45" s="2"/>
      <c r="QV45" s="2"/>
      <c r="QW45" s="2"/>
      <c r="QX45" s="2"/>
      <c r="QY45" s="2"/>
      <c r="QZ45" s="2"/>
      <c r="RA45" s="2"/>
      <c r="RB45" s="2"/>
      <c r="RC45" s="2"/>
      <c r="RD45" s="2"/>
      <c r="RE45" s="2"/>
      <c r="RF45" s="2"/>
      <c r="RG45" s="2"/>
      <c r="RH45" s="2"/>
      <c r="RI45" s="2"/>
      <c r="RJ45" s="2"/>
      <c r="RK45" s="2"/>
      <c r="RL45" s="2"/>
      <c r="RM45" s="2"/>
      <c r="RN45" s="2"/>
      <c r="RO45" s="2"/>
      <c r="RP45" s="2"/>
      <c r="RQ45" s="2"/>
      <c r="RR45" s="2"/>
      <c r="RS45" s="2"/>
      <c r="RT45" s="2"/>
      <c r="RU45" s="2"/>
      <c r="RV45" s="2"/>
      <c r="RW45" s="2"/>
      <c r="RX45" s="2"/>
      <c r="RY45" s="2"/>
      <c r="RZ45" s="2"/>
      <c r="SA45" s="2"/>
      <c r="SB45" s="2"/>
      <c r="SC45" s="2"/>
      <c r="SD45" s="2"/>
      <c r="SE45" s="2"/>
      <c r="SF45" s="2"/>
      <c r="SG45" s="2"/>
      <c r="SH45" s="2"/>
      <c r="SI45" s="2"/>
      <c r="SJ45" s="2"/>
      <c r="SK45" s="2"/>
      <c r="SL45" s="2"/>
      <c r="SM45" s="2"/>
      <c r="SN45" s="2"/>
      <c r="SO45" s="2"/>
      <c r="SP45" s="2"/>
      <c r="SQ45" s="2"/>
      <c r="SR45" s="2"/>
      <c r="SS45" s="2"/>
      <c r="ST45" s="2"/>
      <c r="SU45" s="2"/>
      <c r="SV45" s="2"/>
      <c r="SW45" s="2"/>
      <c r="SX45" s="2"/>
      <c r="SY45" s="2"/>
      <c r="SZ45" s="2"/>
      <c r="TA45" s="2"/>
      <c r="TB45" s="2"/>
      <c r="TC45" s="2"/>
      <c r="TD45" s="2"/>
      <c r="TE45" s="2"/>
      <c r="TF45" s="2"/>
      <c r="TG45" s="2"/>
      <c r="TH45" s="2"/>
      <c r="TI45" s="2"/>
      <c r="TJ45" s="2"/>
      <c r="TK45" s="2"/>
      <c r="TL45" s="2"/>
      <c r="TM45" s="2"/>
      <c r="TN45" s="2"/>
      <c r="TO45" s="2"/>
      <c r="TP45" s="2"/>
      <c r="TQ45" s="2"/>
      <c r="TR45" s="2"/>
      <c r="TS45" s="2"/>
      <c r="TT45" s="2"/>
      <c r="TU45" s="2"/>
      <c r="TV45" s="2"/>
      <c r="TW45" s="2"/>
      <c r="TX45" s="2"/>
      <c r="TY45" s="2"/>
      <c r="TZ45" s="2"/>
      <c r="UA45" s="2"/>
      <c r="UB45" s="2"/>
      <c r="UC45" s="2"/>
      <c r="UD45" s="2"/>
      <c r="UE45" s="2"/>
      <c r="UF45" s="2"/>
      <c r="UG45" s="2"/>
      <c r="UH45" s="2"/>
      <c r="UI45" s="2"/>
      <c r="UJ45" s="2"/>
      <c r="UK45" s="2"/>
      <c r="UL45" s="2"/>
      <c r="UM45" s="2"/>
      <c r="UN45" s="2"/>
      <c r="UO45" s="2"/>
      <c r="UP45" s="2"/>
      <c r="UQ45" s="2"/>
      <c r="UR45" s="2"/>
      <c r="US45" s="2"/>
      <c r="UT45" s="2"/>
      <c r="UU45" s="2"/>
      <c r="UV45" s="2"/>
      <c r="UW45" s="2"/>
      <c r="UX45" s="2"/>
      <c r="UY45" s="2"/>
      <c r="UZ45" s="2"/>
      <c r="VA45" s="2"/>
      <c r="VB45" s="2"/>
      <c r="VC45" s="2"/>
      <c r="VD45" s="2"/>
      <c r="VE45" s="2"/>
      <c r="VF45" s="2"/>
      <c r="VG45" s="2"/>
      <c r="VH45" s="2"/>
      <c r="VI45" s="2"/>
      <c r="VJ45" s="2"/>
      <c r="VK45" s="2"/>
      <c r="VL45" s="2"/>
      <c r="VM45" s="2"/>
      <c r="VN45" s="2"/>
      <c r="VO45" s="2"/>
      <c r="VP45" s="2"/>
      <c r="VQ45" s="2"/>
      <c r="VR45" s="2"/>
      <c r="VS45" s="2"/>
      <c r="VT45" s="2"/>
      <c r="VU45" s="2"/>
      <c r="VV45" s="2"/>
      <c r="VW45" s="2"/>
      <c r="VX45" s="2"/>
      <c r="VY45" s="2"/>
      <c r="VZ45" s="2"/>
      <c r="WA45" s="2"/>
      <c r="WB45" s="2"/>
      <c r="WC45" s="2"/>
      <c r="WD45" s="2"/>
      <c r="WE45" s="2"/>
      <c r="WF45" s="2"/>
      <c r="WG45" s="2"/>
      <c r="WH45" s="2"/>
      <c r="WI45" s="2"/>
      <c r="WJ45" s="2"/>
    </row>
    <row r="46" spans="1:608" ht="30.6" customHeight="1" thickBot="1">
      <c r="A46" s="11"/>
      <c r="B46" s="185" t="s">
        <v>0</v>
      </c>
      <c r="C46" s="186"/>
      <c r="D46" s="187"/>
      <c r="E46" s="123"/>
      <c r="F46" s="188"/>
      <c r="G46" s="188"/>
      <c r="H46" s="214">
        <v>408601574</v>
      </c>
      <c r="I46" s="222"/>
      <c r="J46" s="223">
        <v>392672040</v>
      </c>
      <c r="K46" s="224" t="s">
        <v>198</v>
      </c>
      <c r="L46" s="222"/>
      <c r="M46" s="223">
        <v>394623447</v>
      </c>
      <c r="N46" s="224" t="s">
        <v>198</v>
      </c>
      <c r="O46" s="222"/>
      <c r="P46" s="223">
        <v>390327391</v>
      </c>
      <c r="Q46" s="224" t="s">
        <v>198</v>
      </c>
      <c r="R46" s="222"/>
      <c r="S46" s="223">
        <v>399104292</v>
      </c>
      <c r="T46" s="224" t="s">
        <v>198</v>
      </c>
      <c r="U46" s="222"/>
      <c r="V46" s="223">
        <v>394903999</v>
      </c>
      <c r="W46" s="224" t="s">
        <v>198</v>
      </c>
      <c r="X46" s="222"/>
      <c r="Y46" s="223">
        <v>403213315</v>
      </c>
      <c r="Z46" s="224" t="s">
        <v>198</v>
      </c>
      <c r="AA46" s="222"/>
      <c r="AB46" s="223" t="s">
        <v>200</v>
      </c>
      <c r="AC46" s="224" t="s">
        <v>199</v>
      </c>
      <c r="AD46" s="222"/>
      <c r="AE46" s="223" t="s">
        <v>14</v>
      </c>
      <c r="AF46" s="224" t="s">
        <v>199</v>
      </c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"/>
      <c r="CB46" s="2"/>
      <c r="CC46" s="2"/>
      <c r="CD46" s="2"/>
      <c r="CE46" s="2"/>
      <c r="CF46" s="2"/>
      <c r="CG46" s="2"/>
      <c r="CH46" s="2"/>
      <c r="CI46" s="2"/>
      <c r="CJ46" s="2"/>
      <c r="CK46" s="2"/>
      <c r="CL46" s="2"/>
      <c r="CM46" s="2"/>
      <c r="CN46" s="2"/>
      <c r="CO46" s="2"/>
      <c r="CP46" s="2"/>
      <c r="CQ46" s="2"/>
      <c r="CR46" s="2"/>
      <c r="CS46" s="2"/>
      <c r="CT46" s="2"/>
      <c r="CU46" s="2"/>
      <c r="CV46" s="2"/>
      <c r="CW46" s="2"/>
      <c r="CX46" s="2"/>
      <c r="CY46" s="2"/>
      <c r="CZ46" s="2"/>
      <c r="DA46" s="2"/>
      <c r="DB46" s="2"/>
      <c r="DC46" s="2"/>
      <c r="DD46" s="2"/>
      <c r="DE46" s="2"/>
      <c r="DF46" s="2"/>
      <c r="DG46" s="2"/>
      <c r="DH46" s="2"/>
      <c r="DI46" s="2"/>
      <c r="DJ46" s="2"/>
      <c r="DK46" s="2"/>
      <c r="DL46" s="2"/>
      <c r="DM46" s="2"/>
      <c r="DN46" s="2"/>
      <c r="DO46" s="2"/>
      <c r="DP46" s="2"/>
      <c r="DQ46" s="2"/>
      <c r="DR46" s="2"/>
      <c r="DS46" s="2"/>
      <c r="DT46" s="2"/>
      <c r="DU46" s="2"/>
      <c r="DV46" s="2"/>
      <c r="DW46" s="2"/>
      <c r="DX46" s="2"/>
      <c r="DY46" s="2"/>
      <c r="DZ46" s="2"/>
      <c r="EA46" s="2"/>
      <c r="EB46" s="2"/>
      <c r="EC46" s="2"/>
      <c r="ED46" s="2"/>
      <c r="EE46" s="2"/>
      <c r="EF46" s="2"/>
      <c r="EG46" s="2"/>
      <c r="EH46" s="2"/>
      <c r="EI46" s="2"/>
      <c r="EJ46" s="2"/>
      <c r="EK46" s="2"/>
      <c r="EL46" s="2"/>
      <c r="EM46" s="2"/>
      <c r="EN46" s="2"/>
      <c r="EO46" s="2"/>
      <c r="EP46" s="2"/>
      <c r="EQ46" s="2"/>
      <c r="ER46" s="2"/>
      <c r="ES46" s="2"/>
      <c r="ET46" s="2"/>
      <c r="EU46" s="2"/>
      <c r="EV46" s="2"/>
      <c r="EW46" s="2"/>
      <c r="EX46" s="2"/>
      <c r="EY46" s="2"/>
      <c r="EZ46" s="2"/>
      <c r="FA46" s="2"/>
      <c r="FB46" s="2"/>
      <c r="FC46" s="2"/>
      <c r="FD46" s="2"/>
      <c r="FE46" s="2"/>
      <c r="FF46" s="2"/>
      <c r="FG46" s="2"/>
      <c r="FH46" s="2"/>
      <c r="FI46" s="2"/>
      <c r="FJ46" s="2"/>
      <c r="FK46" s="2"/>
      <c r="FL46" s="2"/>
      <c r="FM46" s="2"/>
      <c r="FN46" s="2"/>
      <c r="FO46" s="2"/>
      <c r="FP46" s="2"/>
      <c r="FQ46" s="2"/>
      <c r="FR46" s="2"/>
      <c r="FS46" s="2"/>
      <c r="FT46" s="2"/>
      <c r="FU46" s="2"/>
      <c r="FV46" s="2"/>
      <c r="FW46" s="2"/>
      <c r="FX46" s="2"/>
      <c r="FY46" s="2"/>
      <c r="FZ46" s="2"/>
      <c r="GA46" s="2"/>
      <c r="GB46" s="2"/>
      <c r="GC46" s="2"/>
      <c r="GD46" s="2"/>
      <c r="GE46" s="2"/>
      <c r="GF46" s="2"/>
      <c r="GG46" s="2"/>
      <c r="GH46" s="2"/>
      <c r="GI46" s="2"/>
      <c r="GJ46" s="2"/>
      <c r="GK46" s="2"/>
      <c r="GL46" s="2"/>
      <c r="GM46" s="2"/>
      <c r="GN46" s="2"/>
      <c r="GO46" s="2"/>
      <c r="GP46" s="2"/>
      <c r="GQ46" s="2"/>
      <c r="GR46" s="2"/>
      <c r="GS46" s="2"/>
      <c r="GT46" s="2"/>
      <c r="GU46" s="2"/>
      <c r="GV46" s="2"/>
      <c r="GW46" s="2"/>
      <c r="GX46" s="2"/>
      <c r="GY46" s="2"/>
      <c r="GZ46" s="2"/>
      <c r="HA46" s="2"/>
      <c r="HB46" s="2"/>
      <c r="HC46" s="2"/>
      <c r="HD46" s="2"/>
      <c r="HE46" s="2"/>
      <c r="HF46" s="2"/>
      <c r="HG46" s="2"/>
      <c r="HH46" s="2"/>
      <c r="HI46" s="2"/>
      <c r="HJ46" s="2"/>
      <c r="HK46" s="2"/>
      <c r="HL46" s="2"/>
      <c r="HM46" s="2"/>
      <c r="HN46" s="2"/>
      <c r="HO46" s="2"/>
      <c r="HP46" s="2"/>
      <c r="HQ46" s="2"/>
      <c r="HR46" s="2"/>
      <c r="HS46" s="2"/>
      <c r="HT46" s="2"/>
      <c r="HU46" s="2"/>
      <c r="HV46" s="2"/>
      <c r="HW46" s="2"/>
      <c r="HX46" s="2"/>
      <c r="HY46" s="2"/>
      <c r="HZ46" s="2"/>
      <c r="IA46" s="2"/>
      <c r="IB46" s="2"/>
      <c r="IC46" s="2"/>
      <c r="ID46" s="2"/>
      <c r="IE46" s="2"/>
      <c r="IF46" s="2"/>
      <c r="IG46" s="2"/>
      <c r="IH46" s="2"/>
      <c r="II46" s="2"/>
      <c r="IJ46" s="2"/>
      <c r="IK46" s="2"/>
      <c r="IL46" s="2"/>
      <c r="IM46" s="2"/>
      <c r="IN46" s="2"/>
      <c r="IO46" s="2"/>
      <c r="IP46" s="2"/>
      <c r="IQ46" s="2"/>
      <c r="IR46" s="2"/>
      <c r="IS46" s="2"/>
      <c r="IT46" s="2"/>
      <c r="IU46" s="2"/>
      <c r="IV46" s="2"/>
      <c r="IW46" s="2"/>
      <c r="IX46" s="2"/>
      <c r="IY46" s="2"/>
      <c r="IZ46" s="2"/>
      <c r="JA46" s="2"/>
      <c r="JB46" s="2"/>
      <c r="JC46" s="2"/>
      <c r="JD46" s="2"/>
      <c r="JE46" s="2"/>
      <c r="JF46" s="2"/>
      <c r="JG46" s="2"/>
      <c r="JH46" s="2"/>
      <c r="JI46" s="2"/>
      <c r="JJ46" s="2"/>
      <c r="JK46" s="2"/>
      <c r="JL46" s="2"/>
      <c r="JM46" s="2"/>
      <c r="JN46" s="2"/>
      <c r="JO46" s="2"/>
      <c r="JP46" s="2"/>
      <c r="JQ46" s="2"/>
      <c r="JR46" s="2"/>
      <c r="JS46" s="2"/>
      <c r="JT46" s="2"/>
      <c r="JU46" s="2"/>
      <c r="JV46" s="2"/>
      <c r="JW46" s="2"/>
      <c r="JX46" s="2"/>
      <c r="JY46" s="2"/>
      <c r="JZ46" s="2"/>
      <c r="KA46" s="2"/>
      <c r="KB46" s="2"/>
      <c r="KC46" s="2"/>
      <c r="KD46" s="2"/>
      <c r="KE46" s="2"/>
      <c r="KF46" s="2"/>
      <c r="KG46" s="2"/>
      <c r="KH46" s="2"/>
      <c r="KI46" s="2"/>
      <c r="KJ46" s="2"/>
      <c r="KK46" s="2"/>
      <c r="KL46" s="2"/>
      <c r="KM46" s="2"/>
      <c r="KN46" s="2"/>
      <c r="KO46" s="2"/>
      <c r="KP46" s="2"/>
      <c r="KQ46" s="2"/>
      <c r="KR46" s="2"/>
      <c r="KS46" s="2"/>
      <c r="KT46" s="2"/>
      <c r="KU46" s="2"/>
      <c r="KV46" s="2"/>
      <c r="KW46" s="2"/>
      <c r="KX46" s="2"/>
      <c r="KY46" s="2"/>
      <c r="KZ46" s="2"/>
      <c r="LA46" s="2"/>
      <c r="LB46" s="2"/>
      <c r="LC46" s="2"/>
      <c r="LD46" s="2"/>
      <c r="LE46" s="2"/>
      <c r="LF46" s="2"/>
      <c r="LG46" s="2"/>
      <c r="LH46" s="2"/>
      <c r="LI46" s="2"/>
      <c r="LJ46" s="2"/>
      <c r="LK46" s="2"/>
      <c r="LL46" s="2"/>
      <c r="LM46" s="2"/>
      <c r="LN46" s="2"/>
      <c r="LO46" s="2"/>
      <c r="LP46" s="2"/>
      <c r="LQ46" s="2"/>
      <c r="LR46" s="2"/>
      <c r="LS46" s="2"/>
      <c r="LT46" s="2"/>
      <c r="LU46" s="2"/>
      <c r="LV46" s="2"/>
      <c r="LW46" s="2"/>
      <c r="LX46" s="2"/>
      <c r="LY46" s="2"/>
      <c r="LZ46" s="2"/>
      <c r="MA46" s="2"/>
      <c r="MB46" s="2"/>
      <c r="MC46" s="2"/>
      <c r="MD46" s="2"/>
      <c r="ME46" s="2"/>
      <c r="MF46" s="2"/>
      <c r="MG46" s="2"/>
      <c r="MH46" s="2"/>
      <c r="MI46" s="2"/>
      <c r="MJ46" s="2"/>
      <c r="MK46" s="2"/>
      <c r="ML46" s="2"/>
      <c r="MM46" s="2"/>
      <c r="MN46" s="2"/>
      <c r="MO46" s="2"/>
      <c r="MP46" s="2"/>
      <c r="MQ46" s="2"/>
      <c r="MR46" s="2"/>
      <c r="MS46" s="2"/>
      <c r="MT46" s="2"/>
      <c r="MU46" s="2"/>
      <c r="MV46" s="2"/>
      <c r="MW46" s="2"/>
      <c r="MX46" s="2"/>
      <c r="MY46" s="2"/>
      <c r="MZ46" s="2"/>
      <c r="NA46" s="2"/>
      <c r="NB46" s="2"/>
      <c r="NC46" s="2"/>
      <c r="ND46" s="2"/>
      <c r="NE46" s="2"/>
      <c r="NF46" s="2"/>
      <c r="NG46" s="2"/>
      <c r="NH46" s="2"/>
      <c r="NI46" s="2"/>
      <c r="NJ46" s="2"/>
      <c r="NK46" s="2"/>
      <c r="NL46" s="2"/>
      <c r="NM46" s="2"/>
      <c r="NN46" s="2"/>
      <c r="NO46" s="2"/>
      <c r="NP46" s="2"/>
      <c r="NQ46" s="2"/>
      <c r="NR46" s="2"/>
      <c r="NS46" s="2"/>
      <c r="NT46" s="2"/>
      <c r="NU46" s="2"/>
      <c r="NV46" s="2"/>
      <c r="NW46" s="2"/>
      <c r="NX46" s="2"/>
      <c r="NY46" s="2"/>
      <c r="NZ46" s="2"/>
      <c r="OA46" s="2"/>
      <c r="OB46" s="2"/>
      <c r="OC46" s="2"/>
      <c r="OD46" s="2"/>
      <c r="OE46" s="2"/>
      <c r="OF46" s="2"/>
      <c r="OG46" s="2"/>
      <c r="OH46" s="2"/>
      <c r="OI46" s="2"/>
      <c r="OJ46" s="2"/>
      <c r="OK46" s="2"/>
      <c r="OL46" s="2"/>
      <c r="OM46" s="2"/>
      <c r="ON46" s="2"/>
      <c r="OO46" s="2"/>
      <c r="OP46" s="2"/>
      <c r="OQ46" s="2"/>
      <c r="OR46" s="2"/>
      <c r="OS46" s="2"/>
      <c r="OT46" s="2"/>
      <c r="OU46" s="2"/>
      <c r="OV46" s="2"/>
      <c r="OW46" s="2"/>
      <c r="OX46" s="2"/>
      <c r="OY46" s="2"/>
      <c r="OZ46" s="2"/>
      <c r="PA46" s="2"/>
      <c r="PB46" s="2"/>
      <c r="PC46" s="2"/>
      <c r="PD46" s="2"/>
      <c r="PE46" s="2"/>
      <c r="PF46" s="2"/>
      <c r="PG46" s="2"/>
      <c r="PH46" s="2"/>
      <c r="PI46" s="2"/>
      <c r="PJ46" s="2"/>
      <c r="PK46" s="2"/>
      <c r="PL46" s="2"/>
      <c r="PM46" s="2"/>
      <c r="PN46" s="2"/>
      <c r="PO46" s="2"/>
      <c r="PP46" s="2"/>
      <c r="PQ46" s="2"/>
      <c r="PR46" s="2"/>
      <c r="PS46" s="2"/>
      <c r="PT46" s="2"/>
      <c r="PU46" s="2"/>
      <c r="PV46" s="2"/>
      <c r="PW46" s="2"/>
      <c r="PX46" s="2"/>
      <c r="PY46" s="2"/>
      <c r="PZ46" s="2"/>
      <c r="QA46" s="2"/>
      <c r="QB46" s="2"/>
      <c r="QC46" s="2"/>
      <c r="QD46" s="2"/>
      <c r="QE46" s="2"/>
      <c r="QF46" s="2"/>
      <c r="QG46" s="2"/>
      <c r="QH46" s="2"/>
      <c r="QI46" s="2"/>
      <c r="QJ46" s="2"/>
      <c r="QK46" s="2"/>
      <c r="QL46" s="2"/>
      <c r="QM46" s="2"/>
      <c r="QN46" s="2"/>
      <c r="QO46" s="2"/>
      <c r="QP46" s="2"/>
      <c r="QQ46" s="2"/>
      <c r="QR46" s="2"/>
      <c r="QS46" s="2"/>
      <c r="QT46" s="2"/>
      <c r="QU46" s="2"/>
      <c r="QV46" s="2"/>
      <c r="QW46" s="2"/>
      <c r="QX46" s="2"/>
      <c r="QY46" s="2"/>
      <c r="QZ46" s="2"/>
      <c r="RA46" s="2"/>
      <c r="RB46" s="2"/>
      <c r="RC46" s="2"/>
      <c r="RD46" s="2"/>
      <c r="RE46" s="2"/>
      <c r="RF46" s="2"/>
      <c r="RG46" s="2"/>
      <c r="RH46" s="2"/>
      <c r="RI46" s="2"/>
      <c r="RJ46" s="2"/>
      <c r="RK46" s="2"/>
      <c r="RL46" s="2"/>
      <c r="RM46" s="2"/>
      <c r="RN46" s="2"/>
      <c r="RO46" s="2"/>
      <c r="RP46" s="2"/>
      <c r="RQ46" s="2"/>
      <c r="RR46" s="2"/>
      <c r="RS46" s="2"/>
      <c r="RT46" s="2"/>
      <c r="RU46" s="2"/>
      <c r="RV46" s="2"/>
      <c r="RW46" s="2"/>
      <c r="RX46" s="2"/>
      <c r="RY46" s="2"/>
      <c r="RZ46" s="2"/>
      <c r="SA46" s="2"/>
      <c r="SB46" s="2"/>
      <c r="SC46" s="2"/>
      <c r="SD46" s="2"/>
      <c r="SE46" s="2"/>
      <c r="SF46" s="2"/>
      <c r="SG46" s="2"/>
      <c r="SH46" s="2"/>
      <c r="SI46" s="2"/>
      <c r="SJ46" s="2"/>
      <c r="SK46" s="2"/>
      <c r="SL46" s="2"/>
      <c r="SM46" s="2"/>
      <c r="SN46" s="2"/>
      <c r="SO46" s="2"/>
      <c r="SP46" s="2"/>
      <c r="SQ46" s="2"/>
      <c r="SR46" s="2"/>
      <c r="SS46" s="2"/>
      <c r="ST46" s="2"/>
      <c r="SU46" s="2"/>
      <c r="SV46" s="2"/>
      <c r="SW46" s="2"/>
      <c r="SX46" s="2"/>
      <c r="SY46" s="2"/>
      <c r="SZ46" s="2"/>
      <c r="TA46" s="2"/>
      <c r="TB46" s="2"/>
      <c r="TC46" s="2"/>
      <c r="TD46" s="2"/>
      <c r="TE46" s="2"/>
      <c r="TF46" s="2"/>
      <c r="TG46" s="2"/>
      <c r="TH46" s="2"/>
      <c r="TI46" s="2"/>
      <c r="TJ46" s="2"/>
      <c r="TK46" s="2"/>
      <c r="TL46" s="2"/>
      <c r="TM46" s="2"/>
      <c r="TN46" s="2"/>
      <c r="TO46" s="2"/>
      <c r="TP46" s="2"/>
      <c r="TQ46" s="2"/>
      <c r="TR46" s="2"/>
      <c r="TS46" s="2"/>
      <c r="TT46" s="2"/>
      <c r="TU46" s="2"/>
      <c r="TV46" s="2"/>
      <c r="TW46" s="2"/>
      <c r="TX46" s="2"/>
      <c r="TY46" s="2"/>
      <c r="TZ46" s="2"/>
      <c r="UA46" s="2"/>
      <c r="UB46" s="2"/>
      <c r="UC46" s="2"/>
      <c r="UD46" s="2"/>
      <c r="UE46" s="2"/>
      <c r="UF46" s="2"/>
      <c r="UG46" s="2"/>
      <c r="UH46" s="2"/>
      <c r="UI46" s="2"/>
      <c r="UJ46" s="2"/>
      <c r="UK46" s="2"/>
      <c r="UL46" s="2"/>
      <c r="UM46" s="2"/>
      <c r="UN46" s="2"/>
      <c r="UO46" s="2"/>
      <c r="UP46" s="2"/>
      <c r="UQ46" s="2"/>
      <c r="UR46" s="2"/>
      <c r="US46" s="2"/>
      <c r="UT46" s="2"/>
      <c r="UU46" s="2"/>
      <c r="UV46" s="2"/>
      <c r="UW46" s="2"/>
      <c r="UX46" s="2"/>
      <c r="UY46" s="2"/>
      <c r="UZ46" s="2"/>
      <c r="VA46" s="2"/>
      <c r="VB46" s="2"/>
      <c r="VC46" s="2"/>
      <c r="VD46" s="2"/>
      <c r="VE46" s="2"/>
      <c r="VF46" s="2"/>
      <c r="VG46" s="2"/>
      <c r="VH46" s="2"/>
      <c r="VI46" s="2"/>
      <c r="VJ46" s="2"/>
      <c r="VK46" s="2"/>
      <c r="VL46" s="2"/>
      <c r="VM46" s="2"/>
      <c r="VN46" s="2"/>
      <c r="VO46" s="2"/>
      <c r="VP46" s="2"/>
      <c r="VQ46" s="2"/>
      <c r="VR46" s="2"/>
      <c r="VS46" s="2"/>
      <c r="VT46" s="2"/>
      <c r="VU46" s="2"/>
      <c r="VV46" s="2"/>
      <c r="VW46" s="2"/>
      <c r="VX46" s="2"/>
      <c r="VY46" s="2"/>
      <c r="VZ46" s="2"/>
      <c r="WA46" s="2"/>
      <c r="WB46" s="2"/>
      <c r="WC46" s="2"/>
      <c r="WD46" s="2"/>
      <c r="WE46" s="2"/>
      <c r="WF46" s="2"/>
      <c r="WG46" s="2"/>
      <c r="WH46" s="2"/>
      <c r="WI46" s="2"/>
      <c r="WJ46" s="2"/>
    </row>
    <row r="47" spans="1:608" ht="30.6" customHeight="1" thickTop="1" thickBot="1">
      <c r="A47" s="11"/>
      <c r="B47" s="14"/>
      <c r="C47" s="14"/>
      <c r="D47" s="23"/>
      <c r="E47" s="23"/>
      <c r="F47" s="23"/>
      <c r="G47" s="26"/>
      <c r="H47" s="26"/>
      <c r="I47" s="409">
        <v>1</v>
      </c>
      <c r="J47" s="410"/>
      <c r="K47" s="410"/>
      <c r="L47" s="409">
        <v>2</v>
      </c>
      <c r="M47" s="410"/>
      <c r="N47" s="410"/>
      <c r="O47" s="409">
        <v>3</v>
      </c>
      <c r="P47" s="410"/>
      <c r="Q47" s="410"/>
      <c r="R47" s="409">
        <v>4</v>
      </c>
      <c r="S47" s="410"/>
      <c r="T47" s="410"/>
      <c r="U47" s="409">
        <v>5</v>
      </c>
      <c r="V47" s="410"/>
      <c r="W47" s="410"/>
      <c r="X47" s="409">
        <v>6</v>
      </c>
      <c r="Y47" s="410"/>
      <c r="Z47" s="410"/>
      <c r="AA47" s="409">
        <v>7</v>
      </c>
      <c r="AB47" s="410"/>
      <c r="AC47" s="410"/>
      <c r="AD47" s="409">
        <v>8</v>
      </c>
      <c r="AE47" s="410"/>
      <c r="AF47" s="410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"/>
      <c r="CB47" s="2"/>
      <c r="CC47" s="2"/>
      <c r="CD47" s="2"/>
      <c r="CE47" s="2"/>
      <c r="CF47" s="2"/>
      <c r="CG47" s="2"/>
      <c r="CH47" s="2"/>
      <c r="CI47" s="2"/>
      <c r="CJ47" s="2"/>
      <c r="CK47" s="2"/>
      <c r="CL47" s="2"/>
      <c r="CM47" s="2"/>
      <c r="CN47" s="2"/>
      <c r="CO47" s="2"/>
      <c r="CP47" s="2"/>
      <c r="CQ47" s="2"/>
      <c r="CR47" s="2"/>
      <c r="CS47" s="2"/>
      <c r="CT47" s="2"/>
      <c r="CU47" s="2"/>
      <c r="CV47" s="2"/>
      <c r="CW47" s="2"/>
      <c r="CX47" s="2"/>
      <c r="CY47" s="2"/>
      <c r="CZ47" s="2"/>
      <c r="DA47" s="2"/>
      <c r="DB47" s="2"/>
      <c r="DC47" s="2"/>
      <c r="DD47" s="2"/>
      <c r="DE47" s="2"/>
      <c r="DF47" s="2"/>
      <c r="DG47" s="2"/>
      <c r="DH47" s="2"/>
      <c r="DI47" s="2"/>
      <c r="DJ47" s="2"/>
      <c r="DK47" s="2"/>
      <c r="DL47" s="2"/>
      <c r="DM47" s="2"/>
      <c r="DN47" s="2"/>
      <c r="DO47" s="2"/>
      <c r="DP47" s="2"/>
      <c r="DQ47" s="2"/>
      <c r="DR47" s="2"/>
      <c r="DS47" s="2"/>
      <c r="DT47" s="2"/>
      <c r="DU47" s="2"/>
      <c r="DV47" s="2"/>
      <c r="DW47" s="2"/>
      <c r="DX47" s="2"/>
      <c r="DY47" s="2"/>
      <c r="DZ47" s="2"/>
      <c r="EA47" s="2"/>
      <c r="EB47" s="2"/>
      <c r="EC47" s="2"/>
      <c r="ED47" s="2"/>
      <c r="EE47" s="2"/>
      <c r="EF47" s="2"/>
      <c r="EG47" s="2"/>
      <c r="EH47" s="2"/>
      <c r="EI47" s="2"/>
      <c r="EJ47" s="2"/>
      <c r="EK47" s="2"/>
      <c r="EL47" s="2"/>
      <c r="EM47" s="2"/>
      <c r="EN47" s="2"/>
      <c r="EO47" s="2"/>
      <c r="EP47" s="2"/>
      <c r="EQ47" s="2"/>
      <c r="ER47" s="2"/>
      <c r="ES47" s="2"/>
      <c r="ET47" s="2"/>
      <c r="EU47" s="2"/>
      <c r="EV47" s="2"/>
      <c r="EW47" s="2"/>
      <c r="EX47" s="2"/>
      <c r="EY47" s="2"/>
      <c r="EZ47" s="2"/>
      <c r="FA47" s="2"/>
      <c r="FB47" s="2"/>
      <c r="FC47" s="2"/>
      <c r="FD47" s="2"/>
      <c r="FE47" s="2"/>
      <c r="FF47" s="2"/>
      <c r="FG47" s="2"/>
      <c r="FH47" s="2"/>
      <c r="FI47" s="2"/>
      <c r="FJ47" s="2"/>
      <c r="FK47" s="2"/>
      <c r="FL47" s="2"/>
      <c r="FM47" s="2"/>
      <c r="FN47" s="2"/>
      <c r="FO47" s="2"/>
      <c r="FP47" s="2"/>
      <c r="FQ47" s="2"/>
      <c r="FR47" s="2"/>
      <c r="FS47" s="2"/>
      <c r="FT47" s="2"/>
      <c r="FU47" s="2"/>
      <c r="FV47" s="2"/>
      <c r="FW47" s="2"/>
      <c r="FX47" s="2"/>
      <c r="FY47" s="2"/>
      <c r="FZ47" s="2"/>
      <c r="GA47" s="2"/>
      <c r="GB47" s="2"/>
      <c r="GC47" s="2"/>
      <c r="GD47" s="2"/>
      <c r="GE47" s="2"/>
      <c r="GF47" s="2"/>
      <c r="GG47" s="2"/>
      <c r="GH47" s="2"/>
      <c r="GI47" s="2"/>
      <c r="GJ47" s="2"/>
      <c r="GK47" s="2"/>
      <c r="GL47" s="2"/>
      <c r="GM47" s="2"/>
      <c r="GN47" s="2"/>
      <c r="GO47" s="2"/>
      <c r="GP47" s="2"/>
      <c r="GQ47" s="2"/>
      <c r="GR47" s="2"/>
      <c r="GS47" s="2"/>
      <c r="GT47" s="2"/>
      <c r="GU47" s="2"/>
      <c r="GV47" s="2"/>
      <c r="GW47" s="2"/>
      <c r="GX47" s="2"/>
      <c r="GY47" s="2"/>
      <c r="GZ47" s="2"/>
      <c r="HA47" s="2"/>
      <c r="HB47" s="2"/>
      <c r="HC47" s="2"/>
      <c r="HD47" s="2"/>
      <c r="HE47" s="2"/>
      <c r="HF47" s="2"/>
      <c r="HG47" s="2"/>
      <c r="HH47" s="2"/>
      <c r="HI47" s="2"/>
      <c r="HJ47" s="2"/>
      <c r="HK47" s="2"/>
      <c r="HL47" s="2"/>
      <c r="HM47" s="2"/>
      <c r="HN47" s="2"/>
      <c r="HO47" s="2"/>
      <c r="HP47" s="2"/>
      <c r="HQ47" s="2"/>
      <c r="HR47" s="2"/>
      <c r="HS47" s="2"/>
      <c r="HT47" s="2"/>
      <c r="HU47" s="2"/>
      <c r="HV47" s="2"/>
      <c r="HW47" s="2"/>
      <c r="HX47" s="2"/>
      <c r="HY47" s="2"/>
      <c r="HZ47" s="2"/>
      <c r="IA47" s="2"/>
      <c r="IB47" s="2"/>
      <c r="IC47" s="2"/>
      <c r="ID47" s="2"/>
      <c r="IE47" s="2"/>
      <c r="IF47" s="2"/>
      <c r="IG47" s="2"/>
      <c r="IH47" s="2"/>
      <c r="II47" s="2"/>
      <c r="IJ47" s="2"/>
      <c r="IK47" s="2"/>
      <c r="IL47" s="2"/>
      <c r="IM47" s="2"/>
      <c r="IN47" s="2"/>
      <c r="IO47" s="2"/>
      <c r="IP47" s="2"/>
      <c r="IQ47" s="2"/>
      <c r="IR47" s="2"/>
      <c r="IS47" s="2"/>
      <c r="IT47" s="2"/>
      <c r="IU47" s="2"/>
      <c r="IV47" s="2"/>
      <c r="IW47" s="2"/>
      <c r="IX47" s="2"/>
      <c r="IY47" s="2"/>
      <c r="IZ47" s="2"/>
      <c r="JA47" s="2"/>
      <c r="JB47" s="2"/>
      <c r="JC47" s="2"/>
      <c r="JD47" s="2"/>
      <c r="JE47" s="2"/>
      <c r="JF47" s="2"/>
      <c r="JG47" s="2"/>
      <c r="JH47" s="2"/>
      <c r="JI47" s="2"/>
      <c r="JJ47" s="2"/>
      <c r="JK47" s="2"/>
      <c r="JL47" s="2"/>
      <c r="JM47" s="2"/>
      <c r="JN47" s="2"/>
      <c r="JO47" s="2"/>
      <c r="JP47" s="2"/>
      <c r="JQ47" s="2"/>
      <c r="JR47" s="2"/>
      <c r="JS47" s="2"/>
      <c r="JT47" s="2"/>
      <c r="JU47" s="2"/>
      <c r="JV47" s="2"/>
      <c r="JW47" s="2"/>
      <c r="JX47" s="2"/>
      <c r="JY47" s="2"/>
      <c r="JZ47" s="2"/>
      <c r="KA47" s="2"/>
      <c r="KB47" s="2"/>
      <c r="KC47" s="2"/>
      <c r="KD47" s="2"/>
      <c r="KE47" s="2"/>
      <c r="KF47" s="2"/>
      <c r="KG47" s="2"/>
      <c r="KH47" s="2"/>
      <c r="KI47" s="2"/>
      <c r="KJ47" s="2"/>
      <c r="KK47" s="2"/>
      <c r="KL47" s="2"/>
      <c r="KM47" s="2"/>
      <c r="KN47" s="2"/>
      <c r="KO47" s="2"/>
      <c r="KP47" s="2"/>
      <c r="KQ47" s="2"/>
      <c r="KR47" s="2"/>
      <c r="KS47" s="2"/>
      <c r="KT47" s="2"/>
      <c r="KU47" s="2"/>
      <c r="KV47" s="2"/>
      <c r="KW47" s="2"/>
      <c r="KX47" s="2"/>
      <c r="KY47" s="2"/>
      <c r="KZ47" s="2"/>
      <c r="LA47" s="2"/>
      <c r="LB47" s="2"/>
      <c r="LC47" s="2"/>
      <c r="LD47" s="2"/>
      <c r="LE47" s="2"/>
      <c r="LF47" s="2"/>
      <c r="LG47" s="2"/>
      <c r="LH47" s="2"/>
      <c r="LI47" s="2"/>
      <c r="LJ47" s="2"/>
      <c r="LK47" s="2"/>
      <c r="LL47" s="2"/>
      <c r="LM47" s="2"/>
      <c r="LN47" s="2"/>
      <c r="LO47" s="2"/>
      <c r="LP47" s="2"/>
      <c r="LQ47" s="2"/>
      <c r="LR47" s="2"/>
      <c r="LS47" s="2"/>
      <c r="LT47" s="2"/>
      <c r="LU47" s="2"/>
      <c r="LV47" s="2"/>
      <c r="LW47" s="2"/>
      <c r="LX47" s="2"/>
      <c r="LY47" s="2"/>
      <c r="LZ47" s="2"/>
      <c r="MA47" s="2"/>
      <c r="MB47" s="2"/>
      <c r="MC47" s="2"/>
      <c r="MD47" s="2"/>
      <c r="ME47" s="2"/>
      <c r="MF47" s="2"/>
      <c r="MG47" s="2"/>
      <c r="MH47" s="2"/>
      <c r="MI47" s="2"/>
      <c r="MJ47" s="2"/>
      <c r="MK47" s="2"/>
      <c r="ML47" s="2"/>
      <c r="MM47" s="2"/>
      <c r="MN47" s="2"/>
      <c r="MO47" s="2"/>
      <c r="MP47" s="2"/>
      <c r="MQ47" s="2"/>
      <c r="MR47" s="2"/>
      <c r="MS47" s="2"/>
      <c r="MT47" s="2"/>
      <c r="MU47" s="2"/>
      <c r="MV47" s="2"/>
      <c r="MW47" s="2"/>
      <c r="MX47" s="2"/>
      <c r="MY47" s="2"/>
      <c r="MZ47" s="2"/>
      <c r="NA47" s="2"/>
      <c r="NB47" s="2"/>
      <c r="NC47" s="2"/>
      <c r="ND47" s="2"/>
      <c r="NE47" s="2"/>
      <c r="NF47" s="2"/>
      <c r="NG47" s="2"/>
      <c r="NH47" s="2"/>
      <c r="NI47" s="2"/>
      <c r="NJ47" s="2"/>
      <c r="NK47" s="2"/>
      <c r="NL47" s="2"/>
      <c r="NM47" s="2"/>
      <c r="NN47" s="2"/>
      <c r="NO47" s="2"/>
      <c r="NP47" s="2"/>
      <c r="NQ47" s="2"/>
      <c r="NR47" s="2"/>
      <c r="NS47" s="2"/>
      <c r="NT47" s="2"/>
      <c r="NU47" s="2"/>
      <c r="NV47" s="2"/>
      <c r="NW47" s="2"/>
      <c r="NX47" s="2"/>
      <c r="NY47" s="2"/>
      <c r="NZ47" s="2"/>
      <c r="OA47" s="2"/>
      <c r="OB47" s="2"/>
      <c r="OC47" s="2"/>
      <c r="OD47" s="2"/>
      <c r="OE47" s="2"/>
      <c r="OF47" s="2"/>
      <c r="OG47" s="2"/>
      <c r="OH47" s="2"/>
      <c r="OI47" s="2"/>
      <c r="OJ47" s="2"/>
      <c r="OK47" s="2"/>
      <c r="OL47" s="2"/>
      <c r="OM47" s="2"/>
      <c r="ON47" s="2"/>
      <c r="OO47" s="2"/>
      <c r="OP47" s="2"/>
      <c r="OQ47" s="2"/>
      <c r="OR47" s="2"/>
      <c r="OS47" s="2"/>
      <c r="OT47" s="2"/>
      <c r="OU47" s="2"/>
      <c r="OV47" s="2"/>
      <c r="OW47" s="2"/>
      <c r="OX47" s="2"/>
      <c r="OY47" s="2"/>
      <c r="OZ47" s="2"/>
      <c r="PA47" s="2"/>
      <c r="PB47" s="2"/>
      <c r="PC47" s="2"/>
      <c r="PD47" s="2"/>
      <c r="PE47" s="2"/>
      <c r="PF47" s="2"/>
      <c r="PG47" s="2"/>
      <c r="PH47" s="2"/>
      <c r="PI47" s="2"/>
      <c r="PJ47" s="2"/>
      <c r="PK47" s="2"/>
      <c r="PL47" s="2"/>
      <c r="PM47" s="2"/>
      <c r="PN47" s="2"/>
      <c r="PO47" s="2"/>
      <c r="PP47" s="2"/>
      <c r="PQ47" s="2"/>
      <c r="PR47" s="2"/>
      <c r="PS47" s="2"/>
      <c r="PT47" s="2"/>
      <c r="PU47" s="2"/>
      <c r="PV47" s="2"/>
      <c r="PW47" s="2"/>
      <c r="PX47" s="2"/>
      <c r="PY47" s="2"/>
      <c r="PZ47" s="2"/>
      <c r="QA47" s="2"/>
      <c r="QB47" s="2"/>
      <c r="QC47" s="2"/>
      <c r="QD47" s="2"/>
      <c r="QE47" s="2"/>
      <c r="QF47" s="2"/>
      <c r="QG47" s="2"/>
      <c r="QH47" s="2"/>
      <c r="QI47" s="2"/>
      <c r="QJ47" s="2"/>
      <c r="QK47" s="2"/>
      <c r="QL47" s="2"/>
      <c r="QM47" s="2"/>
      <c r="QN47" s="2"/>
      <c r="QO47" s="2"/>
      <c r="QP47" s="2"/>
      <c r="QQ47" s="2"/>
      <c r="QR47" s="2"/>
      <c r="QS47" s="2"/>
      <c r="QT47" s="2"/>
      <c r="QU47" s="2"/>
      <c r="QV47" s="2"/>
      <c r="QW47" s="2"/>
      <c r="QX47" s="2"/>
      <c r="QY47" s="2"/>
      <c r="QZ47" s="2"/>
      <c r="RA47" s="2"/>
      <c r="RB47" s="2"/>
      <c r="RC47" s="2"/>
      <c r="RD47" s="2"/>
      <c r="RE47" s="2"/>
      <c r="RF47" s="2"/>
      <c r="RG47" s="2"/>
      <c r="RH47" s="2"/>
      <c r="RI47" s="2"/>
      <c r="RJ47" s="2"/>
      <c r="RK47" s="2"/>
      <c r="RL47" s="2"/>
      <c r="RM47" s="2"/>
      <c r="RN47" s="2"/>
      <c r="RO47" s="2"/>
      <c r="RP47" s="2"/>
      <c r="RQ47" s="2"/>
      <c r="RR47" s="2"/>
      <c r="RS47" s="2"/>
      <c r="RT47" s="2"/>
      <c r="RU47" s="2"/>
      <c r="RV47" s="2"/>
      <c r="RW47" s="2"/>
      <c r="RX47" s="2"/>
      <c r="RY47" s="2"/>
      <c r="RZ47" s="2"/>
      <c r="SA47" s="2"/>
      <c r="SB47" s="2"/>
      <c r="SC47" s="2"/>
      <c r="SD47" s="2"/>
      <c r="SE47" s="2"/>
      <c r="SF47" s="2"/>
      <c r="SG47" s="2"/>
      <c r="SH47" s="2"/>
      <c r="SI47" s="2"/>
      <c r="SJ47" s="2"/>
      <c r="SK47" s="2"/>
      <c r="SL47" s="2"/>
      <c r="SM47" s="2"/>
      <c r="SN47" s="2"/>
      <c r="SO47" s="2"/>
      <c r="SP47" s="2"/>
      <c r="SQ47" s="2"/>
      <c r="SR47" s="2"/>
      <c r="SS47" s="2"/>
      <c r="ST47" s="2"/>
      <c r="SU47" s="2"/>
      <c r="SV47" s="2"/>
      <c r="SW47" s="2"/>
      <c r="SX47" s="2"/>
      <c r="SY47" s="2"/>
      <c r="SZ47" s="2"/>
      <c r="TA47" s="2"/>
      <c r="TB47" s="2"/>
      <c r="TC47" s="2"/>
      <c r="TD47" s="2"/>
      <c r="TE47" s="2"/>
      <c r="TF47" s="2"/>
      <c r="TG47" s="2"/>
      <c r="TH47" s="2"/>
      <c r="TI47" s="2"/>
      <c r="TJ47" s="2"/>
      <c r="TK47" s="2"/>
      <c r="TL47" s="2"/>
      <c r="TM47" s="2"/>
      <c r="TN47" s="2"/>
      <c r="TO47" s="2"/>
      <c r="TP47" s="2"/>
      <c r="TQ47" s="2"/>
      <c r="TR47" s="2"/>
      <c r="TS47" s="2"/>
      <c r="TT47" s="2"/>
      <c r="TU47" s="2"/>
      <c r="TV47" s="2"/>
      <c r="TW47" s="2"/>
      <c r="TX47" s="2"/>
      <c r="TY47" s="2"/>
      <c r="TZ47" s="2"/>
      <c r="UA47" s="2"/>
      <c r="UB47" s="2"/>
      <c r="UC47" s="2"/>
      <c r="UD47" s="2"/>
      <c r="UE47" s="2"/>
      <c r="UF47" s="2"/>
      <c r="UG47" s="2"/>
      <c r="UH47" s="2"/>
      <c r="UI47" s="2"/>
      <c r="UJ47" s="2"/>
      <c r="UK47" s="2"/>
      <c r="UL47" s="2"/>
      <c r="UM47" s="2"/>
      <c r="UN47" s="2"/>
      <c r="UO47" s="2"/>
      <c r="UP47" s="2"/>
      <c r="UQ47" s="2"/>
      <c r="UR47" s="2"/>
      <c r="US47" s="2"/>
      <c r="UT47" s="2"/>
      <c r="UU47" s="2"/>
      <c r="UV47" s="2"/>
      <c r="UW47" s="2"/>
      <c r="UX47" s="2"/>
      <c r="UY47" s="2"/>
      <c r="UZ47" s="2"/>
      <c r="VA47" s="2"/>
      <c r="VB47" s="2"/>
      <c r="VC47" s="2"/>
      <c r="VD47" s="2"/>
      <c r="VE47" s="2"/>
      <c r="VF47" s="2"/>
      <c r="VG47" s="2"/>
      <c r="VH47" s="2"/>
      <c r="VI47" s="2"/>
      <c r="VJ47" s="2"/>
      <c r="VK47" s="2"/>
      <c r="VL47" s="2"/>
      <c r="VM47" s="2"/>
      <c r="VN47" s="2"/>
      <c r="VO47" s="2"/>
      <c r="VP47" s="2"/>
      <c r="VQ47" s="2"/>
      <c r="VR47" s="2"/>
      <c r="VS47" s="2"/>
      <c r="VT47" s="2"/>
      <c r="VU47" s="2"/>
      <c r="VV47" s="2"/>
      <c r="VW47" s="2"/>
      <c r="VX47" s="2"/>
      <c r="VY47" s="2"/>
      <c r="VZ47" s="2"/>
      <c r="WA47" s="2"/>
      <c r="WB47" s="2"/>
      <c r="WC47" s="2"/>
      <c r="WD47" s="2"/>
      <c r="WE47" s="2"/>
      <c r="WF47" s="2"/>
      <c r="WG47" s="2"/>
      <c r="WH47" s="2"/>
      <c r="WI47" s="2"/>
      <c r="WJ47" s="2"/>
    </row>
    <row r="48" spans="1:608" ht="30.6" customHeight="1" thickTop="1">
      <c r="A48" s="11"/>
      <c r="D48" s="11"/>
      <c r="E48" s="11"/>
      <c r="F48" s="11"/>
      <c r="G48" s="27"/>
      <c r="H48" s="404" t="s">
        <v>42</v>
      </c>
      <c r="I48" s="398"/>
      <c r="J48" s="399"/>
      <c r="K48" s="399"/>
      <c r="L48" s="398"/>
      <c r="M48" s="399"/>
      <c r="N48" s="399"/>
      <c r="O48" s="398"/>
      <c r="P48" s="399"/>
      <c r="Q48" s="399"/>
      <c r="R48" s="398"/>
      <c r="S48" s="399"/>
      <c r="T48" s="399"/>
      <c r="U48" s="398"/>
      <c r="V48" s="399"/>
      <c r="W48" s="399"/>
      <c r="X48" s="398"/>
      <c r="Y48" s="399"/>
      <c r="Z48" s="399"/>
      <c r="AA48" s="398"/>
      <c r="AB48" s="399"/>
      <c r="AC48" s="399"/>
      <c r="AD48" s="398"/>
      <c r="AE48" s="399"/>
      <c r="AF48" s="399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/>
      <c r="CB48" s="2"/>
      <c r="CC48" s="2"/>
      <c r="CD48" s="2"/>
      <c r="CE48" s="2"/>
      <c r="CF48" s="2"/>
      <c r="CG48" s="2"/>
      <c r="CH48" s="2"/>
      <c r="CI48" s="2"/>
      <c r="CJ48" s="2"/>
      <c r="CK48" s="2"/>
      <c r="CL48" s="2"/>
      <c r="CM48" s="2"/>
      <c r="CN48" s="2"/>
      <c r="CO48" s="2"/>
      <c r="CP48" s="2"/>
      <c r="CQ48" s="2"/>
      <c r="CR48" s="2"/>
      <c r="CS48" s="2"/>
      <c r="CT48" s="2"/>
      <c r="CU48" s="2"/>
      <c r="CV48" s="2"/>
      <c r="CW48" s="2"/>
      <c r="CX48" s="2"/>
      <c r="CY48" s="2"/>
      <c r="CZ48" s="2"/>
      <c r="DA48" s="2"/>
      <c r="DB48" s="2"/>
      <c r="DC48" s="2"/>
      <c r="DD48" s="2"/>
      <c r="DE48" s="2"/>
      <c r="DF48" s="2"/>
      <c r="DG48" s="2"/>
      <c r="DH48" s="2"/>
      <c r="DI48" s="2"/>
      <c r="DJ48" s="2"/>
      <c r="DK48" s="2"/>
      <c r="DL48" s="2"/>
      <c r="DM48" s="2"/>
      <c r="DN48" s="2"/>
      <c r="DO48" s="2"/>
      <c r="DP48" s="2"/>
      <c r="DQ48" s="2"/>
      <c r="DR48" s="2"/>
      <c r="DS48" s="2"/>
      <c r="DT48" s="2"/>
      <c r="DU48" s="2"/>
      <c r="DV48" s="2"/>
      <c r="DW48" s="2"/>
      <c r="DX48" s="2"/>
      <c r="DY48" s="2"/>
      <c r="DZ48" s="2"/>
      <c r="EA48" s="2"/>
      <c r="EB48" s="2"/>
      <c r="EC48" s="2"/>
      <c r="ED48" s="2"/>
      <c r="EE48" s="2"/>
      <c r="EF48" s="2"/>
      <c r="EG48" s="2"/>
      <c r="EH48" s="2"/>
      <c r="EI48" s="2"/>
      <c r="EJ48" s="2"/>
      <c r="EK48" s="2"/>
      <c r="EL48" s="2"/>
      <c r="EM48" s="2"/>
      <c r="EN48" s="2"/>
      <c r="EO48" s="2"/>
      <c r="EP48" s="2"/>
      <c r="EQ48" s="2"/>
      <c r="ER48" s="2"/>
      <c r="ES48" s="2"/>
      <c r="ET48" s="2"/>
      <c r="EU48" s="2"/>
      <c r="EV48" s="2"/>
      <c r="EW48" s="2"/>
      <c r="EX48" s="2"/>
      <c r="EY48" s="2"/>
      <c r="EZ48" s="2"/>
      <c r="FA48" s="2"/>
      <c r="FB48" s="2"/>
      <c r="FC48" s="2"/>
      <c r="FD48" s="2"/>
      <c r="FE48" s="2"/>
      <c r="FF48" s="2"/>
      <c r="FG48" s="2"/>
      <c r="FH48" s="2"/>
      <c r="FI48" s="2"/>
      <c r="FJ48" s="2"/>
      <c r="FK48" s="2"/>
      <c r="FL48" s="2"/>
      <c r="FM48" s="2"/>
      <c r="FN48" s="2"/>
      <c r="FO48" s="2"/>
      <c r="FP48" s="2"/>
      <c r="FQ48" s="2"/>
      <c r="FR48" s="2"/>
      <c r="FS48" s="2"/>
      <c r="FT48" s="2"/>
      <c r="FU48" s="2"/>
      <c r="FV48" s="2"/>
      <c r="FW48" s="2"/>
      <c r="FX48" s="2"/>
      <c r="FY48" s="2"/>
      <c r="FZ48" s="2"/>
      <c r="GA48" s="2"/>
      <c r="GB48" s="2"/>
      <c r="GC48" s="2"/>
      <c r="GD48" s="2"/>
      <c r="GE48" s="2"/>
      <c r="GF48" s="2"/>
      <c r="GG48" s="2"/>
      <c r="GH48" s="2"/>
      <c r="GI48" s="2"/>
      <c r="GJ48" s="2"/>
      <c r="GK48" s="2"/>
      <c r="GL48" s="2"/>
      <c r="GM48" s="2"/>
      <c r="GN48" s="2"/>
      <c r="GO48" s="2"/>
      <c r="GP48" s="2"/>
      <c r="GQ48" s="2"/>
      <c r="GR48" s="2"/>
      <c r="GS48" s="2"/>
      <c r="GT48" s="2"/>
      <c r="GU48" s="2"/>
      <c r="GV48" s="2"/>
      <c r="GW48" s="2"/>
      <c r="GX48" s="2"/>
      <c r="GY48" s="2"/>
      <c r="GZ48" s="2"/>
      <c r="HA48" s="2"/>
      <c r="HB48" s="2"/>
      <c r="HC48" s="2"/>
      <c r="HD48" s="2"/>
      <c r="HE48" s="2"/>
      <c r="HF48" s="2"/>
      <c r="HG48" s="2"/>
      <c r="HH48" s="2"/>
      <c r="HI48" s="2"/>
      <c r="HJ48" s="2"/>
      <c r="HK48" s="2"/>
      <c r="HL48" s="2"/>
      <c r="HM48" s="2"/>
      <c r="HN48" s="2"/>
      <c r="HO48" s="2"/>
      <c r="HP48" s="2"/>
      <c r="HQ48" s="2"/>
      <c r="HR48" s="2"/>
      <c r="HS48" s="2"/>
      <c r="HT48" s="2"/>
      <c r="HU48" s="2"/>
      <c r="HV48" s="2"/>
      <c r="HW48" s="2"/>
      <c r="HX48" s="2"/>
      <c r="HY48" s="2"/>
      <c r="HZ48" s="2"/>
      <c r="IA48" s="2"/>
      <c r="IB48" s="2"/>
      <c r="IC48" s="2"/>
      <c r="ID48" s="2"/>
      <c r="IE48" s="2"/>
      <c r="IF48" s="2"/>
      <c r="IG48" s="2"/>
      <c r="IH48" s="2"/>
      <c r="II48" s="2"/>
      <c r="IJ48" s="2"/>
      <c r="IK48" s="2"/>
      <c r="IL48" s="2"/>
      <c r="IM48" s="2"/>
      <c r="IN48" s="2"/>
      <c r="IO48" s="2"/>
      <c r="IP48" s="2"/>
      <c r="IQ48" s="2"/>
      <c r="IR48" s="2"/>
      <c r="IS48" s="2"/>
      <c r="IT48" s="2"/>
      <c r="IU48" s="2"/>
      <c r="IV48" s="2"/>
      <c r="IW48" s="2"/>
      <c r="IX48" s="2"/>
      <c r="IY48" s="2"/>
      <c r="IZ48" s="2"/>
      <c r="JA48" s="2"/>
      <c r="JB48" s="2"/>
      <c r="JC48" s="2"/>
      <c r="JD48" s="2"/>
      <c r="JE48" s="2"/>
      <c r="JF48" s="2"/>
      <c r="JG48" s="2"/>
      <c r="JH48" s="2"/>
      <c r="JI48" s="2"/>
      <c r="JJ48" s="2"/>
      <c r="JK48" s="2"/>
      <c r="JL48" s="2"/>
      <c r="JM48" s="2"/>
      <c r="JN48" s="2"/>
      <c r="JO48" s="2"/>
      <c r="JP48" s="2"/>
      <c r="JQ48" s="2"/>
      <c r="JR48" s="2"/>
      <c r="JS48" s="2"/>
      <c r="JT48" s="2"/>
      <c r="JU48" s="2"/>
      <c r="JV48" s="2"/>
      <c r="JW48" s="2"/>
      <c r="JX48" s="2"/>
      <c r="JY48" s="2"/>
      <c r="JZ48" s="2"/>
      <c r="KA48" s="2"/>
      <c r="KB48" s="2"/>
      <c r="KC48" s="2"/>
      <c r="KD48" s="2"/>
      <c r="KE48" s="2"/>
      <c r="KF48" s="2"/>
      <c r="KG48" s="2"/>
      <c r="KH48" s="2"/>
      <c r="KI48" s="2"/>
      <c r="KJ48" s="2"/>
      <c r="KK48" s="2"/>
      <c r="KL48" s="2"/>
      <c r="KM48" s="2"/>
      <c r="KN48" s="2"/>
      <c r="KO48" s="2"/>
      <c r="KP48" s="2"/>
      <c r="KQ48" s="2"/>
      <c r="KR48" s="2"/>
      <c r="KS48" s="2"/>
      <c r="KT48" s="2"/>
      <c r="KU48" s="2"/>
      <c r="KV48" s="2"/>
      <c r="KW48" s="2"/>
      <c r="KX48" s="2"/>
      <c r="KY48" s="2"/>
      <c r="KZ48" s="2"/>
      <c r="LA48" s="2"/>
      <c r="LB48" s="2"/>
      <c r="LC48" s="2"/>
      <c r="LD48" s="2"/>
      <c r="LE48" s="2"/>
      <c r="LF48" s="2"/>
      <c r="LG48" s="2"/>
      <c r="LH48" s="2"/>
      <c r="LI48" s="2"/>
      <c r="LJ48" s="2"/>
      <c r="LK48" s="2"/>
      <c r="LL48" s="2"/>
      <c r="LM48" s="2"/>
      <c r="LN48" s="2"/>
      <c r="LO48" s="2"/>
      <c r="LP48" s="2"/>
      <c r="LQ48" s="2"/>
      <c r="LR48" s="2"/>
      <c r="LS48" s="2"/>
      <c r="LT48" s="2"/>
      <c r="LU48" s="2"/>
      <c r="LV48" s="2"/>
      <c r="LW48" s="2"/>
      <c r="LX48" s="2"/>
      <c r="LY48" s="2"/>
      <c r="LZ48" s="2"/>
      <c r="MA48" s="2"/>
      <c r="MB48" s="2"/>
      <c r="MC48" s="2"/>
      <c r="MD48" s="2"/>
      <c r="ME48" s="2"/>
      <c r="MF48" s="2"/>
      <c r="MG48" s="2"/>
      <c r="MH48" s="2"/>
      <c r="MI48" s="2"/>
      <c r="MJ48" s="2"/>
      <c r="MK48" s="2"/>
      <c r="ML48" s="2"/>
      <c r="MM48" s="2"/>
      <c r="MN48" s="2"/>
      <c r="MO48" s="2"/>
      <c r="MP48" s="2"/>
      <c r="MQ48" s="2"/>
      <c r="MR48" s="2"/>
      <c r="MS48" s="2"/>
      <c r="MT48" s="2"/>
      <c r="MU48" s="2"/>
      <c r="MV48" s="2"/>
      <c r="MW48" s="2"/>
      <c r="MX48" s="2"/>
      <c r="MY48" s="2"/>
      <c r="MZ48" s="2"/>
      <c r="NA48" s="2"/>
      <c r="NB48" s="2"/>
      <c r="NC48" s="2"/>
      <c r="ND48" s="2"/>
      <c r="NE48" s="2"/>
      <c r="NF48" s="2"/>
      <c r="NG48" s="2"/>
      <c r="NH48" s="2"/>
      <c r="NI48" s="2"/>
      <c r="NJ48" s="2"/>
      <c r="NK48" s="2"/>
      <c r="NL48" s="2"/>
      <c r="NM48" s="2"/>
      <c r="NN48" s="2"/>
      <c r="NO48" s="2"/>
      <c r="NP48" s="2"/>
      <c r="NQ48" s="2"/>
      <c r="NR48" s="2"/>
      <c r="NS48" s="2"/>
      <c r="NT48" s="2"/>
      <c r="NU48" s="2"/>
      <c r="NV48" s="2"/>
      <c r="NW48" s="2"/>
      <c r="NX48" s="2"/>
      <c r="NY48" s="2"/>
      <c r="NZ48" s="2"/>
      <c r="OA48" s="2"/>
      <c r="OB48" s="2"/>
      <c r="OC48" s="2"/>
      <c r="OD48" s="2"/>
      <c r="OE48" s="2"/>
      <c r="OF48" s="2"/>
      <c r="OG48" s="2"/>
      <c r="OH48" s="2"/>
      <c r="OI48" s="2"/>
      <c r="OJ48" s="2"/>
      <c r="OK48" s="2"/>
      <c r="OL48" s="2"/>
      <c r="OM48" s="2"/>
      <c r="ON48" s="2"/>
      <c r="OO48" s="2"/>
      <c r="OP48" s="2"/>
      <c r="OQ48" s="2"/>
      <c r="OR48" s="2"/>
      <c r="OS48" s="2"/>
      <c r="OT48" s="2"/>
      <c r="OU48" s="2"/>
      <c r="OV48" s="2"/>
      <c r="OW48" s="2"/>
      <c r="OX48" s="2"/>
      <c r="OY48" s="2"/>
      <c r="OZ48" s="2"/>
      <c r="PA48" s="2"/>
      <c r="PB48" s="2"/>
      <c r="PC48" s="2"/>
      <c r="PD48" s="2"/>
      <c r="PE48" s="2"/>
      <c r="PF48" s="2"/>
      <c r="PG48" s="2"/>
      <c r="PH48" s="2"/>
      <c r="PI48" s="2"/>
      <c r="PJ48" s="2"/>
      <c r="PK48" s="2"/>
      <c r="PL48" s="2"/>
      <c r="PM48" s="2"/>
      <c r="PN48" s="2"/>
      <c r="PO48" s="2"/>
      <c r="PP48" s="2"/>
      <c r="PQ48" s="2"/>
      <c r="PR48" s="2"/>
      <c r="PS48" s="2"/>
      <c r="PT48" s="2"/>
      <c r="PU48" s="2"/>
      <c r="PV48" s="2"/>
      <c r="PW48" s="2"/>
      <c r="PX48" s="2"/>
      <c r="PY48" s="2"/>
      <c r="PZ48" s="2"/>
      <c r="QA48" s="2"/>
      <c r="QB48" s="2"/>
      <c r="QC48" s="2"/>
      <c r="QD48" s="2"/>
      <c r="QE48" s="2"/>
      <c r="QF48" s="2"/>
      <c r="QG48" s="2"/>
      <c r="QH48" s="2"/>
      <c r="QI48" s="2"/>
      <c r="QJ48" s="2"/>
      <c r="QK48" s="2"/>
      <c r="QL48" s="2"/>
      <c r="QM48" s="2"/>
      <c r="QN48" s="2"/>
      <c r="QO48" s="2"/>
      <c r="QP48" s="2"/>
      <c r="QQ48" s="2"/>
      <c r="QR48" s="2"/>
      <c r="QS48" s="2"/>
      <c r="QT48" s="2"/>
      <c r="QU48" s="2"/>
      <c r="QV48" s="2"/>
      <c r="QW48" s="2"/>
      <c r="QX48" s="2"/>
      <c r="QY48" s="2"/>
      <c r="QZ48" s="2"/>
      <c r="RA48" s="2"/>
      <c r="RB48" s="2"/>
      <c r="RC48" s="2"/>
      <c r="RD48" s="2"/>
      <c r="RE48" s="2"/>
      <c r="RF48" s="2"/>
      <c r="RG48" s="2"/>
      <c r="RH48" s="2"/>
      <c r="RI48" s="2"/>
      <c r="RJ48" s="2"/>
      <c r="RK48" s="2"/>
      <c r="RL48" s="2"/>
      <c r="RM48" s="2"/>
      <c r="RN48" s="2"/>
      <c r="RO48" s="2"/>
      <c r="RP48" s="2"/>
      <c r="RQ48" s="2"/>
      <c r="RR48" s="2"/>
      <c r="RS48" s="2"/>
      <c r="RT48" s="2"/>
      <c r="RU48" s="2"/>
      <c r="RV48" s="2"/>
      <c r="RW48" s="2"/>
      <c r="RX48" s="2"/>
      <c r="RY48" s="2"/>
      <c r="RZ48" s="2"/>
      <c r="SA48" s="2"/>
      <c r="SB48" s="2"/>
      <c r="SC48" s="2"/>
      <c r="SD48" s="2"/>
      <c r="SE48" s="2"/>
      <c r="SF48" s="2"/>
      <c r="SG48" s="2"/>
      <c r="SH48" s="2"/>
      <c r="SI48" s="2"/>
      <c r="SJ48" s="2"/>
      <c r="SK48" s="2"/>
      <c r="SL48" s="2"/>
      <c r="SM48" s="2"/>
      <c r="SN48" s="2"/>
      <c r="SO48" s="2"/>
      <c r="SP48" s="2"/>
      <c r="SQ48" s="2"/>
      <c r="SR48" s="2"/>
      <c r="SS48" s="2"/>
      <c r="ST48" s="2"/>
      <c r="SU48" s="2"/>
      <c r="SV48" s="2"/>
      <c r="SW48" s="2"/>
      <c r="SX48" s="2"/>
      <c r="SY48" s="2"/>
      <c r="SZ48" s="2"/>
      <c r="TA48" s="2"/>
      <c r="TB48" s="2"/>
      <c r="TC48" s="2"/>
      <c r="TD48" s="2"/>
      <c r="TE48" s="2"/>
      <c r="TF48" s="2"/>
      <c r="TG48" s="2"/>
      <c r="TH48" s="2"/>
      <c r="TI48" s="2"/>
      <c r="TJ48" s="2"/>
      <c r="TK48" s="2"/>
      <c r="TL48" s="2"/>
      <c r="TM48" s="2"/>
      <c r="TN48" s="2"/>
      <c r="TO48" s="2"/>
      <c r="TP48" s="2"/>
      <c r="TQ48" s="2"/>
      <c r="TR48" s="2"/>
      <c r="TS48" s="2"/>
      <c r="TT48" s="2"/>
      <c r="TU48" s="2"/>
      <c r="TV48" s="2"/>
      <c r="TW48" s="2"/>
      <c r="TX48" s="2"/>
      <c r="TY48" s="2"/>
      <c r="TZ48" s="2"/>
      <c r="UA48" s="2"/>
      <c r="UB48" s="2"/>
      <c r="UC48" s="2"/>
      <c r="UD48" s="2"/>
      <c r="UE48" s="2"/>
      <c r="UF48" s="2"/>
      <c r="UG48" s="2"/>
      <c r="UH48" s="2"/>
      <c r="UI48" s="2"/>
      <c r="UJ48" s="2"/>
      <c r="UK48" s="2"/>
      <c r="UL48" s="2"/>
      <c r="UM48" s="2"/>
      <c r="UN48" s="2"/>
      <c r="UO48" s="2"/>
      <c r="UP48" s="2"/>
      <c r="UQ48" s="2"/>
      <c r="UR48" s="2"/>
      <c r="US48" s="2"/>
      <c r="UT48" s="2"/>
      <c r="UU48" s="2"/>
      <c r="UV48" s="2"/>
      <c r="UW48" s="2"/>
      <c r="UX48" s="2"/>
      <c r="UY48" s="2"/>
      <c r="UZ48" s="2"/>
      <c r="VA48" s="2"/>
      <c r="VB48" s="2"/>
      <c r="VC48" s="2"/>
      <c r="VD48" s="2"/>
      <c r="VE48" s="2"/>
      <c r="VF48" s="2"/>
      <c r="VG48" s="2"/>
      <c r="VH48" s="2"/>
      <c r="VI48" s="2"/>
      <c r="VJ48" s="2"/>
      <c r="VK48" s="2"/>
      <c r="VL48" s="2"/>
      <c r="VM48" s="2"/>
      <c r="VN48" s="2"/>
      <c r="VO48" s="2"/>
      <c r="VP48" s="2"/>
      <c r="VQ48" s="2"/>
      <c r="VR48" s="2"/>
      <c r="VS48" s="2"/>
      <c r="VT48" s="2"/>
      <c r="VU48" s="2"/>
      <c r="VV48" s="2"/>
      <c r="VW48" s="2"/>
      <c r="VX48" s="2"/>
      <c r="VY48" s="2"/>
      <c r="VZ48" s="2"/>
      <c r="WA48" s="2"/>
      <c r="WB48" s="2"/>
      <c r="WC48" s="2"/>
      <c r="WD48" s="2"/>
      <c r="WE48" s="2"/>
      <c r="WF48" s="2"/>
      <c r="WG48" s="2"/>
      <c r="WH48" s="2"/>
      <c r="WI48" s="2"/>
      <c r="WJ48" s="2"/>
    </row>
    <row r="49" spans="1:608" ht="30.6" customHeight="1">
      <c r="A49" s="11"/>
      <c r="H49" s="405"/>
      <c r="I49" s="400"/>
      <c r="J49" s="401"/>
      <c r="K49" s="401"/>
      <c r="L49" s="400"/>
      <c r="M49" s="401"/>
      <c r="N49" s="401"/>
      <c r="O49" s="400"/>
      <c r="P49" s="401"/>
      <c r="Q49" s="401"/>
      <c r="R49" s="400"/>
      <c r="S49" s="401"/>
      <c r="T49" s="401"/>
      <c r="U49" s="400"/>
      <c r="V49" s="401"/>
      <c r="W49" s="401"/>
      <c r="X49" s="400"/>
      <c r="Y49" s="401"/>
      <c r="Z49" s="401"/>
      <c r="AA49" s="400"/>
      <c r="AB49" s="401"/>
      <c r="AC49" s="401"/>
      <c r="AD49" s="400"/>
      <c r="AE49" s="401"/>
      <c r="AF49" s="401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BP49" s="2"/>
      <c r="BQ49" s="2"/>
      <c r="BR49" s="2"/>
      <c r="BS49" s="2"/>
      <c r="BT49" s="2"/>
      <c r="BU49" s="2"/>
      <c r="BV49" s="2"/>
      <c r="BW49" s="2"/>
      <c r="BX49" s="2"/>
      <c r="BY49" s="2"/>
      <c r="BZ49" s="2"/>
      <c r="CA49" s="2"/>
      <c r="CB49" s="2"/>
      <c r="CC49" s="2"/>
      <c r="CD49" s="2"/>
      <c r="CE49" s="2"/>
      <c r="CF49" s="2"/>
      <c r="CG49" s="2"/>
      <c r="CH49" s="2"/>
      <c r="CI49" s="2"/>
      <c r="CJ49" s="2"/>
      <c r="CK49" s="2"/>
      <c r="CL49" s="2"/>
      <c r="CM49" s="2"/>
      <c r="CN49" s="2"/>
      <c r="CO49" s="2"/>
      <c r="CP49" s="2"/>
      <c r="CQ49" s="2"/>
      <c r="CR49" s="2"/>
      <c r="CS49" s="2"/>
      <c r="CT49" s="2"/>
      <c r="CU49" s="2"/>
      <c r="CV49" s="2"/>
      <c r="CW49" s="2"/>
      <c r="CX49" s="2"/>
      <c r="CY49" s="2"/>
      <c r="CZ49" s="2"/>
      <c r="DA49" s="2"/>
      <c r="DB49" s="2"/>
      <c r="DC49" s="2"/>
      <c r="DD49" s="2"/>
      <c r="DE49" s="2"/>
      <c r="DF49" s="2"/>
      <c r="DG49" s="2"/>
      <c r="DH49" s="2"/>
      <c r="DI49" s="2"/>
      <c r="DJ49" s="2"/>
      <c r="DK49" s="2"/>
      <c r="DL49" s="2"/>
      <c r="DM49" s="2"/>
      <c r="DN49" s="2"/>
      <c r="DO49" s="2"/>
      <c r="DP49" s="2"/>
      <c r="DQ49" s="2"/>
      <c r="DR49" s="2"/>
      <c r="DS49" s="2"/>
      <c r="DT49" s="2"/>
      <c r="DU49" s="2"/>
      <c r="DV49" s="2"/>
      <c r="DW49" s="2"/>
      <c r="DX49" s="2"/>
      <c r="DY49" s="2"/>
      <c r="DZ49" s="2"/>
      <c r="EA49" s="2"/>
      <c r="EB49" s="2"/>
      <c r="EC49" s="2"/>
      <c r="ED49" s="2"/>
      <c r="EE49" s="2"/>
      <c r="EF49" s="2"/>
      <c r="EG49" s="2"/>
      <c r="EH49" s="2"/>
      <c r="EI49" s="2"/>
      <c r="EJ49" s="2"/>
      <c r="EK49" s="2"/>
      <c r="EL49" s="2"/>
      <c r="EM49" s="2"/>
      <c r="EN49" s="2"/>
      <c r="EO49" s="2"/>
      <c r="EP49" s="2"/>
      <c r="EQ49" s="2"/>
      <c r="ER49" s="2"/>
      <c r="ES49" s="2"/>
      <c r="ET49" s="2"/>
      <c r="EU49" s="2"/>
      <c r="EV49" s="2"/>
      <c r="EW49" s="2"/>
      <c r="EX49" s="2"/>
      <c r="EY49" s="2"/>
      <c r="EZ49" s="2"/>
      <c r="FA49" s="2"/>
      <c r="FB49" s="2"/>
      <c r="FC49" s="2"/>
      <c r="FD49" s="2"/>
      <c r="FE49" s="2"/>
      <c r="FF49" s="2"/>
      <c r="FG49" s="2"/>
      <c r="FH49" s="2"/>
      <c r="FI49" s="2"/>
      <c r="FJ49" s="2"/>
      <c r="FK49" s="2"/>
      <c r="FL49" s="2"/>
      <c r="FM49" s="2"/>
      <c r="FN49" s="2"/>
      <c r="FO49" s="2"/>
      <c r="FP49" s="2"/>
      <c r="FQ49" s="2"/>
      <c r="FR49" s="2"/>
      <c r="FS49" s="2"/>
      <c r="FT49" s="2"/>
      <c r="FU49" s="2"/>
      <c r="FV49" s="2"/>
      <c r="FW49" s="2"/>
      <c r="FX49" s="2"/>
      <c r="FY49" s="2"/>
      <c r="FZ49" s="2"/>
      <c r="GA49" s="2"/>
      <c r="GB49" s="2"/>
      <c r="GC49" s="2"/>
      <c r="GD49" s="2"/>
      <c r="GE49" s="2"/>
      <c r="GF49" s="2"/>
      <c r="GG49" s="2"/>
      <c r="GH49" s="2"/>
      <c r="GI49" s="2"/>
      <c r="GJ49" s="2"/>
      <c r="GK49" s="2"/>
      <c r="GL49" s="2"/>
      <c r="GM49" s="2"/>
      <c r="GN49" s="2"/>
      <c r="GO49" s="2"/>
      <c r="GP49" s="2"/>
      <c r="GQ49" s="2"/>
      <c r="GR49" s="2"/>
      <c r="GS49" s="2"/>
      <c r="GT49" s="2"/>
      <c r="GU49" s="2"/>
      <c r="GV49" s="2"/>
      <c r="GW49" s="2"/>
      <c r="GX49" s="2"/>
      <c r="GY49" s="2"/>
      <c r="GZ49" s="2"/>
      <c r="HA49" s="2"/>
      <c r="HB49" s="2"/>
      <c r="HC49" s="2"/>
      <c r="HD49" s="2"/>
      <c r="HE49" s="2"/>
      <c r="HF49" s="2"/>
      <c r="HG49" s="2"/>
      <c r="HH49" s="2"/>
      <c r="HI49" s="2"/>
      <c r="HJ49" s="2"/>
      <c r="HK49" s="2"/>
      <c r="HL49" s="2"/>
      <c r="HM49" s="2"/>
      <c r="HN49" s="2"/>
      <c r="HO49" s="2"/>
      <c r="HP49" s="2"/>
      <c r="HQ49" s="2"/>
      <c r="HR49" s="2"/>
      <c r="HS49" s="2"/>
      <c r="HT49" s="2"/>
      <c r="HU49" s="2"/>
      <c r="HV49" s="2"/>
      <c r="HW49" s="2"/>
      <c r="HX49" s="2"/>
      <c r="HY49" s="2"/>
      <c r="HZ49" s="2"/>
      <c r="IA49" s="2"/>
      <c r="IB49" s="2"/>
      <c r="IC49" s="2"/>
      <c r="ID49" s="2"/>
      <c r="IE49" s="2"/>
      <c r="IF49" s="2"/>
      <c r="IG49" s="2"/>
      <c r="IH49" s="2"/>
      <c r="II49" s="2"/>
      <c r="IJ49" s="2"/>
      <c r="IK49" s="2"/>
      <c r="IL49" s="2"/>
      <c r="IM49" s="2"/>
      <c r="IN49" s="2"/>
      <c r="IO49" s="2"/>
      <c r="IP49" s="2"/>
      <c r="IQ49" s="2"/>
      <c r="IR49" s="2"/>
      <c r="IS49" s="2"/>
      <c r="IT49" s="2"/>
      <c r="IU49" s="2"/>
      <c r="IV49" s="2"/>
      <c r="IW49" s="2"/>
      <c r="IX49" s="2"/>
      <c r="IY49" s="2"/>
      <c r="IZ49" s="2"/>
      <c r="JA49" s="2"/>
      <c r="JB49" s="2"/>
      <c r="JC49" s="2"/>
      <c r="JD49" s="2"/>
      <c r="JE49" s="2"/>
      <c r="JF49" s="2"/>
      <c r="JG49" s="2"/>
      <c r="JH49" s="2"/>
      <c r="JI49" s="2"/>
      <c r="JJ49" s="2"/>
      <c r="JK49" s="2"/>
      <c r="JL49" s="2"/>
      <c r="JM49" s="2"/>
      <c r="JN49" s="2"/>
      <c r="JO49" s="2"/>
      <c r="JP49" s="2"/>
      <c r="JQ49" s="2"/>
      <c r="JR49" s="2"/>
      <c r="JS49" s="2"/>
      <c r="JT49" s="2"/>
      <c r="JU49" s="2"/>
      <c r="JV49" s="2"/>
      <c r="JW49" s="2"/>
      <c r="JX49" s="2"/>
      <c r="JY49" s="2"/>
      <c r="JZ49" s="2"/>
      <c r="KA49" s="2"/>
      <c r="KB49" s="2"/>
      <c r="KC49" s="2"/>
      <c r="KD49" s="2"/>
      <c r="KE49" s="2"/>
      <c r="KF49" s="2"/>
      <c r="KG49" s="2"/>
      <c r="KH49" s="2"/>
      <c r="KI49" s="2"/>
      <c r="KJ49" s="2"/>
      <c r="KK49" s="2"/>
      <c r="KL49" s="2"/>
      <c r="KM49" s="2"/>
      <c r="KN49" s="2"/>
      <c r="KO49" s="2"/>
      <c r="KP49" s="2"/>
      <c r="KQ49" s="2"/>
      <c r="KR49" s="2"/>
      <c r="KS49" s="2"/>
      <c r="KT49" s="2"/>
      <c r="KU49" s="2"/>
      <c r="KV49" s="2"/>
      <c r="KW49" s="2"/>
      <c r="KX49" s="2"/>
      <c r="KY49" s="2"/>
      <c r="KZ49" s="2"/>
      <c r="LA49" s="2"/>
      <c r="LB49" s="2"/>
      <c r="LC49" s="2"/>
      <c r="LD49" s="2"/>
      <c r="LE49" s="2"/>
      <c r="LF49" s="2"/>
      <c r="LG49" s="2"/>
      <c r="LH49" s="2"/>
      <c r="LI49" s="2"/>
      <c r="LJ49" s="2"/>
      <c r="LK49" s="2"/>
      <c r="LL49" s="2"/>
      <c r="LM49" s="2"/>
      <c r="LN49" s="2"/>
      <c r="LO49" s="2"/>
      <c r="LP49" s="2"/>
      <c r="LQ49" s="2"/>
      <c r="LR49" s="2"/>
      <c r="LS49" s="2"/>
      <c r="LT49" s="2"/>
      <c r="LU49" s="2"/>
      <c r="LV49" s="2"/>
      <c r="LW49" s="2"/>
      <c r="LX49" s="2"/>
      <c r="LY49" s="2"/>
      <c r="LZ49" s="2"/>
      <c r="MA49" s="2"/>
      <c r="MB49" s="2"/>
      <c r="MC49" s="2"/>
      <c r="MD49" s="2"/>
      <c r="ME49" s="2"/>
      <c r="MF49" s="2"/>
      <c r="MG49" s="2"/>
      <c r="MH49" s="2"/>
      <c r="MI49" s="2"/>
      <c r="MJ49" s="2"/>
      <c r="MK49" s="2"/>
      <c r="ML49" s="2"/>
      <c r="MM49" s="2"/>
      <c r="MN49" s="2"/>
      <c r="MO49" s="2"/>
      <c r="MP49" s="2"/>
      <c r="MQ49" s="2"/>
      <c r="MR49" s="2"/>
      <c r="MS49" s="2"/>
      <c r="MT49" s="2"/>
      <c r="MU49" s="2"/>
      <c r="MV49" s="2"/>
      <c r="MW49" s="2"/>
      <c r="MX49" s="2"/>
      <c r="MY49" s="2"/>
      <c r="MZ49" s="2"/>
      <c r="NA49" s="2"/>
      <c r="NB49" s="2"/>
      <c r="NC49" s="2"/>
      <c r="ND49" s="2"/>
      <c r="NE49" s="2"/>
      <c r="NF49" s="2"/>
      <c r="NG49" s="2"/>
      <c r="NH49" s="2"/>
      <c r="NI49" s="2"/>
      <c r="NJ49" s="2"/>
      <c r="NK49" s="2"/>
      <c r="NL49" s="2"/>
      <c r="NM49" s="2"/>
      <c r="NN49" s="2"/>
      <c r="NO49" s="2"/>
      <c r="NP49" s="2"/>
      <c r="NQ49" s="2"/>
      <c r="NR49" s="2"/>
      <c r="NS49" s="2"/>
      <c r="NT49" s="2"/>
      <c r="NU49" s="2"/>
      <c r="NV49" s="2"/>
      <c r="NW49" s="2"/>
      <c r="NX49" s="2"/>
      <c r="NY49" s="2"/>
      <c r="NZ49" s="2"/>
      <c r="OA49" s="2"/>
      <c r="OB49" s="2"/>
      <c r="OC49" s="2"/>
      <c r="OD49" s="2"/>
      <c r="OE49" s="2"/>
      <c r="OF49" s="2"/>
      <c r="OG49" s="2"/>
      <c r="OH49" s="2"/>
      <c r="OI49" s="2"/>
      <c r="OJ49" s="2"/>
      <c r="OK49" s="2"/>
      <c r="OL49" s="2"/>
      <c r="OM49" s="2"/>
      <c r="ON49" s="2"/>
      <c r="OO49" s="2"/>
      <c r="OP49" s="2"/>
      <c r="OQ49" s="2"/>
      <c r="OR49" s="2"/>
      <c r="OS49" s="2"/>
      <c r="OT49" s="2"/>
      <c r="OU49" s="2"/>
      <c r="OV49" s="2"/>
      <c r="OW49" s="2"/>
      <c r="OX49" s="2"/>
      <c r="OY49" s="2"/>
      <c r="OZ49" s="2"/>
      <c r="PA49" s="2"/>
      <c r="PB49" s="2"/>
      <c r="PC49" s="2"/>
      <c r="PD49" s="2"/>
      <c r="PE49" s="2"/>
      <c r="PF49" s="2"/>
      <c r="PG49" s="2"/>
      <c r="PH49" s="2"/>
      <c r="PI49" s="2"/>
      <c r="PJ49" s="2"/>
      <c r="PK49" s="2"/>
      <c r="PL49" s="2"/>
      <c r="PM49" s="2"/>
      <c r="PN49" s="2"/>
      <c r="PO49" s="2"/>
      <c r="PP49" s="2"/>
      <c r="PQ49" s="2"/>
      <c r="PR49" s="2"/>
      <c r="PS49" s="2"/>
      <c r="PT49" s="2"/>
      <c r="PU49" s="2"/>
      <c r="PV49" s="2"/>
      <c r="PW49" s="2"/>
      <c r="PX49" s="2"/>
      <c r="PY49" s="2"/>
      <c r="PZ49" s="2"/>
      <c r="QA49" s="2"/>
      <c r="QB49" s="2"/>
      <c r="QC49" s="2"/>
      <c r="QD49" s="2"/>
      <c r="QE49" s="2"/>
      <c r="QF49" s="2"/>
      <c r="QG49" s="2"/>
      <c r="QH49" s="2"/>
      <c r="QI49" s="2"/>
      <c r="QJ49" s="2"/>
      <c r="QK49" s="2"/>
      <c r="QL49" s="2"/>
      <c r="QM49" s="2"/>
      <c r="QN49" s="2"/>
      <c r="QO49" s="2"/>
      <c r="QP49" s="2"/>
      <c r="QQ49" s="2"/>
      <c r="QR49" s="2"/>
      <c r="QS49" s="2"/>
      <c r="QT49" s="2"/>
      <c r="QU49" s="2"/>
      <c r="QV49" s="2"/>
      <c r="QW49" s="2"/>
      <c r="QX49" s="2"/>
      <c r="QY49" s="2"/>
      <c r="QZ49" s="2"/>
      <c r="RA49" s="2"/>
      <c r="RB49" s="2"/>
      <c r="RC49" s="2"/>
      <c r="RD49" s="2"/>
      <c r="RE49" s="2"/>
      <c r="RF49" s="2"/>
      <c r="RG49" s="2"/>
      <c r="RH49" s="2"/>
      <c r="RI49" s="2"/>
      <c r="RJ49" s="2"/>
      <c r="RK49" s="2"/>
      <c r="RL49" s="2"/>
      <c r="RM49" s="2"/>
      <c r="RN49" s="2"/>
      <c r="RO49" s="2"/>
      <c r="RP49" s="2"/>
      <c r="RQ49" s="2"/>
      <c r="RR49" s="2"/>
      <c r="RS49" s="2"/>
      <c r="RT49" s="2"/>
      <c r="RU49" s="2"/>
      <c r="RV49" s="2"/>
      <c r="RW49" s="2"/>
      <c r="RX49" s="2"/>
      <c r="RY49" s="2"/>
      <c r="RZ49" s="2"/>
      <c r="SA49" s="2"/>
      <c r="SB49" s="2"/>
      <c r="SC49" s="2"/>
      <c r="SD49" s="2"/>
      <c r="SE49" s="2"/>
      <c r="SF49" s="2"/>
      <c r="SG49" s="2"/>
      <c r="SH49" s="2"/>
      <c r="SI49" s="2"/>
      <c r="SJ49" s="2"/>
      <c r="SK49" s="2"/>
      <c r="SL49" s="2"/>
      <c r="SM49" s="2"/>
      <c r="SN49" s="2"/>
      <c r="SO49" s="2"/>
      <c r="SP49" s="2"/>
      <c r="SQ49" s="2"/>
      <c r="SR49" s="2"/>
      <c r="SS49" s="2"/>
      <c r="ST49" s="2"/>
      <c r="SU49" s="2"/>
      <c r="SV49" s="2"/>
      <c r="SW49" s="2"/>
      <c r="SX49" s="2"/>
      <c r="SY49" s="2"/>
      <c r="SZ49" s="2"/>
      <c r="TA49" s="2"/>
      <c r="TB49" s="2"/>
      <c r="TC49" s="2"/>
      <c r="TD49" s="2"/>
      <c r="TE49" s="2"/>
      <c r="TF49" s="2"/>
      <c r="TG49" s="2"/>
      <c r="TH49" s="2"/>
      <c r="TI49" s="2"/>
      <c r="TJ49" s="2"/>
      <c r="TK49" s="2"/>
      <c r="TL49" s="2"/>
      <c r="TM49" s="2"/>
      <c r="TN49" s="2"/>
      <c r="TO49" s="2"/>
      <c r="TP49" s="2"/>
      <c r="TQ49" s="2"/>
      <c r="TR49" s="2"/>
      <c r="TS49" s="2"/>
      <c r="TT49" s="2"/>
      <c r="TU49" s="2"/>
      <c r="TV49" s="2"/>
      <c r="TW49" s="2"/>
      <c r="TX49" s="2"/>
      <c r="TY49" s="2"/>
      <c r="TZ49" s="2"/>
      <c r="UA49" s="2"/>
      <c r="UB49" s="2"/>
      <c r="UC49" s="2"/>
      <c r="UD49" s="2"/>
      <c r="UE49" s="2"/>
      <c r="UF49" s="2"/>
      <c r="UG49" s="2"/>
      <c r="UH49" s="2"/>
      <c r="UI49" s="2"/>
      <c r="UJ49" s="2"/>
      <c r="UK49" s="2"/>
      <c r="UL49" s="2"/>
      <c r="UM49" s="2"/>
      <c r="UN49" s="2"/>
      <c r="UO49" s="2"/>
      <c r="UP49" s="2"/>
      <c r="UQ49" s="2"/>
      <c r="UR49" s="2"/>
      <c r="US49" s="2"/>
      <c r="UT49" s="2"/>
      <c r="UU49" s="2"/>
      <c r="UV49" s="2"/>
      <c r="UW49" s="2"/>
      <c r="UX49" s="2"/>
      <c r="UY49" s="2"/>
      <c r="UZ49" s="2"/>
      <c r="VA49" s="2"/>
      <c r="VB49" s="2"/>
      <c r="VC49" s="2"/>
      <c r="VD49" s="2"/>
      <c r="VE49" s="2"/>
      <c r="VF49" s="2"/>
      <c r="VG49" s="2"/>
      <c r="VH49" s="2"/>
      <c r="VI49" s="2"/>
      <c r="VJ49" s="2"/>
      <c r="VK49" s="2"/>
      <c r="VL49" s="2"/>
      <c r="VM49" s="2"/>
      <c r="VN49" s="2"/>
      <c r="VO49" s="2"/>
      <c r="VP49" s="2"/>
      <c r="VQ49" s="2"/>
      <c r="VR49" s="2"/>
      <c r="VS49" s="2"/>
      <c r="VT49" s="2"/>
      <c r="VU49" s="2"/>
      <c r="VV49" s="2"/>
      <c r="VW49" s="2"/>
      <c r="VX49" s="2"/>
      <c r="VY49" s="2"/>
      <c r="VZ49" s="2"/>
      <c r="WA49" s="2"/>
      <c r="WB49" s="2"/>
      <c r="WC49" s="2"/>
      <c r="WD49" s="2"/>
      <c r="WE49" s="2"/>
      <c r="WF49" s="2"/>
      <c r="WG49" s="2"/>
      <c r="WH49" s="2"/>
      <c r="WI49" s="2"/>
      <c r="WJ49" s="2"/>
    </row>
    <row r="50" spans="1:608" ht="30.6" customHeight="1">
      <c r="A50" s="11"/>
      <c r="H50" s="405"/>
      <c r="I50" s="400"/>
      <c r="J50" s="401"/>
      <c r="K50" s="401"/>
      <c r="L50" s="400"/>
      <c r="M50" s="401"/>
      <c r="N50" s="401"/>
      <c r="O50" s="400"/>
      <c r="P50" s="401"/>
      <c r="Q50" s="401"/>
      <c r="R50" s="400"/>
      <c r="S50" s="401"/>
      <c r="T50" s="401"/>
      <c r="U50" s="400"/>
      <c r="V50" s="401"/>
      <c r="W50" s="401"/>
      <c r="X50" s="400"/>
      <c r="Y50" s="401"/>
      <c r="Z50" s="401"/>
      <c r="AA50" s="400"/>
      <c r="AB50" s="401"/>
      <c r="AC50" s="401"/>
      <c r="AD50" s="400"/>
      <c r="AE50" s="401"/>
      <c r="AF50" s="401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  <c r="BP50" s="2"/>
      <c r="BQ50" s="2"/>
      <c r="BR50" s="2"/>
      <c r="BS50" s="2"/>
      <c r="BT50" s="2"/>
      <c r="BU50" s="2"/>
      <c r="BV50" s="2"/>
      <c r="BW50" s="2"/>
      <c r="BX50" s="2"/>
      <c r="BY50" s="2"/>
      <c r="BZ50" s="2"/>
      <c r="CA50" s="2"/>
      <c r="CB50" s="2"/>
      <c r="CC50" s="2"/>
      <c r="CD50" s="2"/>
      <c r="CE50" s="2"/>
      <c r="CF50" s="2"/>
      <c r="CG50" s="2"/>
      <c r="CH50" s="2"/>
      <c r="CI50" s="2"/>
      <c r="CJ50" s="2"/>
      <c r="CK50" s="2"/>
      <c r="CL50" s="2"/>
      <c r="CM50" s="2"/>
      <c r="CN50" s="2"/>
      <c r="CO50" s="2"/>
      <c r="CP50" s="2"/>
      <c r="CQ50" s="2"/>
      <c r="CR50" s="2"/>
      <c r="CS50" s="2"/>
      <c r="CT50" s="2"/>
      <c r="CU50" s="2"/>
      <c r="CV50" s="2"/>
      <c r="CW50" s="2"/>
      <c r="CX50" s="2"/>
      <c r="CY50" s="2"/>
      <c r="CZ50" s="2"/>
      <c r="DA50" s="2"/>
      <c r="DB50" s="2"/>
      <c r="DC50" s="2"/>
      <c r="DD50" s="2"/>
      <c r="DE50" s="2"/>
      <c r="DF50" s="2"/>
      <c r="DG50" s="2"/>
      <c r="DH50" s="2"/>
      <c r="DI50" s="2"/>
      <c r="DJ50" s="2"/>
      <c r="DK50" s="2"/>
      <c r="DL50" s="2"/>
      <c r="DM50" s="2"/>
      <c r="DN50" s="2"/>
      <c r="DO50" s="2"/>
      <c r="DP50" s="2"/>
      <c r="DQ50" s="2"/>
      <c r="DR50" s="2"/>
      <c r="DS50" s="2"/>
      <c r="DT50" s="2"/>
      <c r="DU50" s="2"/>
      <c r="DV50" s="2"/>
      <c r="DW50" s="2"/>
      <c r="DX50" s="2"/>
      <c r="DY50" s="2"/>
      <c r="DZ50" s="2"/>
      <c r="EA50" s="2"/>
      <c r="EB50" s="2"/>
      <c r="EC50" s="2"/>
      <c r="ED50" s="2"/>
      <c r="EE50" s="2"/>
      <c r="EF50" s="2"/>
      <c r="EG50" s="2"/>
      <c r="EH50" s="2"/>
      <c r="EI50" s="2"/>
      <c r="EJ50" s="2"/>
      <c r="EK50" s="2"/>
      <c r="EL50" s="2"/>
      <c r="EM50" s="2"/>
      <c r="EN50" s="2"/>
      <c r="EO50" s="2"/>
      <c r="EP50" s="2"/>
      <c r="EQ50" s="2"/>
      <c r="ER50" s="2"/>
      <c r="ES50" s="2"/>
      <c r="ET50" s="2"/>
      <c r="EU50" s="2"/>
      <c r="EV50" s="2"/>
      <c r="EW50" s="2"/>
      <c r="EX50" s="2"/>
      <c r="EY50" s="2"/>
      <c r="EZ50" s="2"/>
      <c r="FA50" s="2"/>
      <c r="FB50" s="2"/>
      <c r="FC50" s="2"/>
      <c r="FD50" s="2"/>
      <c r="FE50" s="2"/>
      <c r="FF50" s="2"/>
      <c r="FG50" s="2"/>
      <c r="FH50" s="2"/>
      <c r="FI50" s="2"/>
      <c r="FJ50" s="2"/>
      <c r="FK50" s="2"/>
      <c r="FL50" s="2"/>
      <c r="FM50" s="2"/>
      <c r="FN50" s="2"/>
      <c r="FO50" s="2"/>
      <c r="FP50" s="2"/>
      <c r="FQ50" s="2"/>
      <c r="FR50" s="2"/>
      <c r="FS50" s="2"/>
      <c r="FT50" s="2"/>
      <c r="FU50" s="2"/>
      <c r="FV50" s="2"/>
      <c r="FW50" s="2"/>
      <c r="FX50" s="2"/>
      <c r="FY50" s="2"/>
      <c r="FZ50" s="2"/>
      <c r="GA50" s="2"/>
      <c r="GB50" s="2"/>
      <c r="GC50" s="2"/>
      <c r="GD50" s="2"/>
      <c r="GE50" s="2"/>
      <c r="GF50" s="2"/>
      <c r="GG50" s="2"/>
      <c r="GH50" s="2"/>
      <c r="GI50" s="2"/>
      <c r="GJ50" s="2"/>
      <c r="GK50" s="2"/>
      <c r="GL50" s="2"/>
      <c r="GM50" s="2"/>
      <c r="GN50" s="2"/>
      <c r="GO50" s="2"/>
      <c r="GP50" s="2"/>
      <c r="GQ50" s="2"/>
      <c r="GR50" s="2"/>
      <c r="GS50" s="2"/>
      <c r="GT50" s="2"/>
      <c r="GU50" s="2"/>
      <c r="GV50" s="2"/>
      <c r="GW50" s="2"/>
      <c r="GX50" s="2"/>
      <c r="GY50" s="2"/>
      <c r="GZ50" s="2"/>
      <c r="HA50" s="2"/>
      <c r="HB50" s="2"/>
      <c r="HC50" s="2"/>
      <c r="HD50" s="2"/>
      <c r="HE50" s="2"/>
      <c r="HF50" s="2"/>
      <c r="HG50" s="2"/>
      <c r="HH50" s="2"/>
      <c r="HI50" s="2"/>
      <c r="HJ50" s="2"/>
      <c r="HK50" s="2"/>
      <c r="HL50" s="2"/>
      <c r="HM50" s="2"/>
      <c r="HN50" s="2"/>
      <c r="HO50" s="2"/>
      <c r="HP50" s="2"/>
      <c r="HQ50" s="2"/>
      <c r="HR50" s="2"/>
      <c r="HS50" s="2"/>
      <c r="HT50" s="2"/>
      <c r="HU50" s="2"/>
      <c r="HV50" s="2"/>
      <c r="HW50" s="2"/>
      <c r="HX50" s="2"/>
      <c r="HY50" s="2"/>
      <c r="HZ50" s="2"/>
      <c r="IA50" s="2"/>
      <c r="IB50" s="2"/>
      <c r="IC50" s="2"/>
      <c r="ID50" s="2"/>
      <c r="IE50" s="2"/>
      <c r="IF50" s="2"/>
      <c r="IG50" s="2"/>
      <c r="IH50" s="2"/>
      <c r="II50" s="2"/>
      <c r="IJ50" s="2"/>
      <c r="IK50" s="2"/>
      <c r="IL50" s="2"/>
      <c r="IM50" s="2"/>
      <c r="IN50" s="2"/>
      <c r="IO50" s="2"/>
      <c r="IP50" s="2"/>
      <c r="IQ50" s="2"/>
      <c r="IR50" s="2"/>
      <c r="IS50" s="2"/>
      <c r="IT50" s="2"/>
      <c r="IU50" s="2"/>
      <c r="IV50" s="2"/>
      <c r="IW50" s="2"/>
      <c r="IX50" s="2"/>
      <c r="IY50" s="2"/>
      <c r="IZ50" s="2"/>
      <c r="JA50" s="2"/>
      <c r="JB50" s="2"/>
      <c r="JC50" s="2"/>
      <c r="JD50" s="2"/>
      <c r="JE50" s="2"/>
      <c r="JF50" s="2"/>
      <c r="JG50" s="2"/>
      <c r="JH50" s="2"/>
      <c r="JI50" s="2"/>
      <c r="JJ50" s="2"/>
      <c r="JK50" s="2"/>
      <c r="JL50" s="2"/>
      <c r="JM50" s="2"/>
      <c r="JN50" s="2"/>
      <c r="JO50" s="2"/>
      <c r="JP50" s="2"/>
      <c r="JQ50" s="2"/>
      <c r="JR50" s="2"/>
      <c r="JS50" s="2"/>
      <c r="JT50" s="2"/>
      <c r="JU50" s="2"/>
      <c r="JV50" s="2"/>
      <c r="JW50" s="2"/>
      <c r="JX50" s="2"/>
      <c r="JY50" s="2"/>
      <c r="JZ50" s="2"/>
      <c r="KA50" s="2"/>
      <c r="KB50" s="2"/>
      <c r="KC50" s="2"/>
      <c r="KD50" s="2"/>
      <c r="KE50" s="2"/>
      <c r="KF50" s="2"/>
      <c r="KG50" s="2"/>
      <c r="KH50" s="2"/>
      <c r="KI50" s="2"/>
      <c r="KJ50" s="2"/>
      <c r="KK50" s="2"/>
      <c r="KL50" s="2"/>
      <c r="KM50" s="2"/>
      <c r="KN50" s="2"/>
      <c r="KO50" s="2"/>
      <c r="KP50" s="2"/>
      <c r="KQ50" s="2"/>
      <c r="KR50" s="2"/>
      <c r="KS50" s="2"/>
      <c r="KT50" s="2"/>
      <c r="KU50" s="2"/>
      <c r="KV50" s="2"/>
      <c r="KW50" s="2"/>
      <c r="KX50" s="2"/>
      <c r="KY50" s="2"/>
      <c r="KZ50" s="2"/>
      <c r="LA50" s="2"/>
      <c r="LB50" s="2"/>
      <c r="LC50" s="2"/>
      <c r="LD50" s="2"/>
      <c r="LE50" s="2"/>
      <c r="LF50" s="2"/>
      <c r="LG50" s="2"/>
      <c r="LH50" s="2"/>
      <c r="LI50" s="2"/>
      <c r="LJ50" s="2"/>
      <c r="LK50" s="2"/>
      <c r="LL50" s="2"/>
      <c r="LM50" s="2"/>
      <c r="LN50" s="2"/>
      <c r="LO50" s="2"/>
      <c r="LP50" s="2"/>
      <c r="LQ50" s="2"/>
      <c r="LR50" s="2"/>
      <c r="LS50" s="2"/>
      <c r="LT50" s="2"/>
      <c r="LU50" s="2"/>
      <c r="LV50" s="2"/>
      <c r="LW50" s="2"/>
      <c r="LX50" s="2"/>
      <c r="LY50" s="2"/>
      <c r="LZ50" s="2"/>
      <c r="MA50" s="2"/>
      <c r="MB50" s="2"/>
      <c r="MC50" s="2"/>
      <c r="MD50" s="2"/>
      <c r="ME50" s="2"/>
      <c r="MF50" s="2"/>
      <c r="MG50" s="2"/>
      <c r="MH50" s="2"/>
      <c r="MI50" s="2"/>
      <c r="MJ50" s="2"/>
      <c r="MK50" s="2"/>
      <c r="ML50" s="2"/>
      <c r="MM50" s="2"/>
      <c r="MN50" s="2"/>
      <c r="MO50" s="2"/>
      <c r="MP50" s="2"/>
      <c r="MQ50" s="2"/>
      <c r="MR50" s="2"/>
      <c r="MS50" s="2"/>
      <c r="MT50" s="2"/>
      <c r="MU50" s="2"/>
      <c r="MV50" s="2"/>
      <c r="MW50" s="2"/>
      <c r="MX50" s="2"/>
      <c r="MY50" s="2"/>
      <c r="MZ50" s="2"/>
      <c r="NA50" s="2"/>
      <c r="NB50" s="2"/>
      <c r="NC50" s="2"/>
      <c r="ND50" s="2"/>
      <c r="NE50" s="2"/>
      <c r="NF50" s="2"/>
      <c r="NG50" s="2"/>
      <c r="NH50" s="2"/>
      <c r="NI50" s="2"/>
      <c r="NJ50" s="2"/>
      <c r="NK50" s="2"/>
      <c r="NL50" s="2"/>
      <c r="NM50" s="2"/>
      <c r="NN50" s="2"/>
      <c r="NO50" s="2"/>
      <c r="NP50" s="2"/>
      <c r="NQ50" s="2"/>
      <c r="NR50" s="2"/>
      <c r="NS50" s="2"/>
      <c r="NT50" s="2"/>
      <c r="NU50" s="2"/>
      <c r="NV50" s="2"/>
      <c r="NW50" s="2"/>
      <c r="NX50" s="2"/>
      <c r="NY50" s="2"/>
      <c r="NZ50" s="2"/>
      <c r="OA50" s="2"/>
      <c r="OB50" s="2"/>
      <c r="OC50" s="2"/>
      <c r="OD50" s="2"/>
      <c r="OE50" s="2"/>
      <c r="OF50" s="2"/>
      <c r="OG50" s="2"/>
      <c r="OH50" s="2"/>
      <c r="OI50" s="2"/>
      <c r="OJ50" s="2"/>
      <c r="OK50" s="2"/>
      <c r="OL50" s="2"/>
      <c r="OM50" s="2"/>
      <c r="ON50" s="2"/>
      <c r="OO50" s="2"/>
      <c r="OP50" s="2"/>
      <c r="OQ50" s="2"/>
      <c r="OR50" s="2"/>
      <c r="OS50" s="2"/>
      <c r="OT50" s="2"/>
      <c r="OU50" s="2"/>
      <c r="OV50" s="2"/>
      <c r="OW50" s="2"/>
      <c r="OX50" s="2"/>
      <c r="OY50" s="2"/>
      <c r="OZ50" s="2"/>
      <c r="PA50" s="2"/>
      <c r="PB50" s="2"/>
      <c r="PC50" s="2"/>
      <c r="PD50" s="2"/>
      <c r="PE50" s="2"/>
      <c r="PF50" s="2"/>
      <c r="PG50" s="2"/>
      <c r="PH50" s="2"/>
      <c r="PI50" s="2"/>
      <c r="PJ50" s="2"/>
      <c r="PK50" s="2"/>
      <c r="PL50" s="2"/>
      <c r="PM50" s="2"/>
      <c r="PN50" s="2"/>
      <c r="PO50" s="2"/>
      <c r="PP50" s="2"/>
      <c r="PQ50" s="2"/>
      <c r="PR50" s="2"/>
      <c r="PS50" s="2"/>
      <c r="PT50" s="2"/>
      <c r="PU50" s="2"/>
      <c r="PV50" s="2"/>
      <c r="PW50" s="2"/>
      <c r="PX50" s="2"/>
      <c r="PY50" s="2"/>
      <c r="PZ50" s="2"/>
      <c r="QA50" s="2"/>
      <c r="QB50" s="2"/>
      <c r="QC50" s="2"/>
      <c r="QD50" s="2"/>
      <c r="QE50" s="2"/>
      <c r="QF50" s="2"/>
      <c r="QG50" s="2"/>
      <c r="QH50" s="2"/>
      <c r="QI50" s="2"/>
      <c r="QJ50" s="2"/>
      <c r="QK50" s="2"/>
      <c r="QL50" s="2"/>
      <c r="QM50" s="2"/>
      <c r="QN50" s="2"/>
      <c r="QO50" s="2"/>
      <c r="QP50" s="2"/>
      <c r="QQ50" s="2"/>
      <c r="QR50" s="2"/>
      <c r="QS50" s="2"/>
      <c r="QT50" s="2"/>
      <c r="QU50" s="2"/>
      <c r="QV50" s="2"/>
      <c r="QW50" s="2"/>
      <c r="QX50" s="2"/>
      <c r="QY50" s="2"/>
      <c r="QZ50" s="2"/>
      <c r="RA50" s="2"/>
      <c r="RB50" s="2"/>
      <c r="RC50" s="2"/>
      <c r="RD50" s="2"/>
      <c r="RE50" s="2"/>
      <c r="RF50" s="2"/>
      <c r="RG50" s="2"/>
      <c r="RH50" s="2"/>
      <c r="RI50" s="2"/>
      <c r="RJ50" s="2"/>
      <c r="RK50" s="2"/>
      <c r="RL50" s="2"/>
      <c r="RM50" s="2"/>
      <c r="RN50" s="2"/>
      <c r="RO50" s="2"/>
      <c r="RP50" s="2"/>
      <c r="RQ50" s="2"/>
      <c r="RR50" s="2"/>
      <c r="RS50" s="2"/>
      <c r="RT50" s="2"/>
      <c r="RU50" s="2"/>
      <c r="RV50" s="2"/>
      <c r="RW50" s="2"/>
      <c r="RX50" s="2"/>
      <c r="RY50" s="2"/>
      <c r="RZ50" s="2"/>
      <c r="SA50" s="2"/>
      <c r="SB50" s="2"/>
      <c r="SC50" s="2"/>
      <c r="SD50" s="2"/>
      <c r="SE50" s="2"/>
      <c r="SF50" s="2"/>
      <c r="SG50" s="2"/>
      <c r="SH50" s="2"/>
      <c r="SI50" s="2"/>
      <c r="SJ50" s="2"/>
      <c r="SK50" s="2"/>
      <c r="SL50" s="2"/>
      <c r="SM50" s="2"/>
      <c r="SN50" s="2"/>
      <c r="SO50" s="2"/>
      <c r="SP50" s="2"/>
      <c r="SQ50" s="2"/>
      <c r="SR50" s="2"/>
      <c r="SS50" s="2"/>
      <c r="ST50" s="2"/>
      <c r="SU50" s="2"/>
      <c r="SV50" s="2"/>
      <c r="SW50" s="2"/>
      <c r="SX50" s="2"/>
      <c r="SY50" s="2"/>
      <c r="SZ50" s="2"/>
      <c r="TA50" s="2"/>
      <c r="TB50" s="2"/>
      <c r="TC50" s="2"/>
      <c r="TD50" s="2"/>
      <c r="TE50" s="2"/>
      <c r="TF50" s="2"/>
      <c r="TG50" s="2"/>
      <c r="TH50" s="2"/>
      <c r="TI50" s="2"/>
      <c r="TJ50" s="2"/>
      <c r="TK50" s="2"/>
      <c r="TL50" s="2"/>
      <c r="TM50" s="2"/>
      <c r="TN50" s="2"/>
      <c r="TO50" s="2"/>
      <c r="TP50" s="2"/>
      <c r="TQ50" s="2"/>
      <c r="TR50" s="2"/>
      <c r="TS50" s="2"/>
      <c r="TT50" s="2"/>
      <c r="TU50" s="2"/>
      <c r="TV50" s="2"/>
      <c r="TW50" s="2"/>
      <c r="TX50" s="2"/>
      <c r="TY50" s="2"/>
      <c r="TZ50" s="2"/>
      <c r="UA50" s="2"/>
      <c r="UB50" s="2"/>
      <c r="UC50" s="2"/>
      <c r="UD50" s="2"/>
      <c r="UE50" s="2"/>
      <c r="UF50" s="2"/>
      <c r="UG50" s="2"/>
      <c r="UH50" s="2"/>
      <c r="UI50" s="2"/>
      <c r="UJ50" s="2"/>
      <c r="UK50" s="2"/>
      <c r="UL50" s="2"/>
      <c r="UM50" s="2"/>
      <c r="UN50" s="2"/>
      <c r="UO50" s="2"/>
      <c r="UP50" s="2"/>
      <c r="UQ50" s="2"/>
      <c r="UR50" s="2"/>
      <c r="US50" s="2"/>
      <c r="UT50" s="2"/>
      <c r="UU50" s="2"/>
      <c r="UV50" s="2"/>
      <c r="UW50" s="2"/>
      <c r="UX50" s="2"/>
      <c r="UY50" s="2"/>
      <c r="UZ50" s="2"/>
      <c r="VA50" s="2"/>
      <c r="VB50" s="2"/>
      <c r="VC50" s="2"/>
      <c r="VD50" s="2"/>
      <c r="VE50" s="2"/>
      <c r="VF50" s="2"/>
      <c r="VG50" s="2"/>
      <c r="VH50" s="2"/>
      <c r="VI50" s="2"/>
      <c r="VJ50" s="2"/>
      <c r="VK50" s="2"/>
      <c r="VL50" s="2"/>
      <c r="VM50" s="2"/>
      <c r="VN50" s="2"/>
      <c r="VO50" s="2"/>
      <c r="VP50" s="2"/>
      <c r="VQ50" s="2"/>
      <c r="VR50" s="2"/>
      <c r="VS50" s="2"/>
      <c r="VT50" s="2"/>
      <c r="VU50" s="2"/>
      <c r="VV50" s="2"/>
      <c r="VW50" s="2"/>
      <c r="VX50" s="2"/>
      <c r="VY50" s="2"/>
      <c r="VZ50" s="2"/>
      <c r="WA50" s="2"/>
      <c r="WB50" s="2"/>
      <c r="WC50" s="2"/>
      <c r="WD50" s="2"/>
      <c r="WE50" s="2"/>
      <c r="WF50" s="2"/>
      <c r="WG50" s="2"/>
      <c r="WH50" s="2"/>
      <c r="WI50" s="2"/>
      <c r="WJ50" s="2"/>
    </row>
    <row r="51" spans="1:608" ht="30.6" customHeight="1" thickBot="1">
      <c r="A51" s="11"/>
      <c r="H51" s="406"/>
      <c r="I51" s="402"/>
      <c r="J51" s="403"/>
      <c r="K51" s="403"/>
      <c r="L51" s="402"/>
      <c r="M51" s="403"/>
      <c r="N51" s="403"/>
      <c r="O51" s="402"/>
      <c r="P51" s="403"/>
      <c r="Q51" s="403"/>
      <c r="R51" s="402"/>
      <c r="S51" s="403"/>
      <c r="T51" s="403"/>
      <c r="U51" s="402"/>
      <c r="V51" s="403"/>
      <c r="W51" s="403"/>
      <c r="X51" s="402"/>
      <c r="Y51" s="403"/>
      <c r="Z51" s="403"/>
      <c r="AA51" s="402"/>
      <c r="AB51" s="403"/>
      <c r="AC51" s="403"/>
      <c r="AD51" s="402"/>
      <c r="AE51" s="403"/>
      <c r="AF51" s="403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  <c r="BK51" s="2"/>
      <c r="BL51" s="2"/>
      <c r="BM51" s="2"/>
      <c r="BN51" s="2"/>
      <c r="BO51" s="2"/>
      <c r="BP51" s="2"/>
      <c r="BQ51" s="2"/>
      <c r="BR51" s="2"/>
      <c r="BS51" s="2"/>
      <c r="BT51" s="2"/>
      <c r="BU51" s="2"/>
      <c r="BV51" s="2"/>
      <c r="BW51" s="2"/>
      <c r="BX51" s="2"/>
      <c r="BY51" s="2"/>
      <c r="BZ51" s="2"/>
      <c r="CA51" s="2"/>
      <c r="CB51" s="2"/>
      <c r="CC51" s="2"/>
      <c r="CD51" s="2"/>
      <c r="CE51" s="2"/>
      <c r="CF51" s="2"/>
      <c r="CG51" s="2"/>
      <c r="CH51" s="2"/>
      <c r="CI51" s="2"/>
      <c r="CJ51" s="2"/>
      <c r="CK51" s="2"/>
      <c r="CL51" s="2"/>
      <c r="CM51" s="2"/>
      <c r="CN51" s="2"/>
      <c r="CO51" s="2"/>
      <c r="CP51" s="2"/>
      <c r="CQ51" s="2"/>
      <c r="CR51" s="2"/>
      <c r="CS51" s="2"/>
      <c r="CT51" s="2"/>
      <c r="CU51" s="2"/>
      <c r="CV51" s="2"/>
      <c r="CW51" s="2"/>
      <c r="CX51" s="2"/>
      <c r="CY51" s="2"/>
      <c r="CZ51" s="2"/>
      <c r="DA51" s="2"/>
      <c r="DB51" s="2"/>
      <c r="DC51" s="2"/>
      <c r="DD51" s="2"/>
      <c r="DE51" s="2"/>
      <c r="DF51" s="2"/>
      <c r="DG51" s="2"/>
      <c r="DH51" s="2"/>
      <c r="DI51" s="2"/>
      <c r="DJ51" s="2"/>
      <c r="DK51" s="2"/>
      <c r="DL51" s="2"/>
      <c r="DM51" s="2"/>
      <c r="DN51" s="2"/>
      <c r="DO51" s="2"/>
      <c r="DP51" s="2"/>
      <c r="DQ51" s="2"/>
      <c r="DR51" s="2"/>
      <c r="DS51" s="2"/>
      <c r="DT51" s="2"/>
      <c r="DU51" s="2"/>
      <c r="DV51" s="2"/>
      <c r="DW51" s="2"/>
      <c r="DX51" s="2"/>
      <c r="DY51" s="2"/>
      <c r="DZ51" s="2"/>
      <c r="EA51" s="2"/>
      <c r="EB51" s="2"/>
      <c r="EC51" s="2"/>
      <c r="ED51" s="2"/>
      <c r="EE51" s="2"/>
      <c r="EF51" s="2"/>
      <c r="EG51" s="2"/>
      <c r="EH51" s="2"/>
      <c r="EI51" s="2"/>
      <c r="EJ51" s="2"/>
      <c r="EK51" s="2"/>
      <c r="EL51" s="2"/>
      <c r="EM51" s="2"/>
      <c r="EN51" s="2"/>
      <c r="EO51" s="2"/>
      <c r="EP51" s="2"/>
      <c r="EQ51" s="2"/>
      <c r="ER51" s="2"/>
      <c r="ES51" s="2"/>
      <c r="ET51" s="2"/>
      <c r="EU51" s="2"/>
      <c r="EV51" s="2"/>
      <c r="EW51" s="2"/>
      <c r="EX51" s="2"/>
      <c r="EY51" s="2"/>
      <c r="EZ51" s="2"/>
      <c r="FA51" s="2"/>
      <c r="FB51" s="2"/>
      <c r="FC51" s="2"/>
      <c r="FD51" s="2"/>
      <c r="FE51" s="2"/>
      <c r="FF51" s="2"/>
      <c r="FG51" s="2"/>
      <c r="FH51" s="2"/>
      <c r="FI51" s="2"/>
      <c r="FJ51" s="2"/>
      <c r="FK51" s="2"/>
      <c r="FL51" s="2"/>
      <c r="FM51" s="2"/>
      <c r="FN51" s="2"/>
      <c r="FO51" s="2"/>
      <c r="FP51" s="2"/>
      <c r="FQ51" s="2"/>
      <c r="FR51" s="2"/>
      <c r="FS51" s="2"/>
      <c r="FT51" s="2"/>
      <c r="FU51" s="2"/>
      <c r="FV51" s="2"/>
      <c r="FW51" s="2"/>
      <c r="FX51" s="2"/>
      <c r="FY51" s="2"/>
      <c r="FZ51" s="2"/>
      <c r="GA51" s="2"/>
      <c r="GB51" s="2"/>
      <c r="GC51" s="2"/>
      <c r="GD51" s="2"/>
      <c r="GE51" s="2"/>
      <c r="GF51" s="2"/>
      <c r="GG51" s="2"/>
      <c r="GH51" s="2"/>
      <c r="GI51" s="2"/>
      <c r="GJ51" s="2"/>
      <c r="GK51" s="2"/>
      <c r="GL51" s="2"/>
      <c r="GM51" s="2"/>
      <c r="GN51" s="2"/>
      <c r="GO51" s="2"/>
      <c r="GP51" s="2"/>
      <c r="GQ51" s="2"/>
      <c r="GR51" s="2"/>
      <c r="GS51" s="2"/>
      <c r="GT51" s="2"/>
      <c r="GU51" s="2"/>
      <c r="GV51" s="2"/>
      <c r="GW51" s="2"/>
      <c r="GX51" s="2"/>
      <c r="GY51" s="2"/>
      <c r="GZ51" s="2"/>
      <c r="HA51" s="2"/>
      <c r="HB51" s="2"/>
      <c r="HC51" s="2"/>
      <c r="HD51" s="2"/>
      <c r="HE51" s="2"/>
      <c r="HF51" s="2"/>
      <c r="HG51" s="2"/>
      <c r="HH51" s="2"/>
      <c r="HI51" s="2"/>
      <c r="HJ51" s="2"/>
      <c r="HK51" s="2"/>
      <c r="HL51" s="2"/>
      <c r="HM51" s="2"/>
      <c r="HN51" s="2"/>
      <c r="HO51" s="2"/>
      <c r="HP51" s="2"/>
      <c r="HQ51" s="2"/>
      <c r="HR51" s="2"/>
      <c r="HS51" s="2"/>
      <c r="HT51" s="2"/>
      <c r="HU51" s="2"/>
      <c r="HV51" s="2"/>
      <c r="HW51" s="2"/>
      <c r="HX51" s="2"/>
      <c r="HY51" s="2"/>
      <c r="HZ51" s="2"/>
      <c r="IA51" s="2"/>
      <c r="IB51" s="2"/>
      <c r="IC51" s="2"/>
      <c r="ID51" s="2"/>
      <c r="IE51" s="2"/>
      <c r="IF51" s="2"/>
      <c r="IG51" s="2"/>
      <c r="IH51" s="2"/>
      <c r="II51" s="2"/>
      <c r="IJ51" s="2"/>
      <c r="IK51" s="2"/>
      <c r="IL51" s="2"/>
      <c r="IM51" s="2"/>
      <c r="IN51" s="2"/>
      <c r="IO51" s="2"/>
      <c r="IP51" s="2"/>
      <c r="IQ51" s="2"/>
      <c r="IR51" s="2"/>
      <c r="IS51" s="2"/>
      <c r="IT51" s="2"/>
      <c r="IU51" s="2"/>
      <c r="IV51" s="2"/>
      <c r="IW51" s="2"/>
      <c r="IX51" s="2"/>
      <c r="IY51" s="2"/>
      <c r="IZ51" s="2"/>
      <c r="JA51" s="2"/>
      <c r="JB51" s="2"/>
      <c r="JC51" s="2"/>
      <c r="JD51" s="2"/>
      <c r="JE51" s="2"/>
      <c r="JF51" s="2"/>
      <c r="JG51" s="2"/>
      <c r="JH51" s="2"/>
      <c r="JI51" s="2"/>
      <c r="JJ51" s="2"/>
      <c r="JK51" s="2"/>
      <c r="JL51" s="2"/>
      <c r="JM51" s="2"/>
      <c r="JN51" s="2"/>
      <c r="JO51" s="2"/>
      <c r="JP51" s="2"/>
      <c r="JQ51" s="2"/>
      <c r="JR51" s="2"/>
      <c r="JS51" s="2"/>
      <c r="JT51" s="2"/>
      <c r="JU51" s="2"/>
      <c r="JV51" s="2"/>
      <c r="JW51" s="2"/>
      <c r="JX51" s="2"/>
      <c r="JY51" s="2"/>
      <c r="JZ51" s="2"/>
      <c r="KA51" s="2"/>
      <c r="KB51" s="2"/>
      <c r="KC51" s="2"/>
      <c r="KD51" s="2"/>
      <c r="KE51" s="2"/>
      <c r="KF51" s="2"/>
      <c r="KG51" s="2"/>
      <c r="KH51" s="2"/>
      <c r="KI51" s="2"/>
      <c r="KJ51" s="2"/>
      <c r="KK51" s="2"/>
      <c r="KL51" s="2"/>
      <c r="KM51" s="2"/>
      <c r="KN51" s="2"/>
      <c r="KO51" s="2"/>
      <c r="KP51" s="2"/>
      <c r="KQ51" s="2"/>
      <c r="KR51" s="2"/>
      <c r="KS51" s="2"/>
      <c r="KT51" s="2"/>
      <c r="KU51" s="2"/>
      <c r="KV51" s="2"/>
      <c r="KW51" s="2"/>
      <c r="KX51" s="2"/>
      <c r="KY51" s="2"/>
      <c r="KZ51" s="2"/>
      <c r="LA51" s="2"/>
      <c r="LB51" s="2"/>
      <c r="LC51" s="2"/>
      <c r="LD51" s="2"/>
      <c r="LE51" s="2"/>
      <c r="LF51" s="2"/>
      <c r="LG51" s="2"/>
      <c r="LH51" s="2"/>
      <c r="LI51" s="2"/>
      <c r="LJ51" s="2"/>
      <c r="LK51" s="2"/>
      <c r="LL51" s="2"/>
      <c r="LM51" s="2"/>
      <c r="LN51" s="2"/>
      <c r="LO51" s="2"/>
      <c r="LP51" s="2"/>
      <c r="LQ51" s="2"/>
      <c r="LR51" s="2"/>
      <c r="LS51" s="2"/>
      <c r="LT51" s="2"/>
      <c r="LU51" s="2"/>
      <c r="LV51" s="2"/>
      <c r="LW51" s="2"/>
      <c r="LX51" s="2"/>
      <c r="LY51" s="2"/>
      <c r="LZ51" s="2"/>
      <c r="MA51" s="2"/>
      <c r="MB51" s="2"/>
      <c r="MC51" s="2"/>
      <c r="MD51" s="2"/>
      <c r="ME51" s="2"/>
      <c r="MF51" s="2"/>
      <c r="MG51" s="2"/>
      <c r="MH51" s="2"/>
      <c r="MI51" s="2"/>
      <c r="MJ51" s="2"/>
      <c r="MK51" s="2"/>
      <c r="ML51" s="2"/>
      <c r="MM51" s="2"/>
      <c r="MN51" s="2"/>
      <c r="MO51" s="2"/>
      <c r="MP51" s="2"/>
      <c r="MQ51" s="2"/>
      <c r="MR51" s="2"/>
      <c r="MS51" s="2"/>
      <c r="MT51" s="2"/>
      <c r="MU51" s="2"/>
      <c r="MV51" s="2"/>
      <c r="MW51" s="2"/>
      <c r="MX51" s="2"/>
      <c r="MY51" s="2"/>
      <c r="MZ51" s="2"/>
      <c r="NA51" s="2"/>
      <c r="NB51" s="2"/>
      <c r="NC51" s="2"/>
      <c r="ND51" s="2"/>
      <c r="NE51" s="2"/>
      <c r="NF51" s="2"/>
      <c r="NG51" s="2"/>
      <c r="NH51" s="2"/>
      <c r="NI51" s="2"/>
      <c r="NJ51" s="2"/>
      <c r="NK51" s="2"/>
      <c r="NL51" s="2"/>
      <c r="NM51" s="2"/>
      <c r="NN51" s="2"/>
      <c r="NO51" s="2"/>
      <c r="NP51" s="2"/>
      <c r="NQ51" s="2"/>
      <c r="NR51" s="2"/>
      <c r="NS51" s="2"/>
      <c r="NT51" s="2"/>
      <c r="NU51" s="2"/>
      <c r="NV51" s="2"/>
      <c r="NW51" s="2"/>
      <c r="NX51" s="2"/>
      <c r="NY51" s="2"/>
      <c r="NZ51" s="2"/>
      <c r="OA51" s="2"/>
      <c r="OB51" s="2"/>
      <c r="OC51" s="2"/>
      <c r="OD51" s="2"/>
      <c r="OE51" s="2"/>
      <c r="OF51" s="2"/>
      <c r="OG51" s="2"/>
      <c r="OH51" s="2"/>
      <c r="OI51" s="2"/>
      <c r="OJ51" s="2"/>
      <c r="OK51" s="2"/>
      <c r="OL51" s="2"/>
      <c r="OM51" s="2"/>
      <c r="ON51" s="2"/>
      <c r="OO51" s="2"/>
      <c r="OP51" s="2"/>
      <c r="OQ51" s="2"/>
      <c r="OR51" s="2"/>
      <c r="OS51" s="2"/>
      <c r="OT51" s="2"/>
      <c r="OU51" s="2"/>
      <c r="OV51" s="2"/>
      <c r="OW51" s="2"/>
      <c r="OX51" s="2"/>
      <c r="OY51" s="2"/>
      <c r="OZ51" s="2"/>
      <c r="PA51" s="2"/>
      <c r="PB51" s="2"/>
      <c r="PC51" s="2"/>
      <c r="PD51" s="2"/>
      <c r="PE51" s="2"/>
      <c r="PF51" s="2"/>
      <c r="PG51" s="2"/>
      <c r="PH51" s="2"/>
      <c r="PI51" s="2"/>
      <c r="PJ51" s="2"/>
      <c r="PK51" s="2"/>
      <c r="PL51" s="2"/>
      <c r="PM51" s="2"/>
      <c r="PN51" s="2"/>
      <c r="PO51" s="2"/>
      <c r="PP51" s="2"/>
      <c r="PQ51" s="2"/>
      <c r="PR51" s="2"/>
      <c r="PS51" s="2"/>
      <c r="PT51" s="2"/>
      <c r="PU51" s="2"/>
      <c r="PV51" s="2"/>
      <c r="PW51" s="2"/>
      <c r="PX51" s="2"/>
      <c r="PY51" s="2"/>
      <c r="PZ51" s="2"/>
      <c r="QA51" s="2"/>
      <c r="QB51" s="2"/>
      <c r="QC51" s="2"/>
      <c r="QD51" s="2"/>
      <c r="QE51" s="2"/>
      <c r="QF51" s="2"/>
      <c r="QG51" s="2"/>
      <c r="QH51" s="2"/>
      <c r="QI51" s="2"/>
      <c r="QJ51" s="2"/>
      <c r="QK51" s="2"/>
      <c r="QL51" s="2"/>
      <c r="QM51" s="2"/>
      <c r="QN51" s="2"/>
      <c r="QO51" s="2"/>
      <c r="QP51" s="2"/>
      <c r="QQ51" s="2"/>
      <c r="QR51" s="2"/>
      <c r="QS51" s="2"/>
      <c r="QT51" s="2"/>
      <c r="QU51" s="2"/>
      <c r="QV51" s="2"/>
      <c r="QW51" s="2"/>
      <c r="QX51" s="2"/>
      <c r="QY51" s="2"/>
      <c r="QZ51" s="2"/>
      <c r="RA51" s="2"/>
      <c r="RB51" s="2"/>
      <c r="RC51" s="2"/>
      <c r="RD51" s="2"/>
      <c r="RE51" s="2"/>
      <c r="RF51" s="2"/>
      <c r="RG51" s="2"/>
      <c r="RH51" s="2"/>
      <c r="RI51" s="2"/>
      <c r="RJ51" s="2"/>
      <c r="RK51" s="2"/>
      <c r="RL51" s="2"/>
      <c r="RM51" s="2"/>
      <c r="RN51" s="2"/>
      <c r="RO51" s="2"/>
      <c r="RP51" s="2"/>
      <c r="RQ51" s="2"/>
      <c r="RR51" s="2"/>
      <c r="RS51" s="2"/>
      <c r="RT51" s="2"/>
      <c r="RU51" s="2"/>
      <c r="RV51" s="2"/>
      <c r="RW51" s="2"/>
      <c r="RX51" s="2"/>
      <c r="RY51" s="2"/>
      <c r="RZ51" s="2"/>
      <c r="SA51" s="2"/>
      <c r="SB51" s="2"/>
      <c r="SC51" s="2"/>
      <c r="SD51" s="2"/>
      <c r="SE51" s="2"/>
      <c r="SF51" s="2"/>
      <c r="SG51" s="2"/>
      <c r="SH51" s="2"/>
      <c r="SI51" s="2"/>
      <c r="SJ51" s="2"/>
      <c r="SK51" s="2"/>
      <c r="SL51" s="2"/>
      <c r="SM51" s="2"/>
      <c r="SN51" s="2"/>
      <c r="SO51" s="2"/>
      <c r="SP51" s="2"/>
      <c r="SQ51" s="2"/>
      <c r="SR51" s="2"/>
      <c r="SS51" s="2"/>
      <c r="ST51" s="2"/>
      <c r="SU51" s="2"/>
      <c r="SV51" s="2"/>
      <c r="SW51" s="2"/>
      <c r="SX51" s="2"/>
      <c r="SY51" s="2"/>
      <c r="SZ51" s="2"/>
      <c r="TA51" s="2"/>
      <c r="TB51" s="2"/>
      <c r="TC51" s="2"/>
      <c r="TD51" s="2"/>
      <c r="TE51" s="2"/>
      <c r="TF51" s="2"/>
      <c r="TG51" s="2"/>
      <c r="TH51" s="2"/>
      <c r="TI51" s="2"/>
      <c r="TJ51" s="2"/>
      <c r="TK51" s="2"/>
      <c r="TL51" s="2"/>
      <c r="TM51" s="2"/>
      <c r="TN51" s="2"/>
      <c r="TO51" s="2"/>
      <c r="TP51" s="2"/>
      <c r="TQ51" s="2"/>
      <c r="TR51" s="2"/>
      <c r="TS51" s="2"/>
      <c r="TT51" s="2"/>
      <c r="TU51" s="2"/>
      <c r="TV51" s="2"/>
      <c r="TW51" s="2"/>
      <c r="TX51" s="2"/>
      <c r="TY51" s="2"/>
      <c r="TZ51" s="2"/>
      <c r="UA51" s="2"/>
      <c r="UB51" s="2"/>
      <c r="UC51" s="2"/>
      <c r="UD51" s="2"/>
      <c r="UE51" s="2"/>
      <c r="UF51" s="2"/>
      <c r="UG51" s="2"/>
      <c r="UH51" s="2"/>
      <c r="UI51" s="2"/>
      <c r="UJ51" s="2"/>
      <c r="UK51" s="2"/>
      <c r="UL51" s="2"/>
      <c r="UM51" s="2"/>
      <c r="UN51" s="2"/>
      <c r="UO51" s="2"/>
      <c r="UP51" s="2"/>
      <c r="UQ51" s="2"/>
      <c r="UR51" s="2"/>
      <c r="US51" s="2"/>
      <c r="UT51" s="2"/>
      <c r="UU51" s="2"/>
      <c r="UV51" s="2"/>
      <c r="UW51" s="2"/>
      <c r="UX51" s="2"/>
      <c r="UY51" s="2"/>
      <c r="UZ51" s="2"/>
      <c r="VA51" s="2"/>
      <c r="VB51" s="2"/>
      <c r="VC51" s="2"/>
      <c r="VD51" s="2"/>
      <c r="VE51" s="2"/>
      <c r="VF51" s="2"/>
      <c r="VG51" s="2"/>
      <c r="VH51" s="2"/>
      <c r="VI51" s="2"/>
      <c r="VJ51" s="2"/>
      <c r="VK51" s="2"/>
      <c r="VL51" s="2"/>
      <c r="VM51" s="2"/>
      <c r="VN51" s="2"/>
      <c r="VO51" s="2"/>
      <c r="VP51" s="2"/>
      <c r="VQ51" s="2"/>
      <c r="VR51" s="2"/>
      <c r="VS51" s="2"/>
      <c r="VT51" s="2"/>
      <c r="VU51" s="2"/>
      <c r="VV51" s="2"/>
      <c r="VW51" s="2"/>
      <c r="VX51" s="2"/>
      <c r="VY51" s="2"/>
      <c r="VZ51" s="2"/>
      <c r="WA51" s="2"/>
      <c r="WB51" s="2"/>
      <c r="WC51" s="2"/>
      <c r="WD51" s="2"/>
      <c r="WE51" s="2"/>
      <c r="WF51" s="2"/>
      <c r="WG51" s="2"/>
      <c r="WH51" s="2"/>
      <c r="WI51" s="2"/>
      <c r="WJ51" s="2"/>
    </row>
    <row r="52" spans="1:608" ht="30.6" customHeight="1" thickTop="1">
      <c r="A52" s="11"/>
      <c r="B52" s="2"/>
      <c r="C52" s="2"/>
      <c r="G52" s="2"/>
      <c r="H52" s="404" t="s">
        <v>73</v>
      </c>
      <c r="I52" s="398"/>
      <c r="J52" s="399"/>
      <c r="K52" s="399"/>
      <c r="L52" s="398"/>
      <c r="M52" s="399"/>
      <c r="N52" s="399"/>
      <c r="O52" s="398"/>
      <c r="P52" s="399"/>
      <c r="Q52" s="399"/>
      <c r="R52" s="398"/>
      <c r="S52" s="399"/>
      <c r="T52" s="399"/>
      <c r="U52" s="398"/>
      <c r="V52" s="399"/>
      <c r="W52" s="399"/>
      <c r="X52" s="398"/>
      <c r="Y52" s="399"/>
      <c r="Z52" s="399"/>
      <c r="AA52" s="398"/>
      <c r="AB52" s="399"/>
      <c r="AC52" s="399"/>
      <c r="AD52" s="398"/>
      <c r="AE52" s="399"/>
      <c r="AF52" s="399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/>
      <c r="BL52" s="2"/>
      <c r="BM52" s="2"/>
      <c r="BN52" s="2"/>
      <c r="BO52" s="2"/>
      <c r="BP52" s="2"/>
      <c r="BQ52" s="2"/>
      <c r="BR52" s="2"/>
      <c r="BS52" s="2"/>
      <c r="BT52" s="2"/>
      <c r="BU52" s="2"/>
      <c r="BV52" s="2"/>
      <c r="BW52" s="2"/>
      <c r="BX52" s="2"/>
      <c r="BY52" s="2"/>
      <c r="BZ52" s="2"/>
      <c r="CA52" s="2"/>
      <c r="CB52" s="2"/>
      <c r="CC52" s="2"/>
      <c r="CD52" s="2"/>
      <c r="CE52" s="2"/>
      <c r="CF52" s="2"/>
      <c r="CG52" s="2"/>
      <c r="CH52" s="2"/>
      <c r="CI52" s="2"/>
      <c r="CJ52" s="2"/>
      <c r="CK52" s="2"/>
      <c r="CL52" s="2"/>
      <c r="CM52" s="2"/>
      <c r="CN52" s="2"/>
      <c r="CO52" s="2"/>
      <c r="CP52" s="2"/>
      <c r="CQ52" s="2"/>
      <c r="CR52" s="2"/>
      <c r="CS52" s="2"/>
      <c r="CT52" s="2"/>
      <c r="CU52" s="2"/>
      <c r="CV52" s="2"/>
      <c r="CW52" s="2"/>
      <c r="CX52" s="2"/>
      <c r="CY52" s="2"/>
      <c r="CZ52" s="2"/>
      <c r="DA52" s="2"/>
      <c r="DB52" s="2"/>
      <c r="DC52" s="2"/>
      <c r="DD52" s="2"/>
      <c r="DE52" s="2"/>
      <c r="DF52" s="2"/>
      <c r="DG52" s="2"/>
      <c r="DH52" s="2"/>
      <c r="DI52" s="2"/>
      <c r="DJ52" s="2"/>
      <c r="DK52" s="2"/>
      <c r="DL52" s="2"/>
      <c r="DM52" s="2"/>
      <c r="DN52" s="2"/>
      <c r="DO52" s="2"/>
      <c r="DP52" s="2"/>
      <c r="DQ52" s="2"/>
      <c r="DR52" s="2"/>
      <c r="DS52" s="2"/>
      <c r="DT52" s="2"/>
      <c r="DU52" s="2"/>
      <c r="DV52" s="2"/>
      <c r="DW52" s="2"/>
      <c r="DX52" s="2"/>
      <c r="DY52" s="2"/>
      <c r="DZ52" s="2"/>
      <c r="EA52" s="2"/>
      <c r="EB52" s="2"/>
      <c r="EC52" s="2"/>
      <c r="ED52" s="2"/>
      <c r="EE52" s="2"/>
      <c r="EF52" s="2"/>
      <c r="EG52" s="2"/>
      <c r="EH52" s="2"/>
      <c r="EI52" s="2"/>
      <c r="EJ52" s="2"/>
      <c r="EK52" s="2"/>
      <c r="EL52" s="2"/>
      <c r="EM52" s="2"/>
      <c r="EN52" s="2"/>
      <c r="EO52" s="2"/>
      <c r="EP52" s="2"/>
      <c r="EQ52" s="2"/>
      <c r="ER52" s="2"/>
      <c r="ES52" s="2"/>
      <c r="ET52" s="2"/>
      <c r="EU52" s="2"/>
      <c r="EV52" s="2"/>
      <c r="EW52" s="2"/>
      <c r="EX52" s="2"/>
      <c r="EY52" s="2"/>
      <c r="EZ52" s="2"/>
      <c r="FA52" s="2"/>
      <c r="FB52" s="2"/>
      <c r="FC52" s="2"/>
      <c r="FD52" s="2"/>
      <c r="FE52" s="2"/>
      <c r="FF52" s="2"/>
      <c r="FG52" s="2"/>
      <c r="FH52" s="2"/>
      <c r="FI52" s="2"/>
      <c r="FJ52" s="2"/>
      <c r="FK52" s="2"/>
      <c r="FL52" s="2"/>
      <c r="FM52" s="2"/>
      <c r="FN52" s="2"/>
      <c r="FO52" s="2"/>
      <c r="FP52" s="2"/>
      <c r="FQ52" s="2"/>
      <c r="FR52" s="2"/>
      <c r="FS52" s="2"/>
      <c r="FT52" s="2"/>
      <c r="FU52" s="2"/>
      <c r="FV52" s="2"/>
      <c r="FW52" s="2"/>
      <c r="FX52" s="2"/>
      <c r="FY52" s="2"/>
      <c r="FZ52" s="2"/>
      <c r="GA52" s="2"/>
      <c r="GB52" s="2"/>
      <c r="GC52" s="2"/>
      <c r="GD52" s="2"/>
      <c r="GE52" s="2"/>
      <c r="GF52" s="2"/>
      <c r="GG52" s="2"/>
      <c r="GH52" s="2"/>
      <c r="GI52" s="2"/>
      <c r="GJ52" s="2"/>
      <c r="GK52" s="2"/>
      <c r="GL52" s="2"/>
      <c r="GM52" s="2"/>
      <c r="GN52" s="2"/>
      <c r="GO52" s="2"/>
      <c r="GP52" s="2"/>
      <c r="GQ52" s="2"/>
      <c r="GR52" s="2"/>
      <c r="GS52" s="2"/>
      <c r="GT52" s="2"/>
      <c r="GU52" s="2"/>
      <c r="GV52" s="2"/>
      <c r="GW52" s="2"/>
      <c r="GX52" s="2"/>
      <c r="GY52" s="2"/>
      <c r="GZ52" s="2"/>
      <c r="HA52" s="2"/>
      <c r="HB52" s="2"/>
      <c r="HC52" s="2"/>
      <c r="HD52" s="2"/>
      <c r="HE52" s="2"/>
      <c r="HF52" s="2"/>
      <c r="HG52" s="2"/>
      <c r="HH52" s="2"/>
      <c r="HI52" s="2"/>
      <c r="HJ52" s="2"/>
      <c r="HK52" s="2"/>
      <c r="HL52" s="2"/>
      <c r="HM52" s="2"/>
      <c r="HN52" s="2"/>
      <c r="HO52" s="2"/>
      <c r="HP52" s="2"/>
      <c r="HQ52" s="2"/>
      <c r="HR52" s="2"/>
      <c r="HS52" s="2"/>
      <c r="HT52" s="2"/>
      <c r="HU52" s="2"/>
      <c r="HV52" s="2"/>
      <c r="HW52" s="2"/>
      <c r="HX52" s="2"/>
      <c r="HY52" s="2"/>
      <c r="HZ52" s="2"/>
      <c r="IA52" s="2"/>
      <c r="IB52" s="2"/>
      <c r="IC52" s="2"/>
      <c r="ID52" s="2"/>
      <c r="IE52" s="2"/>
      <c r="IF52" s="2"/>
      <c r="IG52" s="2"/>
      <c r="IH52" s="2"/>
      <c r="II52" s="2"/>
      <c r="IJ52" s="2"/>
      <c r="IK52" s="2"/>
      <c r="IL52" s="2"/>
      <c r="IM52" s="2"/>
      <c r="IN52" s="2"/>
      <c r="IO52" s="2"/>
      <c r="IP52" s="2"/>
      <c r="IQ52" s="2"/>
      <c r="IR52" s="2"/>
      <c r="IS52" s="2"/>
      <c r="IT52" s="2"/>
      <c r="IU52" s="2"/>
      <c r="IV52" s="2"/>
      <c r="IW52" s="2"/>
      <c r="IX52" s="2"/>
      <c r="IY52" s="2"/>
      <c r="IZ52" s="2"/>
      <c r="JA52" s="2"/>
      <c r="JB52" s="2"/>
      <c r="JC52" s="2"/>
      <c r="JD52" s="2"/>
      <c r="JE52" s="2"/>
      <c r="JF52" s="2"/>
      <c r="JG52" s="2"/>
      <c r="JH52" s="2"/>
      <c r="JI52" s="2"/>
      <c r="JJ52" s="2"/>
      <c r="JK52" s="2"/>
      <c r="JL52" s="2"/>
      <c r="JM52" s="2"/>
      <c r="JN52" s="2"/>
      <c r="JO52" s="2"/>
      <c r="JP52" s="2"/>
      <c r="JQ52" s="2"/>
      <c r="JR52" s="2"/>
      <c r="JS52" s="2"/>
      <c r="JT52" s="2"/>
      <c r="JU52" s="2"/>
      <c r="JV52" s="2"/>
      <c r="JW52" s="2"/>
      <c r="JX52" s="2"/>
      <c r="JY52" s="2"/>
      <c r="JZ52" s="2"/>
      <c r="KA52" s="2"/>
      <c r="KB52" s="2"/>
      <c r="KC52" s="2"/>
      <c r="KD52" s="2"/>
      <c r="KE52" s="2"/>
      <c r="KF52" s="2"/>
      <c r="KG52" s="2"/>
      <c r="KH52" s="2"/>
      <c r="KI52" s="2"/>
      <c r="KJ52" s="2"/>
      <c r="KK52" s="2"/>
      <c r="KL52" s="2"/>
      <c r="KM52" s="2"/>
      <c r="KN52" s="2"/>
      <c r="KO52" s="2"/>
      <c r="KP52" s="2"/>
      <c r="KQ52" s="2"/>
      <c r="KR52" s="2"/>
      <c r="KS52" s="2"/>
      <c r="KT52" s="2"/>
      <c r="KU52" s="2"/>
      <c r="KV52" s="2"/>
      <c r="KW52" s="2"/>
      <c r="KX52" s="2"/>
      <c r="KY52" s="2"/>
      <c r="KZ52" s="2"/>
      <c r="LA52" s="2"/>
      <c r="LB52" s="2"/>
      <c r="LC52" s="2"/>
      <c r="LD52" s="2"/>
      <c r="LE52" s="2"/>
      <c r="LF52" s="2"/>
      <c r="LG52" s="2"/>
      <c r="LH52" s="2"/>
      <c r="LI52" s="2"/>
      <c r="LJ52" s="2"/>
      <c r="LK52" s="2"/>
      <c r="LL52" s="2"/>
      <c r="LM52" s="2"/>
      <c r="LN52" s="2"/>
      <c r="LO52" s="2"/>
      <c r="LP52" s="2"/>
      <c r="LQ52" s="2"/>
      <c r="LR52" s="2"/>
      <c r="LS52" s="2"/>
      <c r="LT52" s="2"/>
      <c r="LU52" s="2"/>
      <c r="LV52" s="2"/>
      <c r="LW52" s="2"/>
      <c r="LX52" s="2"/>
      <c r="LY52" s="2"/>
      <c r="LZ52" s="2"/>
      <c r="MA52" s="2"/>
      <c r="MB52" s="2"/>
      <c r="MC52" s="2"/>
      <c r="MD52" s="2"/>
      <c r="ME52" s="2"/>
      <c r="MF52" s="2"/>
      <c r="MG52" s="2"/>
      <c r="MH52" s="2"/>
      <c r="MI52" s="2"/>
      <c r="MJ52" s="2"/>
      <c r="MK52" s="2"/>
      <c r="ML52" s="2"/>
      <c r="MM52" s="2"/>
      <c r="MN52" s="2"/>
      <c r="MO52" s="2"/>
      <c r="MP52" s="2"/>
      <c r="MQ52" s="2"/>
      <c r="MR52" s="2"/>
      <c r="MS52" s="2"/>
      <c r="MT52" s="2"/>
      <c r="MU52" s="2"/>
      <c r="MV52" s="2"/>
      <c r="MW52" s="2"/>
      <c r="MX52" s="2"/>
      <c r="MY52" s="2"/>
      <c r="MZ52" s="2"/>
      <c r="NA52" s="2"/>
      <c r="NB52" s="2"/>
      <c r="NC52" s="2"/>
      <c r="ND52" s="2"/>
      <c r="NE52" s="2"/>
      <c r="NF52" s="2"/>
      <c r="NG52" s="2"/>
      <c r="NH52" s="2"/>
      <c r="NI52" s="2"/>
      <c r="NJ52" s="2"/>
      <c r="NK52" s="2"/>
      <c r="NL52" s="2"/>
      <c r="NM52" s="2"/>
      <c r="NN52" s="2"/>
      <c r="NO52" s="2"/>
      <c r="NP52" s="2"/>
      <c r="NQ52" s="2"/>
      <c r="NR52" s="2"/>
      <c r="NS52" s="2"/>
      <c r="NT52" s="2"/>
      <c r="NU52" s="2"/>
      <c r="NV52" s="2"/>
      <c r="NW52" s="2"/>
      <c r="NX52" s="2"/>
      <c r="NY52" s="2"/>
      <c r="NZ52" s="2"/>
      <c r="OA52" s="2"/>
      <c r="OB52" s="2"/>
      <c r="OC52" s="2"/>
      <c r="OD52" s="2"/>
      <c r="OE52" s="2"/>
      <c r="OF52" s="2"/>
      <c r="OG52" s="2"/>
      <c r="OH52" s="2"/>
      <c r="OI52" s="2"/>
      <c r="OJ52" s="2"/>
      <c r="OK52" s="2"/>
      <c r="OL52" s="2"/>
      <c r="OM52" s="2"/>
      <c r="ON52" s="2"/>
      <c r="OO52" s="2"/>
      <c r="OP52" s="2"/>
      <c r="OQ52" s="2"/>
      <c r="OR52" s="2"/>
      <c r="OS52" s="2"/>
      <c r="OT52" s="2"/>
      <c r="OU52" s="2"/>
      <c r="OV52" s="2"/>
      <c r="OW52" s="2"/>
      <c r="OX52" s="2"/>
      <c r="OY52" s="2"/>
      <c r="OZ52" s="2"/>
      <c r="PA52" s="2"/>
      <c r="PB52" s="2"/>
      <c r="PC52" s="2"/>
      <c r="PD52" s="2"/>
      <c r="PE52" s="2"/>
      <c r="PF52" s="2"/>
      <c r="PG52" s="2"/>
      <c r="PH52" s="2"/>
      <c r="PI52" s="2"/>
      <c r="PJ52" s="2"/>
      <c r="PK52" s="2"/>
      <c r="PL52" s="2"/>
      <c r="PM52" s="2"/>
      <c r="PN52" s="2"/>
      <c r="PO52" s="2"/>
      <c r="PP52" s="2"/>
      <c r="PQ52" s="2"/>
      <c r="PR52" s="2"/>
      <c r="PS52" s="2"/>
      <c r="PT52" s="2"/>
      <c r="PU52" s="2"/>
      <c r="PV52" s="2"/>
      <c r="PW52" s="2"/>
      <c r="PX52" s="2"/>
      <c r="PY52" s="2"/>
      <c r="PZ52" s="2"/>
      <c r="QA52" s="2"/>
      <c r="QB52" s="2"/>
      <c r="QC52" s="2"/>
      <c r="QD52" s="2"/>
      <c r="QE52" s="2"/>
      <c r="QF52" s="2"/>
      <c r="QG52" s="2"/>
      <c r="QH52" s="2"/>
      <c r="QI52" s="2"/>
      <c r="QJ52" s="2"/>
      <c r="QK52" s="2"/>
      <c r="QL52" s="2"/>
      <c r="QM52" s="2"/>
      <c r="QN52" s="2"/>
      <c r="QO52" s="2"/>
      <c r="QP52" s="2"/>
      <c r="QQ52" s="2"/>
      <c r="QR52" s="2"/>
      <c r="QS52" s="2"/>
      <c r="QT52" s="2"/>
      <c r="QU52" s="2"/>
      <c r="QV52" s="2"/>
      <c r="QW52" s="2"/>
      <c r="QX52" s="2"/>
      <c r="QY52" s="2"/>
      <c r="QZ52" s="2"/>
      <c r="RA52" s="2"/>
      <c r="RB52" s="2"/>
      <c r="RC52" s="2"/>
      <c r="RD52" s="2"/>
      <c r="RE52" s="2"/>
      <c r="RF52" s="2"/>
      <c r="RG52" s="2"/>
      <c r="RH52" s="2"/>
      <c r="RI52" s="2"/>
      <c r="RJ52" s="2"/>
      <c r="RK52" s="2"/>
      <c r="RL52" s="2"/>
      <c r="RM52" s="2"/>
      <c r="RN52" s="2"/>
      <c r="RO52" s="2"/>
      <c r="RP52" s="2"/>
      <c r="RQ52" s="2"/>
      <c r="RR52" s="2"/>
      <c r="RS52" s="2"/>
      <c r="RT52" s="2"/>
      <c r="RU52" s="2"/>
      <c r="RV52" s="2"/>
      <c r="RW52" s="2"/>
      <c r="RX52" s="2"/>
      <c r="RY52" s="2"/>
      <c r="RZ52" s="2"/>
      <c r="SA52" s="2"/>
      <c r="SB52" s="2"/>
      <c r="SC52" s="2"/>
      <c r="SD52" s="2"/>
      <c r="SE52" s="2"/>
      <c r="SF52" s="2"/>
      <c r="SG52" s="2"/>
      <c r="SH52" s="2"/>
      <c r="SI52" s="2"/>
      <c r="SJ52" s="2"/>
      <c r="SK52" s="2"/>
      <c r="SL52" s="2"/>
      <c r="SM52" s="2"/>
      <c r="SN52" s="2"/>
      <c r="SO52" s="2"/>
      <c r="SP52" s="2"/>
      <c r="SQ52" s="2"/>
      <c r="SR52" s="2"/>
      <c r="SS52" s="2"/>
      <c r="ST52" s="2"/>
      <c r="SU52" s="2"/>
      <c r="SV52" s="2"/>
      <c r="SW52" s="2"/>
      <c r="SX52" s="2"/>
      <c r="SY52" s="2"/>
      <c r="SZ52" s="2"/>
      <c r="TA52" s="2"/>
      <c r="TB52" s="2"/>
      <c r="TC52" s="2"/>
      <c r="TD52" s="2"/>
      <c r="TE52" s="2"/>
      <c r="TF52" s="2"/>
      <c r="TG52" s="2"/>
      <c r="TH52" s="2"/>
      <c r="TI52" s="2"/>
      <c r="TJ52" s="2"/>
      <c r="TK52" s="2"/>
      <c r="TL52" s="2"/>
      <c r="TM52" s="2"/>
      <c r="TN52" s="2"/>
      <c r="TO52" s="2"/>
      <c r="TP52" s="2"/>
      <c r="TQ52" s="2"/>
      <c r="TR52" s="2"/>
      <c r="TS52" s="2"/>
      <c r="TT52" s="2"/>
      <c r="TU52" s="2"/>
      <c r="TV52" s="2"/>
      <c r="TW52" s="2"/>
      <c r="TX52" s="2"/>
      <c r="TY52" s="2"/>
      <c r="TZ52" s="2"/>
      <c r="UA52" s="2"/>
      <c r="UB52" s="2"/>
      <c r="UC52" s="2"/>
      <c r="UD52" s="2"/>
      <c r="UE52" s="2"/>
      <c r="UF52" s="2"/>
      <c r="UG52" s="2"/>
      <c r="UH52" s="2"/>
      <c r="UI52" s="2"/>
      <c r="UJ52" s="2"/>
      <c r="UK52" s="2"/>
      <c r="UL52" s="2"/>
      <c r="UM52" s="2"/>
      <c r="UN52" s="2"/>
      <c r="UO52" s="2"/>
      <c r="UP52" s="2"/>
      <c r="UQ52" s="2"/>
      <c r="UR52" s="2"/>
      <c r="US52" s="2"/>
      <c r="UT52" s="2"/>
      <c r="UU52" s="2"/>
      <c r="UV52" s="2"/>
      <c r="UW52" s="2"/>
      <c r="UX52" s="2"/>
      <c r="UY52" s="2"/>
      <c r="UZ52" s="2"/>
      <c r="VA52" s="2"/>
      <c r="VB52" s="2"/>
      <c r="VC52" s="2"/>
      <c r="VD52" s="2"/>
      <c r="VE52" s="2"/>
      <c r="VF52" s="2"/>
      <c r="VG52" s="2"/>
      <c r="VH52" s="2"/>
      <c r="VI52" s="2"/>
      <c r="VJ52" s="2"/>
      <c r="VK52" s="2"/>
      <c r="VL52" s="2"/>
      <c r="VM52" s="2"/>
      <c r="VN52" s="2"/>
      <c r="VO52" s="2"/>
      <c r="VP52" s="2"/>
      <c r="VQ52" s="2"/>
      <c r="VR52" s="2"/>
      <c r="VS52" s="2"/>
      <c r="VT52" s="2"/>
      <c r="VU52" s="2"/>
      <c r="VV52" s="2"/>
      <c r="VW52" s="2"/>
      <c r="VX52" s="2"/>
      <c r="VY52" s="2"/>
      <c r="VZ52" s="2"/>
      <c r="WA52" s="2"/>
      <c r="WB52" s="2"/>
      <c r="WC52" s="2"/>
      <c r="WD52" s="2"/>
      <c r="WE52" s="2"/>
      <c r="WF52" s="2"/>
      <c r="WG52" s="2"/>
      <c r="WH52" s="2"/>
      <c r="WI52" s="2"/>
      <c r="WJ52" s="2"/>
    </row>
    <row r="53" spans="1:608" ht="30.6" customHeight="1">
      <c r="A53" s="11"/>
      <c r="H53" s="405"/>
      <c r="I53" s="400"/>
      <c r="J53" s="401"/>
      <c r="K53" s="401"/>
      <c r="L53" s="400"/>
      <c r="M53" s="401"/>
      <c r="N53" s="401"/>
      <c r="O53" s="400"/>
      <c r="P53" s="401"/>
      <c r="Q53" s="401"/>
      <c r="R53" s="400"/>
      <c r="S53" s="401"/>
      <c r="T53" s="401"/>
      <c r="U53" s="400"/>
      <c r="V53" s="401"/>
      <c r="W53" s="401"/>
      <c r="X53" s="400"/>
      <c r="Y53" s="401"/>
      <c r="Z53" s="401"/>
      <c r="AA53" s="400"/>
      <c r="AB53" s="401"/>
      <c r="AC53" s="401"/>
      <c r="AD53" s="400"/>
      <c r="AE53" s="401"/>
      <c r="AF53" s="401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/>
      <c r="BL53" s="2"/>
      <c r="BM53" s="2"/>
      <c r="BN53" s="2"/>
      <c r="BO53" s="2"/>
      <c r="BP53" s="2"/>
      <c r="BQ53" s="2"/>
      <c r="BR53" s="2"/>
      <c r="BS53" s="2"/>
      <c r="BT53" s="2"/>
      <c r="BU53" s="2"/>
      <c r="BV53" s="2"/>
      <c r="BW53" s="2"/>
      <c r="BX53" s="2"/>
      <c r="BY53" s="2"/>
      <c r="BZ53" s="2"/>
      <c r="CA53" s="2"/>
      <c r="CB53" s="2"/>
      <c r="CC53" s="2"/>
      <c r="CD53" s="2"/>
      <c r="CE53" s="2"/>
      <c r="CF53" s="2"/>
      <c r="CG53" s="2"/>
      <c r="CH53" s="2"/>
      <c r="CI53" s="2"/>
      <c r="CJ53" s="2"/>
      <c r="CK53" s="2"/>
      <c r="CL53" s="2"/>
      <c r="CM53" s="2"/>
      <c r="CN53" s="2"/>
      <c r="CO53" s="2"/>
      <c r="CP53" s="2"/>
      <c r="CQ53" s="2"/>
      <c r="CR53" s="2"/>
      <c r="CS53" s="2"/>
      <c r="CT53" s="2"/>
      <c r="CU53" s="2"/>
      <c r="CV53" s="2"/>
      <c r="CW53" s="2"/>
      <c r="CX53" s="2"/>
      <c r="CY53" s="2"/>
      <c r="CZ53" s="2"/>
      <c r="DA53" s="2"/>
      <c r="DB53" s="2"/>
      <c r="DC53" s="2"/>
      <c r="DD53" s="2"/>
      <c r="DE53" s="2"/>
      <c r="DF53" s="2"/>
      <c r="DG53" s="2"/>
      <c r="DH53" s="2"/>
      <c r="DI53" s="2"/>
      <c r="DJ53" s="2"/>
      <c r="DK53" s="2"/>
      <c r="DL53" s="2"/>
      <c r="DM53" s="2"/>
      <c r="DN53" s="2"/>
      <c r="DO53" s="2"/>
      <c r="DP53" s="2"/>
      <c r="DQ53" s="2"/>
      <c r="DR53" s="2"/>
      <c r="DS53" s="2"/>
      <c r="DT53" s="2"/>
      <c r="DU53" s="2"/>
      <c r="DV53" s="2"/>
      <c r="DW53" s="2"/>
      <c r="DX53" s="2"/>
      <c r="DY53" s="2"/>
      <c r="DZ53" s="2"/>
      <c r="EA53" s="2"/>
      <c r="EB53" s="2"/>
      <c r="EC53" s="2"/>
      <c r="ED53" s="2"/>
      <c r="EE53" s="2"/>
      <c r="EF53" s="2"/>
      <c r="EG53" s="2"/>
      <c r="EH53" s="2"/>
      <c r="EI53" s="2"/>
      <c r="EJ53" s="2"/>
      <c r="EK53" s="2"/>
      <c r="EL53" s="2"/>
      <c r="EM53" s="2"/>
      <c r="EN53" s="2"/>
      <c r="EO53" s="2"/>
      <c r="EP53" s="2"/>
      <c r="EQ53" s="2"/>
      <c r="ER53" s="2"/>
      <c r="ES53" s="2"/>
      <c r="ET53" s="2"/>
      <c r="EU53" s="2"/>
      <c r="EV53" s="2"/>
      <c r="EW53" s="2"/>
      <c r="EX53" s="2"/>
      <c r="EY53" s="2"/>
      <c r="EZ53" s="2"/>
      <c r="FA53" s="2"/>
      <c r="FB53" s="2"/>
      <c r="FC53" s="2"/>
      <c r="FD53" s="2"/>
      <c r="FE53" s="2"/>
      <c r="FF53" s="2"/>
      <c r="FG53" s="2"/>
      <c r="FH53" s="2"/>
      <c r="FI53" s="2"/>
      <c r="FJ53" s="2"/>
      <c r="FK53" s="2"/>
      <c r="FL53" s="2"/>
      <c r="FM53" s="2"/>
      <c r="FN53" s="2"/>
      <c r="FO53" s="2"/>
      <c r="FP53" s="2"/>
      <c r="FQ53" s="2"/>
      <c r="FR53" s="2"/>
      <c r="FS53" s="2"/>
      <c r="FT53" s="2"/>
      <c r="FU53" s="2"/>
      <c r="FV53" s="2"/>
      <c r="FW53" s="2"/>
      <c r="FX53" s="2"/>
      <c r="FY53" s="2"/>
      <c r="FZ53" s="2"/>
      <c r="GA53" s="2"/>
      <c r="GB53" s="2"/>
      <c r="GC53" s="2"/>
      <c r="GD53" s="2"/>
      <c r="GE53" s="2"/>
      <c r="GF53" s="2"/>
      <c r="GG53" s="2"/>
      <c r="GH53" s="2"/>
      <c r="GI53" s="2"/>
      <c r="GJ53" s="2"/>
      <c r="GK53" s="2"/>
      <c r="GL53" s="2"/>
      <c r="GM53" s="2"/>
      <c r="GN53" s="2"/>
      <c r="GO53" s="2"/>
      <c r="GP53" s="2"/>
      <c r="GQ53" s="2"/>
      <c r="GR53" s="2"/>
      <c r="GS53" s="2"/>
      <c r="GT53" s="2"/>
      <c r="GU53" s="2"/>
      <c r="GV53" s="2"/>
      <c r="GW53" s="2"/>
      <c r="GX53" s="2"/>
      <c r="GY53" s="2"/>
      <c r="GZ53" s="2"/>
      <c r="HA53" s="2"/>
      <c r="HB53" s="2"/>
      <c r="HC53" s="2"/>
      <c r="HD53" s="2"/>
      <c r="HE53" s="2"/>
      <c r="HF53" s="2"/>
      <c r="HG53" s="2"/>
      <c r="HH53" s="2"/>
      <c r="HI53" s="2"/>
      <c r="HJ53" s="2"/>
      <c r="HK53" s="2"/>
      <c r="HL53" s="2"/>
      <c r="HM53" s="2"/>
      <c r="HN53" s="2"/>
      <c r="HO53" s="2"/>
      <c r="HP53" s="2"/>
      <c r="HQ53" s="2"/>
      <c r="HR53" s="2"/>
      <c r="HS53" s="2"/>
      <c r="HT53" s="2"/>
      <c r="HU53" s="2"/>
      <c r="HV53" s="2"/>
      <c r="HW53" s="2"/>
      <c r="HX53" s="2"/>
      <c r="HY53" s="2"/>
      <c r="HZ53" s="2"/>
      <c r="IA53" s="2"/>
      <c r="IB53" s="2"/>
      <c r="IC53" s="2"/>
      <c r="ID53" s="2"/>
      <c r="IE53" s="2"/>
      <c r="IF53" s="2"/>
      <c r="IG53" s="2"/>
      <c r="IH53" s="2"/>
      <c r="II53" s="2"/>
      <c r="IJ53" s="2"/>
      <c r="IK53" s="2"/>
      <c r="IL53" s="2"/>
      <c r="IM53" s="2"/>
      <c r="IN53" s="2"/>
      <c r="IO53" s="2"/>
      <c r="IP53" s="2"/>
      <c r="IQ53" s="2"/>
      <c r="IR53" s="2"/>
      <c r="IS53" s="2"/>
      <c r="IT53" s="2"/>
      <c r="IU53" s="2"/>
      <c r="IV53" s="2"/>
      <c r="IW53" s="2"/>
      <c r="IX53" s="2"/>
      <c r="IY53" s="2"/>
      <c r="IZ53" s="2"/>
      <c r="JA53" s="2"/>
      <c r="JB53" s="2"/>
      <c r="JC53" s="2"/>
      <c r="JD53" s="2"/>
      <c r="JE53" s="2"/>
      <c r="JF53" s="2"/>
      <c r="JG53" s="2"/>
      <c r="JH53" s="2"/>
      <c r="JI53" s="2"/>
      <c r="JJ53" s="2"/>
      <c r="JK53" s="2"/>
      <c r="JL53" s="2"/>
      <c r="JM53" s="2"/>
      <c r="JN53" s="2"/>
      <c r="JO53" s="2"/>
      <c r="JP53" s="2"/>
      <c r="JQ53" s="2"/>
      <c r="JR53" s="2"/>
      <c r="JS53" s="2"/>
      <c r="JT53" s="2"/>
      <c r="JU53" s="2"/>
      <c r="JV53" s="2"/>
      <c r="JW53" s="2"/>
      <c r="JX53" s="2"/>
      <c r="JY53" s="2"/>
      <c r="JZ53" s="2"/>
      <c r="KA53" s="2"/>
      <c r="KB53" s="2"/>
      <c r="KC53" s="2"/>
      <c r="KD53" s="2"/>
      <c r="KE53" s="2"/>
      <c r="KF53" s="2"/>
      <c r="KG53" s="2"/>
      <c r="KH53" s="2"/>
      <c r="KI53" s="2"/>
      <c r="KJ53" s="2"/>
      <c r="KK53" s="2"/>
      <c r="KL53" s="2"/>
      <c r="KM53" s="2"/>
      <c r="KN53" s="2"/>
      <c r="KO53" s="2"/>
      <c r="KP53" s="2"/>
      <c r="KQ53" s="2"/>
      <c r="KR53" s="2"/>
      <c r="KS53" s="2"/>
      <c r="KT53" s="2"/>
      <c r="KU53" s="2"/>
      <c r="KV53" s="2"/>
      <c r="KW53" s="2"/>
      <c r="KX53" s="2"/>
      <c r="KY53" s="2"/>
      <c r="KZ53" s="2"/>
      <c r="LA53" s="2"/>
      <c r="LB53" s="2"/>
      <c r="LC53" s="2"/>
      <c r="LD53" s="2"/>
      <c r="LE53" s="2"/>
      <c r="LF53" s="2"/>
      <c r="LG53" s="2"/>
      <c r="LH53" s="2"/>
      <c r="LI53" s="2"/>
      <c r="LJ53" s="2"/>
      <c r="LK53" s="2"/>
      <c r="LL53" s="2"/>
      <c r="LM53" s="2"/>
      <c r="LN53" s="2"/>
      <c r="LO53" s="2"/>
      <c r="LP53" s="2"/>
      <c r="LQ53" s="2"/>
      <c r="LR53" s="2"/>
      <c r="LS53" s="2"/>
      <c r="LT53" s="2"/>
      <c r="LU53" s="2"/>
      <c r="LV53" s="2"/>
      <c r="LW53" s="2"/>
      <c r="LX53" s="2"/>
      <c r="LY53" s="2"/>
      <c r="LZ53" s="2"/>
      <c r="MA53" s="2"/>
      <c r="MB53" s="2"/>
      <c r="MC53" s="2"/>
      <c r="MD53" s="2"/>
      <c r="ME53" s="2"/>
      <c r="MF53" s="2"/>
      <c r="MG53" s="2"/>
      <c r="MH53" s="2"/>
      <c r="MI53" s="2"/>
      <c r="MJ53" s="2"/>
      <c r="MK53" s="2"/>
      <c r="ML53" s="2"/>
      <c r="MM53" s="2"/>
      <c r="MN53" s="2"/>
      <c r="MO53" s="2"/>
      <c r="MP53" s="2"/>
      <c r="MQ53" s="2"/>
      <c r="MR53" s="2"/>
      <c r="MS53" s="2"/>
      <c r="MT53" s="2"/>
      <c r="MU53" s="2"/>
      <c r="MV53" s="2"/>
      <c r="MW53" s="2"/>
      <c r="MX53" s="2"/>
      <c r="MY53" s="2"/>
      <c r="MZ53" s="2"/>
      <c r="NA53" s="2"/>
      <c r="NB53" s="2"/>
      <c r="NC53" s="2"/>
      <c r="ND53" s="2"/>
      <c r="NE53" s="2"/>
      <c r="NF53" s="2"/>
      <c r="NG53" s="2"/>
      <c r="NH53" s="2"/>
      <c r="NI53" s="2"/>
      <c r="NJ53" s="2"/>
      <c r="NK53" s="2"/>
      <c r="NL53" s="2"/>
      <c r="NM53" s="2"/>
      <c r="NN53" s="2"/>
      <c r="NO53" s="2"/>
      <c r="NP53" s="2"/>
      <c r="NQ53" s="2"/>
      <c r="NR53" s="2"/>
      <c r="NS53" s="2"/>
      <c r="NT53" s="2"/>
      <c r="NU53" s="2"/>
      <c r="NV53" s="2"/>
      <c r="NW53" s="2"/>
      <c r="NX53" s="2"/>
      <c r="NY53" s="2"/>
      <c r="NZ53" s="2"/>
      <c r="OA53" s="2"/>
      <c r="OB53" s="2"/>
      <c r="OC53" s="2"/>
      <c r="OD53" s="2"/>
      <c r="OE53" s="2"/>
      <c r="OF53" s="2"/>
      <c r="OG53" s="2"/>
      <c r="OH53" s="2"/>
      <c r="OI53" s="2"/>
      <c r="OJ53" s="2"/>
      <c r="OK53" s="2"/>
      <c r="OL53" s="2"/>
      <c r="OM53" s="2"/>
      <c r="ON53" s="2"/>
      <c r="OO53" s="2"/>
      <c r="OP53" s="2"/>
      <c r="OQ53" s="2"/>
      <c r="OR53" s="2"/>
      <c r="OS53" s="2"/>
      <c r="OT53" s="2"/>
      <c r="OU53" s="2"/>
      <c r="OV53" s="2"/>
      <c r="OW53" s="2"/>
      <c r="OX53" s="2"/>
      <c r="OY53" s="2"/>
      <c r="OZ53" s="2"/>
      <c r="PA53" s="2"/>
      <c r="PB53" s="2"/>
      <c r="PC53" s="2"/>
      <c r="PD53" s="2"/>
      <c r="PE53" s="2"/>
      <c r="PF53" s="2"/>
      <c r="PG53" s="2"/>
      <c r="PH53" s="2"/>
      <c r="PI53" s="2"/>
      <c r="PJ53" s="2"/>
      <c r="PK53" s="2"/>
      <c r="PL53" s="2"/>
      <c r="PM53" s="2"/>
      <c r="PN53" s="2"/>
      <c r="PO53" s="2"/>
      <c r="PP53" s="2"/>
      <c r="PQ53" s="2"/>
      <c r="PR53" s="2"/>
      <c r="PS53" s="2"/>
      <c r="PT53" s="2"/>
      <c r="PU53" s="2"/>
      <c r="PV53" s="2"/>
      <c r="PW53" s="2"/>
      <c r="PX53" s="2"/>
      <c r="PY53" s="2"/>
      <c r="PZ53" s="2"/>
      <c r="QA53" s="2"/>
      <c r="QB53" s="2"/>
      <c r="QC53" s="2"/>
      <c r="QD53" s="2"/>
      <c r="QE53" s="2"/>
      <c r="QF53" s="2"/>
      <c r="QG53" s="2"/>
      <c r="QH53" s="2"/>
      <c r="QI53" s="2"/>
      <c r="QJ53" s="2"/>
      <c r="QK53" s="2"/>
      <c r="QL53" s="2"/>
      <c r="QM53" s="2"/>
      <c r="QN53" s="2"/>
      <c r="QO53" s="2"/>
      <c r="QP53" s="2"/>
      <c r="QQ53" s="2"/>
      <c r="QR53" s="2"/>
      <c r="QS53" s="2"/>
      <c r="QT53" s="2"/>
      <c r="QU53" s="2"/>
      <c r="QV53" s="2"/>
      <c r="QW53" s="2"/>
      <c r="QX53" s="2"/>
      <c r="QY53" s="2"/>
      <c r="QZ53" s="2"/>
      <c r="RA53" s="2"/>
      <c r="RB53" s="2"/>
      <c r="RC53" s="2"/>
      <c r="RD53" s="2"/>
      <c r="RE53" s="2"/>
      <c r="RF53" s="2"/>
      <c r="RG53" s="2"/>
      <c r="RH53" s="2"/>
      <c r="RI53" s="2"/>
      <c r="RJ53" s="2"/>
      <c r="RK53" s="2"/>
      <c r="RL53" s="2"/>
      <c r="RM53" s="2"/>
      <c r="RN53" s="2"/>
      <c r="RO53" s="2"/>
      <c r="RP53" s="2"/>
      <c r="RQ53" s="2"/>
      <c r="RR53" s="2"/>
      <c r="RS53" s="2"/>
      <c r="RT53" s="2"/>
      <c r="RU53" s="2"/>
      <c r="RV53" s="2"/>
      <c r="RW53" s="2"/>
      <c r="RX53" s="2"/>
      <c r="RY53" s="2"/>
      <c r="RZ53" s="2"/>
      <c r="SA53" s="2"/>
      <c r="SB53" s="2"/>
      <c r="SC53" s="2"/>
      <c r="SD53" s="2"/>
      <c r="SE53" s="2"/>
      <c r="SF53" s="2"/>
      <c r="SG53" s="2"/>
      <c r="SH53" s="2"/>
      <c r="SI53" s="2"/>
      <c r="SJ53" s="2"/>
      <c r="SK53" s="2"/>
      <c r="SL53" s="2"/>
      <c r="SM53" s="2"/>
      <c r="SN53" s="2"/>
      <c r="SO53" s="2"/>
      <c r="SP53" s="2"/>
      <c r="SQ53" s="2"/>
      <c r="SR53" s="2"/>
      <c r="SS53" s="2"/>
      <c r="ST53" s="2"/>
      <c r="SU53" s="2"/>
      <c r="SV53" s="2"/>
      <c r="SW53" s="2"/>
      <c r="SX53" s="2"/>
      <c r="SY53" s="2"/>
      <c r="SZ53" s="2"/>
      <c r="TA53" s="2"/>
      <c r="TB53" s="2"/>
      <c r="TC53" s="2"/>
      <c r="TD53" s="2"/>
      <c r="TE53" s="2"/>
      <c r="TF53" s="2"/>
      <c r="TG53" s="2"/>
      <c r="TH53" s="2"/>
      <c r="TI53" s="2"/>
      <c r="TJ53" s="2"/>
      <c r="TK53" s="2"/>
      <c r="TL53" s="2"/>
      <c r="TM53" s="2"/>
      <c r="TN53" s="2"/>
      <c r="TO53" s="2"/>
      <c r="TP53" s="2"/>
      <c r="TQ53" s="2"/>
      <c r="TR53" s="2"/>
      <c r="TS53" s="2"/>
      <c r="TT53" s="2"/>
      <c r="TU53" s="2"/>
      <c r="TV53" s="2"/>
      <c r="TW53" s="2"/>
      <c r="TX53" s="2"/>
      <c r="TY53" s="2"/>
      <c r="TZ53" s="2"/>
      <c r="UA53" s="2"/>
      <c r="UB53" s="2"/>
      <c r="UC53" s="2"/>
      <c r="UD53" s="2"/>
      <c r="UE53" s="2"/>
      <c r="UF53" s="2"/>
      <c r="UG53" s="2"/>
      <c r="UH53" s="2"/>
      <c r="UI53" s="2"/>
      <c r="UJ53" s="2"/>
      <c r="UK53" s="2"/>
      <c r="UL53" s="2"/>
      <c r="UM53" s="2"/>
      <c r="UN53" s="2"/>
      <c r="UO53" s="2"/>
      <c r="UP53" s="2"/>
      <c r="UQ53" s="2"/>
      <c r="UR53" s="2"/>
      <c r="US53" s="2"/>
      <c r="UT53" s="2"/>
      <c r="UU53" s="2"/>
      <c r="UV53" s="2"/>
      <c r="UW53" s="2"/>
      <c r="UX53" s="2"/>
      <c r="UY53" s="2"/>
      <c r="UZ53" s="2"/>
      <c r="VA53" s="2"/>
      <c r="VB53" s="2"/>
      <c r="VC53" s="2"/>
      <c r="VD53" s="2"/>
      <c r="VE53" s="2"/>
      <c r="VF53" s="2"/>
      <c r="VG53" s="2"/>
      <c r="VH53" s="2"/>
      <c r="VI53" s="2"/>
      <c r="VJ53" s="2"/>
      <c r="VK53" s="2"/>
      <c r="VL53" s="2"/>
      <c r="VM53" s="2"/>
      <c r="VN53" s="2"/>
      <c r="VO53" s="2"/>
      <c r="VP53" s="2"/>
      <c r="VQ53" s="2"/>
      <c r="VR53" s="2"/>
      <c r="VS53" s="2"/>
      <c r="VT53" s="2"/>
      <c r="VU53" s="2"/>
      <c r="VV53" s="2"/>
      <c r="VW53" s="2"/>
      <c r="VX53" s="2"/>
      <c r="VY53" s="2"/>
      <c r="VZ53" s="2"/>
      <c r="WA53" s="2"/>
      <c r="WB53" s="2"/>
      <c r="WC53" s="2"/>
      <c r="WD53" s="2"/>
      <c r="WE53" s="2"/>
      <c r="WF53" s="2"/>
      <c r="WG53" s="2"/>
      <c r="WH53" s="2"/>
      <c r="WI53" s="2"/>
      <c r="WJ53" s="2"/>
    </row>
    <row r="54" spans="1:608" ht="30.6" customHeight="1">
      <c r="A54" s="11"/>
      <c r="H54" s="405"/>
      <c r="I54" s="400"/>
      <c r="J54" s="401"/>
      <c r="K54" s="401"/>
      <c r="L54" s="400"/>
      <c r="M54" s="401"/>
      <c r="N54" s="401"/>
      <c r="O54" s="400"/>
      <c r="P54" s="401"/>
      <c r="Q54" s="401"/>
      <c r="R54" s="400"/>
      <c r="S54" s="401"/>
      <c r="T54" s="401"/>
      <c r="U54" s="400"/>
      <c r="V54" s="401"/>
      <c r="W54" s="401"/>
      <c r="X54" s="400"/>
      <c r="Y54" s="401"/>
      <c r="Z54" s="401"/>
      <c r="AA54" s="400"/>
      <c r="AB54" s="401"/>
      <c r="AC54" s="401"/>
      <c r="AD54" s="400"/>
      <c r="AE54" s="401"/>
      <c r="AF54" s="401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  <c r="BK54" s="2"/>
      <c r="BL54" s="2"/>
      <c r="BM54" s="2"/>
      <c r="BN54" s="2"/>
      <c r="BO54" s="2"/>
      <c r="BP54" s="2"/>
      <c r="BQ54" s="2"/>
      <c r="BR54" s="2"/>
      <c r="BS54" s="2"/>
      <c r="BT54" s="2"/>
      <c r="BU54" s="2"/>
      <c r="BV54" s="2"/>
      <c r="BW54" s="2"/>
      <c r="BX54" s="2"/>
      <c r="BY54" s="2"/>
      <c r="BZ54" s="2"/>
      <c r="CA54" s="2"/>
      <c r="CB54" s="2"/>
      <c r="CC54" s="2"/>
      <c r="CD54" s="2"/>
      <c r="CE54" s="2"/>
      <c r="CF54" s="2"/>
      <c r="CG54" s="2"/>
      <c r="CH54" s="2"/>
      <c r="CI54" s="2"/>
      <c r="CJ54" s="2"/>
      <c r="CK54" s="2"/>
      <c r="CL54" s="2"/>
      <c r="CM54" s="2"/>
      <c r="CN54" s="2"/>
      <c r="CO54" s="2"/>
      <c r="CP54" s="2"/>
      <c r="CQ54" s="2"/>
      <c r="CR54" s="2"/>
      <c r="CS54" s="2"/>
      <c r="CT54" s="2"/>
      <c r="CU54" s="2"/>
      <c r="CV54" s="2"/>
      <c r="CW54" s="2"/>
      <c r="CX54" s="2"/>
      <c r="CY54" s="2"/>
      <c r="CZ54" s="2"/>
      <c r="DA54" s="2"/>
      <c r="DB54" s="2"/>
      <c r="DC54" s="2"/>
      <c r="DD54" s="2"/>
      <c r="DE54" s="2"/>
      <c r="DF54" s="2"/>
      <c r="DG54" s="2"/>
      <c r="DH54" s="2"/>
      <c r="DI54" s="2"/>
      <c r="DJ54" s="2"/>
      <c r="DK54" s="2"/>
      <c r="DL54" s="2"/>
      <c r="DM54" s="2"/>
      <c r="DN54" s="2"/>
      <c r="DO54" s="2"/>
      <c r="DP54" s="2"/>
      <c r="DQ54" s="2"/>
      <c r="DR54" s="2"/>
      <c r="DS54" s="2"/>
      <c r="DT54" s="2"/>
      <c r="DU54" s="2"/>
      <c r="DV54" s="2"/>
      <c r="DW54" s="2"/>
      <c r="DX54" s="2"/>
      <c r="DY54" s="2"/>
      <c r="DZ54" s="2"/>
      <c r="EA54" s="2"/>
      <c r="EB54" s="2"/>
      <c r="EC54" s="2"/>
      <c r="ED54" s="2"/>
      <c r="EE54" s="2"/>
      <c r="EF54" s="2"/>
      <c r="EG54" s="2"/>
      <c r="EH54" s="2"/>
      <c r="EI54" s="2"/>
      <c r="EJ54" s="2"/>
      <c r="EK54" s="2"/>
      <c r="EL54" s="2"/>
      <c r="EM54" s="2"/>
      <c r="EN54" s="2"/>
      <c r="EO54" s="2"/>
      <c r="EP54" s="2"/>
      <c r="EQ54" s="2"/>
      <c r="ER54" s="2"/>
      <c r="ES54" s="2"/>
      <c r="ET54" s="2"/>
      <c r="EU54" s="2"/>
      <c r="EV54" s="2"/>
      <c r="EW54" s="2"/>
      <c r="EX54" s="2"/>
      <c r="EY54" s="2"/>
      <c r="EZ54" s="2"/>
      <c r="FA54" s="2"/>
      <c r="FB54" s="2"/>
      <c r="FC54" s="2"/>
      <c r="FD54" s="2"/>
      <c r="FE54" s="2"/>
      <c r="FF54" s="2"/>
      <c r="FG54" s="2"/>
      <c r="FH54" s="2"/>
      <c r="FI54" s="2"/>
      <c r="FJ54" s="2"/>
      <c r="FK54" s="2"/>
      <c r="FL54" s="2"/>
      <c r="FM54" s="2"/>
      <c r="FN54" s="2"/>
      <c r="FO54" s="2"/>
      <c r="FP54" s="2"/>
      <c r="FQ54" s="2"/>
      <c r="FR54" s="2"/>
      <c r="FS54" s="2"/>
      <c r="FT54" s="2"/>
      <c r="FU54" s="2"/>
      <c r="FV54" s="2"/>
      <c r="FW54" s="2"/>
      <c r="FX54" s="2"/>
      <c r="FY54" s="2"/>
      <c r="FZ54" s="2"/>
      <c r="GA54" s="2"/>
      <c r="GB54" s="2"/>
      <c r="GC54" s="2"/>
      <c r="GD54" s="2"/>
      <c r="GE54" s="2"/>
      <c r="GF54" s="2"/>
      <c r="GG54" s="2"/>
      <c r="GH54" s="2"/>
      <c r="GI54" s="2"/>
      <c r="GJ54" s="2"/>
      <c r="GK54" s="2"/>
      <c r="GL54" s="2"/>
      <c r="GM54" s="2"/>
      <c r="GN54" s="2"/>
      <c r="GO54" s="2"/>
      <c r="GP54" s="2"/>
      <c r="GQ54" s="2"/>
      <c r="GR54" s="2"/>
      <c r="GS54" s="2"/>
      <c r="GT54" s="2"/>
      <c r="GU54" s="2"/>
      <c r="GV54" s="2"/>
      <c r="GW54" s="2"/>
      <c r="GX54" s="2"/>
      <c r="GY54" s="2"/>
      <c r="GZ54" s="2"/>
      <c r="HA54" s="2"/>
      <c r="HB54" s="2"/>
      <c r="HC54" s="2"/>
      <c r="HD54" s="2"/>
      <c r="HE54" s="2"/>
      <c r="HF54" s="2"/>
      <c r="HG54" s="2"/>
      <c r="HH54" s="2"/>
      <c r="HI54" s="2"/>
      <c r="HJ54" s="2"/>
      <c r="HK54" s="2"/>
      <c r="HL54" s="2"/>
      <c r="HM54" s="2"/>
      <c r="HN54" s="2"/>
      <c r="HO54" s="2"/>
      <c r="HP54" s="2"/>
      <c r="HQ54" s="2"/>
      <c r="HR54" s="2"/>
      <c r="HS54" s="2"/>
      <c r="HT54" s="2"/>
      <c r="HU54" s="2"/>
      <c r="HV54" s="2"/>
      <c r="HW54" s="2"/>
      <c r="HX54" s="2"/>
      <c r="HY54" s="2"/>
      <c r="HZ54" s="2"/>
      <c r="IA54" s="2"/>
      <c r="IB54" s="2"/>
      <c r="IC54" s="2"/>
      <c r="ID54" s="2"/>
      <c r="IE54" s="2"/>
      <c r="IF54" s="2"/>
      <c r="IG54" s="2"/>
      <c r="IH54" s="2"/>
      <c r="II54" s="2"/>
      <c r="IJ54" s="2"/>
      <c r="IK54" s="2"/>
      <c r="IL54" s="2"/>
      <c r="IM54" s="2"/>
      <c r="IN54" s="2"/>
      <c r="IO54" s="2"/>
      <c r="IP54" s="2"/>
      <c r="IQ54" s="2"/>
      <c r="IR54" s="2"/>
      <c r="IS54" s="2"/>
      <c r="IT54" s="2"/>
      <c r="IU54" s="2"/>
      <c r="IV54" s="2"/>
      <c r="IW54" s="2"/>
      <c r="IX54" s="2"/>
      <c r="IY54" s="2"/>
      <c r="IZ54" s="2"/>
      <c r="JA54" s="2"/>
      <c r="JB54" s="2"/>
      <c r="JC54" s="2"/>
      <c r="JD54" s="2"/>
      <c r="JE54" s="2"/>
      <c r="JF54" s="2"/>
      <c r="JG54" s="2"/>
      <c r="JH54" s="2"/>
      <c r="JI54" s="2"/>
      <c r="JJ54" s="2"/>
      <c r="JK54" s="2"/>
      <c r="JL54" s="2"/>
      <c r="JM54" s="2"/>
      <c r="JN54" s="2"/>
      <c r="JO54" s="2"/>
      <c r="JP54" s="2"/>
      <c r="JQ54" s="2"/>
      <c r="JR54" s="2"/>
      <c r="JS54" s="2"/>
      <c r="JT54" s="2"/>
      <c r="JU54" s="2"/>
      <c r="JV54" s="2"/>
      <c r="JW54" s="2"/>
      <c r="JX54" s="2"/>
      <c r="JY54" s="2"/>
      <c r="JZ54" s="2"/>
      <c r="KA54" s="2"/>
      <c r="KB54" s="2"/>
      <c r="KC54" s="2"/>
      <c r="KD54" s="2"/>
      <c r="KE54" s="2"/>
      <c r="KF54" s="2"/>
      <c r="KG54" s="2"/>
      <c r="KH54" s="2"/>
      <c r="KI54" s="2"/>
      <c r="KJ54" s="2"/>
      <c r="KK54" s="2"/>
      <c r="KL54" s="2"/>
      <c r="KM54" s="2"/>
      <c r="KN54" s="2"/>
      <c r="KO54" s="2"/>
      <c r="KP54" s="2"/>
      <c r="KQ54" s="2"/>
      <c r="KR54" s="2"/>
      <c r="KS54" s="2"/>
      <c r="KT54" s="2"/>
      <c r="KU54" s="2"/>
      <c r="KV54" s="2"/>
      <c r="KW54" s="2"/>
      <c r="KX54" s="2"/>
      <c r="KY54" s="2"/>
      <c r="KZ54" s="2"/>
      <c r="LA54" s="2"/>
      <c r="LB54" s="2"/>
      <c r="LC54" s="2"/>
      <c r="LD54" s="2"/>
      <c r="LE54" s="2"/>
      <c r="LF54" s="2"/>
      <c r="LG54" s="2"/>
      <c r="LH54" s="2"/>
      <c r="LI54" s="2"/>
      <c r="LJ54" s="2"/>
      <c r="LK54" s="2"/>
      <c r="LL54" s="2"/>
      <c r="LM54" s="2"/>
      <c r="LN54" s="2"/>
      <c r="LO54" s="2"/>
      <c r="LP54" s="2"/>
      <c r="LQ54" s="2"/>
      <c r="LR54" s="2"/>
      <c r="LS54" s="2"/>
      <c r="LT54" s="2"/>
      <c r="LU54" s="2"/>
      <c r="LV54" s="2"/>
      <c r="LW54" s="2"/>
      <c r="LX54" s="2"/>
      <c r="LY54" s="2"/>
      <c r="LZ54" s="2"/>
      <c r="MA54" s="2"/>
      <c r="MB54" s="2"/>
      <c r="MC54" s="2"/>
      <c r="MD54" s="2"/>
      <c r="ME54" s="2"/>
      <c r="MF54" s="2"/>
      <c r="MG54" s="2"/>
      <c r="MH54" s="2"/>
      <c r="MI54" s="2"/>
      <c r="MJ54" s="2"/>
      <c r="MK54" s="2"/>
      <c r="ML54" s="2"/>
      <c r="MM54" s="2"/>
      <c r="MN54" s="2"/>
      <c r="MO54" s="2"/>
      <c r="MP54" s="2"/>
      <c r="MQ54" s="2"/>
      <c r="MR54" s="2"/>
      <c r="MS54" s="2"/>
      <c r="MT54" s="2"/>
      <c r="MU54" s="2"/>
      <c r="MV54" s="2"/>
      <c r="MW54" s="2"/>
      <c r="MX54" s="2"/>
      <c r="MY54" s="2"/>
      <c r="MZ54" s="2"/>
      <c r="NA54" s="2"/>
      <c r="NB54" s="2"/>
      <c r="NC54" s="2"/>
      <c r="ND54" s="2"/>
      <c r="NE54" s="2"/>
      <c r="NF54" s="2"/>
      <c r="NG54" s="2"/>
      <c r="NH54" s="2"/>
      <c r="NI54" s="2"/>
      <c r="NJ54" s="2"/>
      <c r="NK54" s="2"/>
      <c r="NL54" s="2"/>
      <c r="NM54" s="2"/>
      <c r="NN54" s="2"/>
      <c r="NO54" s="2"/>
      <c r="NP54" s="2"/>
      <c r="NQ54" s="2"/>
      <c r="NR54" s="2"/>
      <c r="NS54" s="2"/>
      <c r="NT54" s="2"/>
      <c r="NU54" s="2"/>
      <c r="NV54" s="2"/>
      <c r="NW54" s="2"/>
      <c r="NX54" s="2"/>
      <c r="NY54" s="2"/>
      <c r="NZ54" s="2"/>
      <c r="OA54" s="2"/>
      <c r="OB54" s="2"/>
      <c r="OC54" s="2"/>
      <c r="OD54" s="2"/>
      <c r="OE54" s="2"/>
      <c r="OF54" s="2"/>
      <c r="OG54" s="2"/>
      <c r="OH54" s="2"/>
      <c r="OI54" s="2"/>
      <c r="OJ54" s="2"/>
      <c r="OK54" s="2"/>
      <c r="OL54" s="2"/>
      <c r="OM54" s="2"/>
      <c r="ON54" s="2"/>
      <c r="OO54" s="2"/>
      <c r="OP54" s="2"/>
      <c r="OQ54" s="2"/>
      <c r="OR54" s="2"/>
      <c r="OS54" s="2"/>
      <c r="OT54" s="2"/>
      <c r="OU54" s="2"/>
      <c r="OV54" s="2"/>
      <c r="OW54" s="2"/>
      <c r="OX54" s="2"/>
      <c r="OY54" s="2"/>
      <c r="OZ54" s="2"/>
      <c r="PA54" s="2"/>
      <c r="PB54" s="2"/>
      <c r="PC54" s="2"/>
      <c r="PD54" s="2"/>
      <c r="PE54" s="2"/>
      <c r="PF54" s="2"/>
      <c r="PG54" s="2"/>
      <c r="PH54" s="2"/>
      <c r="PI54" s="2"/>
      <c r="PJ54" s="2"/>
      <c r="PK54" s="2"/>
      <c r="PL54" s="2"/>
      <c r="PM54" s="2"/>
      <c r="PN54" s="2"/>
      <c r="PO54" s="2"/>
      <c r="PP54" s="2"/>
      <c r="PQ54" s="2"/>
      <c r="PR54" s="2"/>
      <c r="PS54" s="2"/>
      <c r="PT54" s="2"/>
      <c r="PU54" s="2"/>
      <c r="PV54" s="2"/>
      <c r="PW54" s="2"/>
      <c r="PX54" s="2"/>
      <c r="PY54" s="2"/>
      <c r="PZ54" s="2"/>
      <c r="QA54" s="2"/>
      <c r="QB54" s="2"/>
      <c r="QC54" s="2"/>
      <c r="QD54" s="2"/>
      <c r="QE54" s="2"/>
      <c r="QF54" s="2"/>
      <c r="QG54" s="2"/>
      <c r="QH54" s="2"/>
      <c r="QI54" s="2"/>
      <c r="QJ54" s="2"/>
      <c r="QK54" s="2"/>
      <c r="QL54" s="2"/>
      <c r="QM54" s="2"/>
      <c r="QN54" s="2"/>
      <c r="QO54" s="2"/>
      <c r="QP54" s="2"/>
      <c r="QQ54" s="2"/>
      <c r="QR54" s="2"/>
      <c r="QS54" s="2"/>
      <c r="QT54" s="2"/>
      <c r="QU54" s="2"/>
      <c r="QV54" s="2"/>
      <c r="QW54" s="2"/>
      <c r="QX54" s="2"/>
      <c r="QY54" s="2"/>
      <c r="QZ54" s="2"/>
      <c r="RA54" s="2"/>
      <c r="RB54" s="2"/>
      <c r="RC54" s="2"/>
      <c r="RD54" s="2"/>
      <c r="RE54" s="2"/>
      <c r="RF54" s="2"/>
      <c r="RG54" s="2"/>
      <c r="RH54" s="2"/>
      <c r="RI54" s="2"/>
      <c r="RJ54" s="2"/>
      <c r="RK54" s="2"/>
      <c r="RL54" s="2"/>
      <c r="RM54" s="2"/>
      <c r="RN54" s="2"/>
      <c r="RO54" s="2"/>
      <c r="RP54" s="2"/>
      <c r="RQ54" s="2"/>
      <c r="RR54" s="2"/>
      <c r="RS54" s="2"/>
      <c r="RT54" s="2"/>
      <c r="RU54" s="2"/>
      <c r="RV54" s="2"/>
      <c r="RW54" s="2"/>
      <c r="RX54" s="2"/>
      <c r="RY54" s="2"/>
      <c r="RZ54" s="2"/>
      <c r="SA54" s="2"/>
      <c r="SB54" s="2"/>
      <c r="SC54" s="2"/>
      <c r="SD54" s="2"/>
      <c r="SE54" s="2"/>
      <c r="SF54" s="2"/>
      <c r="SG54" s="2"/>
      <c r="SH54" s="2"/>
      <c r="SI54" s="2"/>
      <c r="SJ54" s="2"/>
      <c r="SK54" s="2"/>
      <c r="SL54" s="2"/>
      <c r="SM54" s="2"/>
      <c r="SN54" s="2"/>
      <c r="SO54" s="2"/>
      <c r="SP54" s="2"/>
      <c r="SQ54" s="2"/>
      <c r="SR54" s="2"/>
      <c r="SS54" s="2"/>
      <c r="ST54" s="2"/>
      <c r="SU54" s="2"/>
      <c r="SV54" s="2"/>
      <c r="SW54" s="2"/>
      <c r="SX54" s="2"/>
      <c r="SY54" s="2"/>
      <c r="SZ54" s="2"/>
      <c r="TA54" s="2"/>
      <c r="TB54" s="2"/>
      <c r="TC54" s="2"/>
      <c r="TD54" s="2"/>
      <c r="TE54" s="2"/>
      <c r="TF54" s="2"/>
      <c r="TG54" s="2"/>
      <c r="TH54" s="2"/>
      <c r="TI54" s="2"/>
      <c r="TJ54" s="2"/>
      <c r="TK54" s="2"/>
      <c r="TL54" s="2"/>
      <c r="TM54" s="2"/>
      <c r="TN54" s="2"/>
      <c r="TO54" s="2"/>
      <c r="TP54" s="2"/>
      <c r="TQ54" s="2"/>
      <c r="TR54" s="2"/>
      <c r="TS54" s="2"/>
      <c r="TT54" s="2"/>
      <c r="TU54" s="2"/>
      <c r="TV54" s="2"/>
      <c r="TW54" s="2"/>
      <c r="TX54" s="2"/>
      <c r="TY54" s="2"/>
      <c r="TZ54" s="2"/>
      <c r="UA54" s="2"/>
      <c r="UB54" s="2"/>
      <c r="UC54" s="2"/>
      <c r="UD54" s="2"/>
      <c r="UE54" s="2"/>
      <c r="UF54" s="2"/>
      <c r="UG54" s="2"/>
      <c r="UH54" s="2"/>
      <c r="UI54" s="2"/>
      <c r="UJ54" s="2"/>
      <c r="UK54" s="2"/>
      <c r="UL54" s="2"/>
      <c r="UM54" s="2"/>
      <c r="UN54" s="2"/>
      <c r="UO54" s="2"/>
      <c r="UP54" s="2"/>
      <c r="UQ54" s="2"/>
      <c r="UR54" s="2"/>
      <c r="US54" s="2"/>
      <c r="UT54" s="2"/>
      <c r="UU54" s="2"/>
      <c r="UV54" s="2"/>
      <c r="UW54" s="2"/>
      <c r="UX54" s="2"/>
      <c r="UY54" s="2"/>
      <c r="UZ54" s="2"/>
      <c r="VA54" s="2"/>
      <c r="VB54" s="2"/>
      <c r="VC54" s="2"/>
      <c r="VD54" s="2"/>
      <c r="VE54" s="2"/>
      <c r="VF54" s="2"/>
      <c r="VG54" s="2"/>
      <c r="VH54" s="2"/>
      <c r="VI54" s="2"/>
      <c r="VJ54" s="2"/>
      <c r="VK54" s="2"/>
      <c r="VL54" s="2"/>
      <c r="VM54" s="2"/>
      <c r="VN54" s="2"/>
      <c r="VO54" s="2"/>
      <c r="VP54" s="2"/>
      <c r="VQ54" s="2"/>
      <c r="VR54" s="2"/>
      <c r="VS54" s="2"/>
      <c r="VT54" s="2"/>
      <c r="VU54" s="2"/>
      <c r="VV54" s="2"/>
      <c r="VW54" s="2"/>
      <c r="VX54" s="2"/>
      <c r="VY54" s="2"/>
      <c r="VZ54" s="2"/>
      <c r="WA54" s="2"/>
      <c r="WB54" s="2"/>
      <c r="WC54" s="2"/>
      <c r="WD54" s="2"/>
      <c r="WE54" s="2"/>
      <c r="WF54" s="2"/>
      <c r="WG54" s="2"/>
      <c r="WH54" s="2"/>
      <c r="WI54" s="2"/>
      <c r="WJ54" s="2"/>
    </row>
    <row r="55" spans="1:608" ht="30.6" customHeight="1" thickBot="1">
      <c r="A55" s="11"/>
      <c r="B55" s="2"/>
      <c r="C55" s="2"/>
      <c r="G55" s="2"/>
      <c r="H55" s="406"/>
      <c r="I55" s="402"/>
      <c r="J55" s="403"/>
      <c r="K55" s="403"/>
      <c r="L55" s="402"/>
      <c r="M55" s="403"/>
      <c r="N55" s="403"/>
      <c r="O55" s="402"/>
      <c r="P55" s="403"/>
      <c r="Q55" s="403"/>
      <c r="R55" s="402"/>
      <c r="S55" s="403"/>
      <c r="T55" s="403"/>
      <c r="U55" s="402"/>
      <c r="V55" s="403"/>
      <c r="W55" s="403"/>
      <c r="X55" s="402"/>
      <c r="Y55" s="403"/>
      <c r="Z55" s="403"/>
      <c r="AA55" s="402"/>
      <c r="AB55" s="403"/>
      <c r="AC55" s="403"/>
      <c r="AD55" s="402"/>
      <c r="AE55" s="403"/>
      <c r="AF55" s="403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  <c r="BP55" s="2"/>
      <c r="BQ55" s="2"/>
      <c r="BR55" s="2"/>
      <c r="BS55" s="2"/>
      <c r="BT55" s="2"/>
      <c r="BU55" s="2"/>
      <c r="BV55" s="2"/>
      <c r="BW55" s="2"/>
      <c r="BX55" s="2"/>
      <c r="BY55" s="2"/>
      <c r="BZ55" s="2"/>
      <c r="CA55" s="2"/>
      <c r="CB55" s="2"/>
      <c r="CC55" s="2"/>
      <c r="CD55" s="2"/>
      <c r="CE55" s="2"/>
      <c r="CF55" s="2"/>
      <c r="CG55" s="2"/>
      <c r="CH55" s="2"/>
      <c r="CI55" s="2"/>
      <c r="CJ55" s="2"/>
      <c r="CK55" s="2"/>
      <c r="CL55" s="2"/>
      <c r="CM55" s="2"/>
      <c r="CN55" s="2"/>
      <c r="CO55" s="2"/>
      <c r="CP55" s="2"/>
      <c r="CQ55" s="2"/>
      <c r="CR55" s="2"/>
      <c r="CS55" s="2"/>
      <c r="CT55" s="2"/>
      <c r="CU55" s="2"/>
      <c r="CV55" s="2"/>
      <c r="CW55" s="2"/>
      <c r="CX55" s="2"/>
      <c r="CY55" s="2"/>
      <c r="CZ55" s="2"/>
      <c r="DA55" s="2"/>
      <c r="DB55" s="2"/>
      <c r="DC55" s="2"/>
      <c r="DD55" s="2"/>
      <c r="DE55" s="2"/>
      <c r="DF55" s="2"/>
      <c r="DG55" s="2"/>
      <c r="DH55" s="2"/>
      <c r="DI55" s="2"/>
      <c r="DJ55" s="2"/>
      <c r="DK55" s="2"/>
      <c r="DL55" s="2"/>
      <c r="DM55" s="2"/>
      <c r="DN55" s="2"/>
      <c r="DO55" s="2"/>
      <c r="DP55" s="2"/>
      <c r="DQ55" s="2"/>
      <c r="DR55" s="2"/>
      <c r="DS55" s="2"/>
      <c r="DT55" s="2"/>
      <c r="DU55" s="2"/>
      <c r="DV55" s="2"/>
      <c r="DW55" s="2"/>
      <c r="DX55" s="2"/>
      <c r="DY55" s="2"/>
      <c r="DZ55" s="2"/>
      <c r="EA55" s="2"/>
      <c r="EB55" s="2"/>
      <c r="EC55" s="2"/>
      <c r="ED55" s="2"/>
      <c r="EE55" s="2"/>
      <c r="EF55" s="2"/>
      <c r="EG55" s="2"/>
      <c r="EH55" s="2"/>
      <c r="EI55" s="2"/>
      <c r="EJ55" s="2"/>
      <c r="EK55" s="2"/>
      <c r="EL55" s="2"/>
      <c r="EM55" s="2"/>
      <c r="EN55" s="2"/>
      <c r="EO55" s="2"/>
      <c r="EP55" s="2"/>
      <c r="EQ55" s="2"/>
      <c r="ER55" s="2"/>
      <c r="ES55" s="2"/>
      <c r="ET55" s="2"/>
      <c r="EU55" s="2"/>
      <c r="EV55" s="2"/>
      <c r="EW55" s="2"/>
      <c r="EX55" s="2"/>
      <c r="EY55" s="2"/>
      <c r="EZ55" s="2"/>
      <c r="FA55" s="2"/>
      <c r="FB55" s="2"/>
      <c r="FC55" s="2"/>
      <c r="FD55" s="2"/>
      <c r="FE55" s="2"/>
      <c r="FF55" s="2"/>
      <c r="FG55" s="2"/>
      <c r="FH55" s="2"/>
      <c r="FI55" s="2"/>
      <c r="FJ55" s="2"/>
      <c r="FK55" s="2"/>
      <c r="FL55" s="2"/>
      <c r="FM55" s="2"/>
      <c r="FN55" s="2"/>
      <c r="FO55" s="2"/>
      <c r="FP55" s="2"/>
      <c r="FQ55" s="2"/>
      <c r="FR55" s="2"/>
      <c r="FS55" s="2"/>
      <c r="FT55" s="2"/>
      <c r="FU55" s="2"/>
      <c r="FV55" s="2"/>
      <c r="FW55" s="2"/>
      <c r="FX55" s="2"/>
      <c r="FY55" s="2"/>
      <c r="FZ55" s="2"/>
      <c r="GA55" s="2"/>
      <c r="GB55" s="2"/>
      <c r="GC55" s="2"/>
      <c r="GD55" s="2"/>
      <c r="GE55" s="2"/>
      <c r="GF55" s="2"/>
      <c r="GG55" s="2"/>
      <c r="GH55" s="2"/>
      <c r="GI55" s="2"/>
      <c r="GJ55" s="2"/>
      <c r="GK55" s="2"/>
      <c r="GL55" s="2"/>
      <c r="GM55" s="2"/>
      <c r="GN55" s="2"/>
      <c r="GO55" s="2"/>
      <c r="GP55" s="2"/>
      <c r="GQ55" s="2"/>
      <c r="GR55" s="2"/>
      <c r="GS55" s="2"/>
      <c r="GT55" s="2"/>
      <c r="GU55" s="2"/>
      <c r="GV55" s="2"/>
      <c r="GW55" s="2"/>
      <c r="GX55" s="2"/>
      <c r="GY55" s="2"/>
      <c r="GZ55" s="2"/>
      <c r="HA55" s="2"/>
      <c r="HB55" s="2"/>
      <c r="HC55" s="2"/>
      <c r="HD55" s="2"/>
      <c r="HE55" s="2"/>
      <c r="HF55" s="2"/>
      <c r="HG55" s="2"/>
      <c r="HH55" s="2"/>
      <c r="HI55" s="2"/>
      <c r="HJ55" s="2"/>
      <c r="HK55" s="2"/>
      <c r="HL55" s="2"/>
      <c r="HM55" s="2"/>
      <c r="HN55" s="2"/>
      <c r="HO55" s="2"/>
      <c r="HP55" s="2"/>
      <c r="HQ55" s="2"/>
      <c r="HR55" s="2"/>
      <c r="HS55" s="2"/>
      <c r="HT55" s="2"/>
      <c r="HU55" s="2"/>
      <c r="HV55" s="2"/>
      <c r="HW55" s="2"/>
      <c r="HX55" s="2"/>
      <c r="HY55" s="2"/>
      <c r="HZ55" s="2"/>
      <c r="IA55" s="2"/>
      <c r="IB55" s="2"/>
      <c r="IC55" s="2"/>
      <c r="ID55" s="2"/>
      <c r="IE55" s="2"/>
      <c r="IF55" s="2"/>
      <c r="IG55" s="2"/>
      <c r="IH55" s="2"/>
      <c r="II55" s="2"/>
      <c r="IJ55" s="2"/>
      <c r="IK55" s="2"/>
      <c r="IL55" s="2"/>
      <c r="IM55" s="2"/>
      <c r="IN55" s="2"/>
      <c r="IO55" s="2"/>
      <c r="IP55" s="2"/>
      <c r="IQ55" s="2"/>
      <c r="IR55" s="2"/>
      <c r="IS55" s="2"/>
      <c r="IT55" s="2"/>
      <c r="IU55" s="2"/>
      <c r="IV55" s="2"/>
      <c r="IW55" s="2"/>
      <c r="IX55" s="2"/>
      <c r="IY55" s="2"/>
      <c r="IZ55" s="2"/>
      <c r="JA55" s="2"/>
      <c r="JB55" s="2"/>
      <c r="JC55" s="2"/>
      <c r="JD55" s="2"/>
      <c r="JE55" s="2"/>
      <c r="JF55" s="2"/>
      <c r="JG55" s="2"/>
      <c r="JH55" s="2"/>
      <c r="JI55" s="2"/>
      <c r="JJ55" s="2"/>
      <c r="JK55" s="2"/>
      <c r="JL55" s="2"/>
      <c r="JM55" s="2"/>
      <c r="JN55" s="2"/>
      <c r="JO55" s="2"/>
      <c r="JP55" s="2"/>
      <c r="JQ55" s="2"/>
      <c r="JR55" s="2"/>
      <c r="JS55" s="2"/>
      <c r="JT55" s="2"/>
      <c r="JU55" s="2"/>
      <c r="JV55" s="2"/>
      <c r="JW55" s="2"/>
      <c r="JX55" s="2"/>
      <c r="JY55" s="2"/>
      <c r="JZ55" s="2"/>
      <c r="KA55" s="2"/>
      <c r="KB55" s="2"/>
      <c r="KC55" s="2"/>
      <c r="KD55" s="2"/>
      <c r="KE55" s="2"/>
      <c r="KF55" s="2"/>
      <c r="KG55" s="2"/>
      <c r="KH55" s="2"/>
      <c r="KI55" s="2"/>
      <c r="KJ55" s="2"/>
      <c r="KK55" s="2"/>
      <c r="KL55" s="2"/>
      <c r="KM55" s="2"/>
      <c r="KN55" s="2"/>
      <c r="KO55" s="2"/>
      <c r="KP55" s="2"/>
      <c r="KQ55" s="2"/>
      <c r="KR55" s="2"/>
      <c r="KS55" s="2"/>
      <c r="KT55" s="2"/>
      <c r="KU55" s="2"/>
      <c r="KV55" s="2"/>
      <c r="KW55" s="2"/>
      <c r="KX55" s="2"/>
      <c r="KY55" s="2"/>
      <c r="KZ55" s="2"/>
      <c r="LA55" s="2"/>
      <c r="LB55" s="2"/>
      <c r="LC55" s="2"/>
      <c r="LD55" s="2"/>
      <c r="LE55" s="2"/>
      <c r="LF55" s="2"/>
      <c r="LG55" s="2"/>
      <c r="LH55" s="2"/>
      <c r="LI55" s="2"/>
      <c r="LJ55" s="2"/>
      <c r="LK55" s="2"/>
      <c r="LL55" s="2"/>
      <c r="LM55" s="2"/>
      <c r="LN55" s="2"/>
      <c r="LO55" s="2"/>
      <c r="LP55" s="2"/>
      <c r="LQ55" s="2"/>
      <c r="LR55" s="2"/>
      <c r="LS55" s="2"/>
      <c r="LT55" s="2"/>
      <c r="LU55" s="2"/>
      <c r="LV55" s="2"/>
      <c r="LW55" s="2"/>
      <c r="LX55" s="2"/>
      <c r="LY55" s="2"/>
      <c r="LZ55" s="2"/>
      <c r="MA55" s="2"/>
      <c r="MB55" s="2"/>
      <c r="MC55" s="2"/>
      <c r="MD55" s="2"/>
      <c r="ME55" s="2"/>
      <c r="MF55" s="2"/>
      <c r="MG55" s="2"/>
      <c r="MH55" s="2"/>
      <c r="MI55" s="2"/>
      <c r="MJ55" s="2"/>
      <c r="MK55" s="2"/>
      <c r="ML55" s="2"/>
      <c r="MM55" s="2"/>
      <c r="MN55" s="2"/>
      <c r="MO55" s="2"/>
      <c r="MP55" s="2"/>
      <c r="MQ55" s="2"/>
      <c r="MR55" s="2"/>
      <c r="MS55" s="2"/>
      <c r="MT55" s="2"/>
      <c r="MU55" s="2"/>
      <c r="MV55" s="2"/>
      <c r="MW55" s="2"/>
      <c r="MX55" s="2"/>
      <c r="MY55" s="2"/>
      <c r="MZ55" s="2"/>
      <c r="NA55" s="2"/>
      <c r="NB55" s="2"/>
      <c r="NC55" s="2"/>
      <c r="ND55" s="2"/>
      <c r="NE55" s="2"/>
      <c r="NF55" s="2"/>
      <c r="NG55" s="2"/>
      <c r="NH55" s="2"/>
      <c r="NI55" s="2"/>
      <c r="NJ55" s="2"/>
      <c r="NK55" s="2"/>
      <c r="NL55" s="2"/>
      <c r="NM55" s="2"/>
      <c r="NN55" s="2"/>
      <c r="NO55" s="2"/>
      <c r="NP55" s="2"/>
      <c r="NQ55" s="2"/>
      <c r="NR55" s="2"/>
      <c r="NS55" s="2"/>
      <c r="NT55" s="2"/>
      <c r="NU55" s="2"/>
      <c r="NV55" s="2"/>
      <c r="NW55" s="2"/>
      <c r="NX55" s="2"/>
      <c r="NY55" s="2"/>
      <c r="NZ55" s="2"/>
      <c r="OA55" s="2"/>
      <c r="OB55" s="2"/>
      <c r="OC55" s="2"/>
      <c r="OD55" s="2"/>
      <c r="OE55" s="2"/>
      <c r="OF55" s="2"/>
      <c r="OG55" s="2"/>
      <c r="OH55" s="2"/>
      <c r="OI55" s="2"/>
      <c r="OJ55" s="2"/>
      <c r="OK55" s="2"/>
      <c r="OL55" s="2"/>
      <c r="OM55" s="2"/>
      <c r="ON55" s="2"/>
      <c r="OO55" s="2"/>
      <c r="OP55" s="2"/>
      <c r="OQ55" s="2"/>
      <c r="OR55" s="2"/>
      <c r="OS55" s="2"/>
      <c r="OT55" s="2"/>
      <c r="OU55" s="2"/>
      <c r="OV55" s="2"/>
      <c r="OW55" s="2"/>
      <c r="OX55" s="2"/>
      <c r="OY55" s="2"/>
      <c r="OZ55" s="2"/>
      <c r="PA55" s="2"/>
      <c r="PB55" s="2"/>
      <c r="PC55" s="2"/>
      <c r="PD55" s="2"/>
      <c r="PE55" s="2"/>
      <c r="PF55" s="2"/>
      <c r="PG55" s="2"/>
      <c r="PH55" s="2"/>
      <c r="PI55" s="2"/>
      <c r="PJ55" s="2"/>
      <c r="PK55" s="2"/>
      <c r="PL55" s="2"/>
      <c r="PM55" s="2"/>
      <c r="PN55" s="2"/>
      <c r="PO55" s="2"/>
      <c r="PP55" s="2"/>
      <c r="PQ55" s="2"/>
      <c r="PR55" s="2"/>
      <c r="PS55" s="2"/>
      <c r="PT55" s="2"/>
      <c r="PU55" s="2"/>
      <c r="PV55" s="2"/>
      <c r="PW55" s="2"/>
      <c r="PX55" s="2"/>
      <c r="PY55" s="2"/>
      <c r="PZ55" s="2"/>
      <c r="QA55" s="2"/>
      <c r="QB55" s="2"/>
      <c r="QC55" s="2"/>
      <c r="QD55" s="2"/>
      <c r="QE55" s="2"/>
      <c r="QF55" s="2"/>
      <c r="QG55" s="2"/>
      <c r="QH55" s="2"/>
      <c r="QI55" s="2"/>
      <c r="QJ55" s="2"/>
      <c r="QK55" s="2"/>
      <c r="QL55" s="2"/>
      <c r="QM55" s="2"/>
      <c r="QN55" s="2"/>
      <c r="QO55" s="2"/>
      <c r="QP55" s="2"/>
      <c r="QQ55" s="2"/>
      <c r="QR55" s="2"/>
      <c r="QS55" s="2"/>
      <c r="QT55" s="2"/>
      <c r="QU55" s="2"/>
      <c r="QV55" s="2"/>
      <c r="QW55" s="2"/>
      <c r="QX55" s="2"/>
      <c r="QY55" s="2"/>
      <c r="QZ55" s="2"/>
      <c r="RA55" s="2"/>
      <c r="RB55" s="2"/>
      <c r="RC55" s="2"/>
      <c r="RD55" s="2"/>
      <c r="RE55" s="2"/>
      <c r="RF55" s="2"/>
      <c r="RG55" s="2"/>
      <c r="RH55" s="2"/>
      <c r="RI55" s="2"/>
      <c r="RJ55" s="2"/>
      <c r="RK55" s="2"/>
      <c r="RL55" s="2"/>
      <c r="RM55" s="2"/>
      <c r="RN55" s="2"/>
      <c r="RO55" s="2"/>
      <c r="RP55" s="2"/>
      <c r="RQ55" s="2"/>
      <c r="RR55" s="2"/>
      <c r="RS55" s="2"/>
      <c r="RT55" s="2"/>
      <c r="RU55" s="2"/>
      <c r="RV55" s="2"/>
      <c r="RW55" s="2"/>
      <c r="RX55" s="2"/>
      <c r="RY55" s="2"/>
      <c r="RZ55" s="2"/>
      <c r="SA55" s="2"/>
      <c r="SB55" s="2"/>
      <c r="SC55" s="2"/>
      <c r="SD55" s="2"/>
      <c r="SE55" s="2"/>
      <c r="SF55" s="2"/>
      <c r="SG55" s="2"/>
      <c r="SH55" s="2"/>
      <c r="SI55" s="2"/>
      <c r="SJ55" s="2"/>
      <c r="SK55" s="2"/>
      <c r="SL55" s="2"/>
      <c r="SM55" s="2"/>
      <c r="SN55" s="2"/>
      <c r="SO55" s="2"/>
      <c r="SP55" s="2"/>
      <c r="SQ55" s="2"/>
      <c r="SR55" s="2"/>
      <c r="SS55" s="2"/>
      <c r="ST55" s="2"/>
      <c r="SU55" s="2"/>
      <c r="SV55" s="2"/>
      <c r="SW55" s="2"/>
      <c r="SX55" s="2"/>
      <c r="SY55" s="2"/>
      <c r="SZ55" s="2"/>
      <c r="TA55" s="2"/>
      <c r="TB55" s="2"/>
      <c r="TC55" s="2"/>
      <c r="TD55" s="2"/>
      <c r="TE55" s="2"/>
      <c r="TF55" s="2"/>
      <c r="TG55" s="2"/>
      <c r="TH55" s="2"/>
      <c r="TI55" s="2"/>
      <c r="TJ55" s="2"/>
      <c r="TK55" s="2"/>
      <c r="TL55" s="2"/>
      <c r="TM55" s="2"/>
      <c r="TN55" s="2"/>
      <c r="TO55" s="2"/>
      <c r="TP55" s="2"/>
      <c r="TQ55" s="2"/>
      <c r="TR55" s="2"/>
      <c r="TS55" s="2"/>
      <c r="TT55" s="2"/>
      <c r="TU55" s="2"/>
      <c r="TV55" s="2"/>
      <c r="TW55" s="2"/>
      <c r="TX55" s="2"/>
      <c r="TY55" s="2"/>
      <c r="TZ55" s="2"/>
      <c r="UA55" s="2"/>
      <c r="UB55" s="2"/>
      <c r="UC55" s="2"/>
      <c r="UD55" s="2"/>
      <c r="UE55" s="2"/>
      <c r="UF55" s="2"/>
      <c r="UG55" s="2"/>
      <c r="UH55" s="2"/>
      <c r="UI55" s="2"/>
      <c r="UJ55" s="2"/>
      <c r="UK55" s="2"/>
      <c r="UL55" s="2"/>
      <c r="UM55" s="2"/>
      <c r="UN55" s="2"/>
      <c r="UO55" s="2"/>
      <c r="UP55" s="2"/>
      <c r="UQ55" s="2"/>
      <c r="UR55" s="2"/>
      <c r="US55" s="2"/>
      <c r="UT55" s="2"/>
      <c r="UU55" s="2"/>
      <c r="UV55" s="2"/>
      <c r="UW55" s="2"/>
      <c r="UX55" s="2"/>
      <c r="UY55" s="2"/>
      <c r="UZ55" s="2"/>
      <c r="VA55" s="2"/>
      <c r="VB55" s="2"/>
      <c r="VC55" s="2"/>
      <c r="VD55" s="2"/>
      <c r="VE55" s="2"/>
      <c r="VF55" s="2"/>
      <c r="VG55" s="2"/>
      <c r="VH55" s="2"/>
      <c r="VI55" s="2"/>
      <c r="VJ55" s="2"/>
      <c r="VK55" s="2"/>
      <c r="VL55" s="2"/>
      <c r="VM55" s="2"/>
      <c r="VN55" s="2"/>
      <c r="VO55" s="2"/>
      <c r="VP55" s="2"/>
      <c r="VQ55" s="2"/>
      <c r="VR55" s="2"/>
      <c r="VS55" s="2"/>
      <c r="VT55" s="2"/>
      <c r="VU55" s="2"/>
      <c r="VV55" s="2"/>
      <c r="VW55" s="2"/>
      <c r="VX55" s="2"/>
      <c r="VY55" s="2"/>
      <c r="VZ55" s="2"/>
      <c r="WA55" s="2"/>
      <c r="WB55" s="2"/>
      <c r="WC55" s="2"/>
      <c r="WD55" s="2"/>
      <c r="WE55" s="2"/>
      <c r="WF55" s="2"/>
      <c r="WG55" s="2"/>
      <c r="WH55" s="2"/>
      <c r="WI55" s="2"/>
      <c r="WJ55" s="2"/>
    </row>
    <row r="56" spans="1:608" ht="30.6" customHeight="1" thickTop="1">
      <c r="A56" s="11"/>
      <c r="B56" s="3"/>
      <c r="C56" s="3"/>
      <c r="D56" s="3"/>
      <c r="E56" s="3"/>
      <c r="F56" s="3"/>
      <c r="G56" s="3"/>
      <c r="H56" s="228" t="s">
        <v>113</v>
      </c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  <c r="BP56" s="2"/>
      <c r="BQ56" s="2"/>
      <c r="BR56" s="2"/>
      <c r="BS56" s="2"/>
      <c r="BT56" s="2"/>
      <c r="BU56" s="2"/>
      <c r="BV56" s="2"/>
      <c r="BW56" s="2"/>
      <c r="BX56" s="2"/>
      <c r="BY56" s="2"/>
      <c r="BZ56" s="2"/>
      <c r="CA56" s="2"/>
      <c r="CB56" s="2"/>
      <c r="CC56" s="2"/>
      <c r="CD56" s="2"/>
      <c r="CE56" s="2"/>
      <c r="CF56" s="2"/>
      <c r="CG56" s="2"/>
      <c r="CH56" s="2"/>
      <c r="CI56" s="2"/>
      <c r="CJ56" s="2"/>
      <c r="CK56" s="2"/>
      <c r="CL56" s="2"/>
      <c r="CM56" s="2"/>
      <c r="CN56" s="2"/>
      <c r="CO56" s="2"/>
      <c r="CP56" s="2"/>
      <c r="CQ56" s="2"/>
      <c r="CR56" s="2"/>
      <c r="CS56" s="2"/>
      <c r="CT56" s="2"/>
      <c r="CU56" s="2"/>
      <c r="CV56" s="2"/>
      <c r="CW56" s="2"/>
      <c r="CX56" s="2"/>
      <c r="CY56" s="2"/>
      <c r="CZ56" s="2"/>
      <c r="DA56" s="2"/>
      <c r="DB56" s="2"/>
      <c r="DC56" s="2"/>
      <c r="DD56" s="2"/>
      <c r="DE56" s="2"/>
      <c r="DF56" s="2"/>
      <c r="DG56" s="2"/>
      <c r="DH56" s="2"/>
      <c r="DI56" s="2"/>
      <c r="DJ56" s="2"/>
      <c r="DK56" s="2"/>
      <c r="DL56" s="2"/>
      <c r="DM56" s="2"/>
      <c r="DN56" s="2"/>
      <c r="DO56" s="2"/>
      <c r="DP56" s="2"/>
      <c r="DQ56" s="2"/>
      <c r="DR56" s="2"/>
      <c r="DS56" s="2"/>
      <c r="DT56" s="2"/>
      <c r="DU56" s="2"/>
      <c r="DV56" s="2"/>
      <c r="DW56" s="2"/>
      <c r="DX56" s="2"/>
      <c r="DY56" s="2"/>
      <c r="DZ56" s="2"/>
      <c r="EA56" s="2"/>
      <c r="EB56" s="2"/>
      <c r="EC56" s="2"/>
      <c r="ED56" s="2"/>
      <c r="EE56" s="2"/>
      <c r="EF56" s="2"/>
      <c r="EG56" s="2"/>
      <c r="EH56" s="2"/>
      <c r="EI56" s="2"/>
      <c r="EJ56" s="2"/>
      <c r="EK56" s="2"/>
      <c r="EL56" s="2"/>
      <c r="EM56" s="2"/>
      <c r="EN56" s="2"/>
      <c r="EO56" s="2"/>
      <c r="EP56" s="2"/>
      <c r="EQ56" s="2"/>
      <c r="ER56" s="2"/>
      <c r="ES56" s="2"/>
      <c r="ET56" s="2"/>
      <c r="EU56" s="2"/>
      <c r="EV56" s="2"/>
      <c r="EW56" s="2"/>
      <c r="EX56" s="2"/>
      <c r="EY56" s="2"/>
      <c r="EZ56" s="2"/>
      <c r="FA56" s="2"/>
      <c r="FB56" s="2"/>
      <c r="FC56" s="2"/>
      <c r="FD56" s="2"/>
      <c r="FE56" s="2"/>
      <c r="FF56" s="2"/>
      <c r="FG56" s="2"/>
      <c r="FH56" s="2"/>
      <c r="FI56" s="2"/>
      <c r="FJ56" s="2"/>
      <c r="FK56" s="2"/>
      <c r="FL56" s="2"/>
      <c r="FM56" s="2"/>
      <c r="FN56" s="2"/>
      <c r="FO56" s="2"/>
      <c r="FP56" s="2"/>
      <c r="FQ56" s="2"/>
      <c r="FR56" s="2"/>
      <c r="FS56" s="2"/>
      <c r="FT56" s="2"/>
      <c r="FU56" s="2"/>
      <c r="FV56" s="2"/>
      <c r="FW56" s="2"/>
      <c r="FX56" s="2"/>
      <c r="FY56" s="2"/>
      <c r="FZ56" s="2"/>
      <c r="GA56" s="2"/>
      <c r="GB56" s="2"/>
      <c r="GC56" s="2"/>
      <c r="GD56" s="2"/>
      <c r="GE56" s="2"/>
      <c r="GF56" s="2"/>
      <c r="GG56" s="2"/>
      <c r="GH56" s="2"/>
      <c r="GI56" s="2"/>
      <c r="GJ56" s="2"/>
      <c r="GK56" s="2"/>
      <c r="GL56" s="2"/>
      <c r="GM56" s="2"/>
      <c r="GN56" s="2"/>
      <c r="GO56" s="2"/>
      <c r="GP56" s="2"/>
      <c r="GQ56" s="2"/>
      <c r="GR56" s="2"/>
      <c r="GS56" s="2"/>
      <c r="GT56" s="2"/>
      <c r="GU56" s="2"/>
      <c r="GV56" s="2"/>
      <c r="GW56" s="2"/>
      <c r="GX56" s="2"/>
      <c r="GY56" s="2"/>
      <c r="GZ56" s="2"/>
      <c r="HA56" s="2"/>
      <c r="HB56" s="2"/>
      <c r="HC56" s="2"/>
      <c r="HD56" s="2"/>
      <c r="HE56" s="2"/>
      <c r="HF56" s="2"/>
      <c r="HG56" s="2"/>
      <c r="HH56" s="2"/>
      <c r="HI56" s="2"/>
      <c r="HJ56" s="2"/>
      <c r="HK56" s="2"/>
      <c r="HL56" s="2"/>
      <c r="HM56" s="2"/>
      <c r="HN56" s="2"/>
      <c r="HO56" s="2"/>
      <c r="HP56" s="2"/>
      <c r="HQ56" s="2"/>
      <c r="HR56" s="2"/>
      <c r="HS56" s="2"/>
      <c r="HT56" s="2"/>
      <c r="HU56" s="2"/>
      <c r="HV56" s="2"/>
      <c r="HW56" s="2"/>
      <c r="HX56" s="2"/>
      <c r="HY56" s="2"/>
      <c r="HZ56" s="2"/>
      <c r="IA56" s="2"/>
      <c r="IB56" s="2"/>
      <c r="IC56" s="2"/>
      <c r="ID56" s="2"/>
      <c r="IE56" s="2"/>
      <c r="IF56" s="2"/>
      <c r="IG56" s="2"/>
      <c r="IH56" s="2"/>
      <c r="II56" s="2"/>
      <c r="IJ56" s="2"/>
      <c r="IK56" s="2"/>
      <c r="IL56" s="2"/>
      <c r="IM56" s="2"/>
      <c r="IN56" s="2"/>
      <c r="IO56" s="2"/>
      <c r="IP56" s="2"/>
      <c r="IQ56" s="2"/>
      <c r="IR56" s="2"/>
      <c r="IS56" s="2"/>
      <c r="IT56" s="2"/>
      <c r="IU56" s="2"/>
      <c r="IV56" s="2"/>
      <c r="IW56" s="2"/>
      <c r="IX56" s="2"/>
      <c r="IY56" s="2"/>
      <c r="IZ56" s="2"/>
      <c r="JA56" s="2"/>
      <c r="JB56" s="2"/>
      <c r="JC56" s="2"/>
      <c r="JD56" s="2"/>
      <c r="JE56" s="2"/>
      <c r="JF56" s="2"/>
      <c r="JG56" s="2"/>
      <c r="JH56" s="2"/>
      <c r="JI56" s="2"/>
      <c r="JJ56" s="2"/>
      <c r="JK56" s="2"/>
      <c r="JL56" s="2"/>
      <c r="JM56" s="2"/>
      <c r="JN56" s="2"/>
      <c r="JO56" s="2"/>
      <c r="JP56" s="2"/>
      <c r="JQ56" s="2"/>
      <c r="JR56" s="2"/>
      <c r="JS56" s="2"/>
      <c r="JT56" s="2"/>
      <c r="JU56" s="2"/>
      <c r="JV56" s="2"/>
      <c r="JW56" s="2"/>
      <c r="JX56" s="2"/>
      <c r="JY56" s="2"/>
      <c r="JZ56" s="2"/>
      <c r="KA56" s="2"/>
      <c r="KB56" s="2"/>
      <c r="KC56" s="2"/>
      <c r="KD56" s="2"/>
      <c r="KE56" s="2"/>
      <c r="KF56" s="2"/>
      <c r="KG56" s="2"/>
      <c r="KH56" s="2"/>
      <c r="KI56" s="2"/>
      <c r="KJ56" s="2"/>
      <c r="KK56" s="2"/>
      <c r="KL56" s="2"/>
      <c r="KM56" s="2"/>
      <c r="KN56" s="2"/>
      <c r="KO56" s="2"/>
      <c r="KP56" s="2"/>
      <c r="KQ56" s="2"/>
      <c r="KR56" s="2"/>
      <c r="KS56" s="2"/>
      <c r="KT56" s="2"/>
      <c r="KU56" s="2"/>
      <c r="KV56" s="2"/>
      <c r="KW56" s="2"/>
      <c r="KX56" s="2"/>
      <c r="KY56" s="2"/>
      <c r="KZ56" s="2"/>
      <c r="LA56" s="2"/>
      <c r="LB56" s="2"/>
      <c r="LC56" s="2"/>
      <c r="LD56" s="2"/>
      <c r="LE56" s="2"/>
      <c r="LF56" s="2"/>
      <c r="LG56" s="2"/>
      <c r="LH56" s="2"/>
      <c r="LI56" s="2"/>
      <c r="LJ56" s="2"/>
      <c r="LK56" s="2"/>
      <c r="LL56" s="2"/>
      <c r="LM56" s="2"/>
      <c r="LN56" s="2"/>
      <c r="LO56" s="2"/>
      <c r="LP56" s="2"/>
      <c r="LQ56" s="2"/>
      <c r="LR56" s="2"/>
      <c r="LS56" s="2"/>
      <c r="LT56" s="2"/>
      <c r="LU56" s="2"/>
      <c r="LV56" s="2"/>
      <c r="LW56" s="2"/>
      <c r="LX56" s="2"/>
      <c r="LY56" s="2"/>
      <c r="LZ56" s="2"/>
      <c r="MA56" s="2"/>
      <c r="MB56" s="2"/>
      <c r="MC56" s="2"/>
      <c r="MD56" s="2"/>
      <c r="ME56" s="2"/>
      <c r="MF56" s="2"/>
      <c r="MG56" s="2"/>
      <c r="MH56" s="2"/>
      <c r="MI56" s="2"/>
      <c r="MJ56" s="2"/>
      <c r="MK56" s="2"/>
      <c r="ML56" s="2"/>
      <c r="MM56" s="2"/>
      <c r="MN56" s="2"/>
      <c r="MO56" s="2"/>
      <c r="MP56" s="2"/>
      <c r="MQ56" s="2"/>
      <c r="MR56" s="2"/>
      <c r="MS56" s="2"/>
      <c r="MT56" s="2"/>
      <c r="MU56" s="2"/>
      <c r="MV56" s="2"/>
      <c r="MW56" s="2"/>
      <c r="MX56" s="2"/>
      <c r="MY56" s="2"/>
      <c r="MZ56" s="2"/>
      <c r="NA56" s="2"/>
      <c r="NB56" s="2"/>
      <c r="NC56" s="2"/>
      <c r="ND56" s="2"/>
      <c r="NE56" s="2"/>
      <c r="NF56" s="2"/>
      <c r="NG56" s="2"/>
      <c r="NH56" s="2"/>
      <c r="NI56" s="2"/>
      <c r="NJ56" s="2"/>
      <c r="NK56" s="2"/>
      <c r="NL56" s="2"/>
      <c r="NM56" s="2"/>
      <c r="NN56" s="2"/>
      <c r="NO56" s="2"/>
      <c r="NP56" s="2"/>
      <c r="NQ56" s="2"/>
      <c r="NR56" s="2"/>
      <c r="NS56" s="2"/>
      <c r="NT56" s="2"/>
      <c r="NU56" s="2"/>
      <c r="NV56" s="2"/>
      <c r="NW56" s="2"/>
      <c r="NX56" s="2"/>
      <c r="NY56" s="2"/>
      <c r="NZ56" s="2"/>
      <c r="OA56" s="2"/>
      <c r="OB56" s="2"/>
      <c r="OC56" s="2"/>
      <c r="OD56" s="2"/>
      <c r="OE56" s="2"/>
      <c r="OF56" s="2"/>
      <c r="OG56" s="2"/>
      <c r="OH56" s="2"/>
      <c r="OI56" s="2"/>
      <c r="OJ56" s="2"/>
      <c r="OK56" s="2"/>
      <c r="OL56" s="2"/>
      <c r="OM56" s="2"/>
      <c r="ON56" s="2"/>
      <c r="OO56" s="2"/>
      <c r="OP56" s="2"/>
      <c r="OQ56" s="2"/>
      <c r="OR56" s="2"/>
      <c r="OS56" s="2"/>
      <c r="OT56" s="2"/>
      <c r="OU56" s="2"/>
      <c r="OV56" s="2"/>
      <c r="OW56" s="2"/>
      <c r="OX56" s="2"/>
      <c r="OY56" s="2"/>
      <c r="OZ56" s="2"/>
      <c r="PA56" s="2"/>
      <c r="PB56" s="2"/>
      <c r="PC56" s="2"/>
      <c r="PD56" s="2"/>
      <c r="PE56" s="2"/>
      <c r="PF56" s="2"/>
      <c r="PG56" s="2"/>
      <c r="PH56" s="2"/>
      <c r="PI56" s="2"/>
      <c r="PJ56" s="2"/>
      <c r="PK56" s="2"/>
      <c r="PL56" s="2"/>
      <c r="PM56" s="2"/>
      <c r="PN56" s="2"/>
      <c r="PO56" s="2"/>
      <c r="PP56" s="2"/>
      <c r="PQ56" s="2"/>
      <c r="PR56" s="2"/>
      <c r="PS56" s="2"/>
      <c r="PT56" s="2"/>
      <c r="PU56" s="2"/>
      <c r="PV56" s="2"/>
      <c r="PW56" s="2"/>
      <c r="PX56" s="2"/>
      <c r="PY56" s="2"/>
      <c r="PZ56" s="2"/>
      <c r="QA56" s="2"/>
      <c r="QB56" s="2"/>
      <c r="QC56" s="2"/>
      <c r="QD56" s="2"/>
      <c r="QE56" s="2"/>
      <c r="QF56" s="2"/>
      <c r="QG56" s="2"/>
      <c r="QH56" s="2"/>
      <c r="QI56" s="2"/>
      <c r="QJ56" s="2"/>
      <c r="QK56" s="2"/>
      <c r="QL56" s="2"/>
      <c r="QM56" s="2"/>
      <c r="QN56" s="2"/>
      <c r="QO56" s="2"/>
      <c r="QP56" s="2"/>
      <c r="QQ56" s="2"/>
      <c r="QR56" s="2"/>
      <c r="QS56" s="2"/>
      <c r="QT56" s="2"/>
      <c r="QU56" s="2"/>
      <c r="QV56" s="2"/>
      <c r="QW56" s="2"/>
      <c r="QX56" s="2"/>
      <c r="QY56" s="2"/>
      <c r="QZ56" s="2"/>
      <c r="RA56" s="2"/>
      <c r="RB56" s="2"/>
      <c r="RC56" s="2"/>
      <c r="RD56" s="2"/>
      <c r="RE56" s="2"/>
      <c r="RF56" s="2"/>
      <c r="RG56" s="2"/>
      <c r="RH56" s="2"/>
      <c r="RI56" s="2"/>
      <c r="RJ56" s="2"/>
      <c r="RK56" s="2"/>
      <c r="RL56" s="2"/>
      <c r="RM56" s="2"/>
      <c r="RN56" s="2"/>
      <c r="RO56" s="2"/>
      <c r="RP56" s="2"/>
      <c r="RQ56" s="2"/>
      <c r="RR56" s="2"/>
      <c r="RS56" s="2"/>
      <c r="RT56" s="2"/>
      <c r="RU56" s="2"/>
      <c r="RV56" s="2"/>
      <c r="RW56" s="2"/>
      <c r="RX56" s="2"/>
      <c r="RY56" s="2"/>
      <c r="RZ56" s="2"/>
      <c r="SA56" s="2"/>
      <c r="SB56" s="2"/>
      <c r="SC56" s="2"/>
      <c r="SD56" s="2"/>
      <c r="SE56" s="2"/>
      <c r="SF56" s="2"/>
      <c r="SG56" s="2"/>
      <c r="SH56" s="2"/>
      <c r="SI56" s="2"/>
      <c r="SJ56" s="2"/>
      <c r="SK56" s="2"/>
      <c r="SL56" s="2"/>
      <c r="SM56" s="2"/>
      <c r="SN56" s="2"/>
      <c r="SO56" s="2"/>
      <c r="SP56" s="2"/>
      <c r="SQ56" s="2"/>
      <c r="SR56" s="2"/>
      <c r="SS56" s="2"/>
      <c r="ST56" s="2"/>
      <c r="SU56" s="2"/>
      <c r="SV56" s="2"/>
      <c r="SW56" s="2"/>
      <c r="SX56" s="2"/>
      <c r="SY56" s="2"/>
      <c r="SZ56" s="2"/>
      <c r="TA56" s="2"/>
      <c r="TB56" s="2"/>
      <c r="TC56" s="2"/>
      <c r="TD56" s="2"/>
      <c r="TE56" s="2"/>
      <c r="TF56" s="2"/>
      <c r="TG56" s="2"/>
      <c r="TH56" s="2"/>
      <c r="TI56" s="2"/>
      <c r="TJ56" s="2"/>
      <c r="TK56" s="2"/>
      <c r="TL56" s="2"/>
      <c r="TM56" s="2"/>
      <c r="TN56" s="2"/>
      <c r="TO56" s="2"/>
      <c r="TP56" s="2"/>
      <c r="TQ56" s="2"/>
      <c r="TR56" s="2"/>
      <c r="TS56" s="2"/>
      <c r="TT56" s="2"/>
      <c r="TU56" s="2"/>
      <c r="TV56" s="2"/>
      <c r="TW56" s="2"/>
      <c r="TX56" s="2"/>
      <c r="TY56" s="2"/>
      <c r="TZ56" s="2"/>
      <c r="UA56" s="2"/>
      <c r="UB56" s="2"/>
      <c r="UC56" s="2"/>
      <c r="UD56" s="2"/>
      <c r="UE56" s="2"/>
      <c r="UF56" s="2"/>
      <c r="UG56" s="2"/>
      <c r="UH56" s="2"/>
      <c r="UI56" s="2"/>
      <c r="UJ56" s="2"/>
      <c r="UK56" s="2"/>
      <c r="UL56" s="2"/>
      <c r="UM56" s="2"/>
      <c r="UN56" s="2"/>
      <c r="UO56" s="2"/>
      <c r="UP56" s="2"/>
      <c r="UQ56" s="2"/>
      <c r="UR56" s="2"/>
      <c r="US56" s="2"/>
      <c r="UT56" s="2"/>
      <c r="UU56" s="2"/>
      <c r="UV56" s="2"/>
      <c r="UW56" s="2"/>
      <c r="UX56" s="2"/>
      <c r="UY56" s="2"/>
      <c r="UZ56" s="2"/>
      <c r="VA56" s="2"/>
      <c r="VB56" s="2"/>
      <c r="VC56" s="2"/>
      <c r="VD56" s="2"/>
      <c r="VE56" s="2"/>
      <c r="VF56" s="2"/>
      <c r="VG56" s="2"/>
      <c r="VH56" s="2"/>
      <c r="VI56" s="2"/>
      <c r="VJ56" s="2"/>
      <c r="VK56" s="2"/>
      <c r="VL56" s="2"/>
      <c r="VM56" s="2"/>
      <c r="VN56" s="2"/>
      <c r="VO56" s="2"/>
      <c r="VP56" s="2"/>
      <c r="VQ56" s="2"/>
      <c r="VR56" s="2"/>
      <c r="VS56" s="2"/>
      <c r="VT56" s="2"/>
      <c r="VU56" s="2"/>
      <c r="VV56" s="2"/>
      <c r="VW56" s="2"/>
      <c r="VX56" s="2"/>
      <c r="VY56" s="2"/>
      <c r="VZ56" s="2"/>
      <c r="WA56" s="2"/>
      <c r="WB56" s="2"/>
      <c r="WC56" s="2"/>
      <c r="WD56" s="2"/>
      <c r="WE56" s="2"/>
      <c r="WF56" s="2"/>
      <c r="WG56" s="2"/>
      <c r="WH56" s="2"/>
      <c r="WI56" s="2"/>
      <c r="WJ56" s="2"/>
    </row>
    <row r="57" spans="1:608" ht="30.6" customHeight="1">
      <c r="A57" s="11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2"/>
      <c r="BS57" s="2"/>
      <c r="BT57" s="2"/>
      <c r="BU57" s="2"/>
      <c r="BV57" s="2"/>
      <c r="BW57" s="2"/>
      <c r="BX57" s="2"/>
      <c r="BY57" s="2"/>
      <c r="BZ57" s="2"/>
      <c r="CA57" s="2"/>
      <c r="CB57" s="2"/>
      <c r="CC57" s="2"/>
      <c r="CD57" s="2"/>
      <c r="CE57" s="2"/>
      <c r="CF57" s="2"/>
      <c r="CG57" s="2"/>
      <c r="CH57" s="2"/>
      <c r="CI57" s="2"/>
      <c r="CJ57" s="2"/>
      <c r="CK57" s="2"/>
      <c r="CL57" s="2"/>
      <c r="CM57" s="2"/>
      <c r="CN57" s="2"/>
      <c r="CO57" s="2"/>
      <c r="CP57" s="2"/>
      <c r="CQ57" s="2"/>
      <c r="CR57" s="2"/>
      <c r="CS57" s="2"/>
      <c r="CT57" s="2"/>
      <c r="CU57" s="2"/>
      <c r="CV57" s="2"/>
      <c r="CW57" s="2"/>
      <c r="CX57" s="2"/>
      <c r="CY57" s="2"/>
      <c r="CZ57" s="2"/>
      <c r="DA57" s="2"/>
      <c r="DB57" s="2"/>
      <c r="DC57" s="2"/>
      <c r="DD57" s="2"/>
      <c r="DE57" s="2"/>
      <c r="DF57" s="2"/>
      <c r="DG57" s="2"/>
      <c r="DH57" s="2"/>
      <c r="DI57" s="2"/>
      <c r="DJ57" s="2"/>
      <c r="DK57" s="2"/>
      <c r="DL57" s="2"/>
      <c r="DM57" s="2"/>
      <c r="DN57" s="2"/>
      <c r="DO57" s="2"/>
      <c r="DP57" s="2"/>
      <c r="DQ57" s="2"/>
      <c r="DR57" s="2"/>
      <c r="DS57" s="2"/>
      <c r="DT57" s="2"/>
      <c r="DU57" s="2"/>
      <c r="DV57" s="2"/>
      <c r="DW57" s="2"/>
      <c r="DX57" s="2"/>
      <c r="DY57" s="2"/>
      <c r="DZ57" s="2"/>
      <c r="EA57" s="2"/>
      <c r="EB57" s="2"/>
      <c r="EC57" s="2"/>
      <c r="ED57" s="2"/>
      <c r="EE57" s="2"/>
      <c r="EF57" s="2"/>
      <c r="EG57" s="2"/>
      <c r="EH57" s="2"/>
      <c r="EI57" s="2"/>
      <c r="EJ57" s="2"/>
      <c r="EK57" s="2"/>
      <c r="EL57" s="2"/>
      <c r="EM57" s="2"/>
      <c r="EN57" s="2"/>
      <c r="EO57" s="2"/>
      <c r="EP57" s="2"/>
      <c r="EQ57" s="2"/>
      <c r="ER57" s="2"/>
      <c r="ES57" s="2"/>
      <c r="ET57" s="2"/>
      <c r="EU57" s="2"/>
      <c r="EV57" s="2"/>
      <c r="EW57" s="2"/>
      <c r="EX57" s="2"/>
      <c r="EY57" s="2"/>
      <c r="EZ57" s="2"/>
      <c r="FA57" s="2"/>
      <c r="FB57" s="2"/>
      <c r="FC57" s="2"/>
      <c r="FD57" s="2"/>
      <c r="FE57" s="2"/>
      <c r="FF57" s="2"/>
      <c r="FG57" s="2"/>
      <c r="FH57" s="2"/>
      <c r="FI57" s="2"/>
      <c r="FJ57" s="2"/>
      <c r="FK57" s="2"/>
      <c r="FL57" s="2"/>
      <c r="FM57" s="2"/>
      <c r="FN57" s="2"/>
      <c r="FO57" s="2"/>
      <c r="FP57" s="2"/>
      <c r="FQ57" s="2"/>
      <c r="FR57" s="2"/>
      <c r="FS57" s="2"/>
      <c r="FT57" s="2"/>
      <c r="FU57" s="2"/>
      <c r="FV57" s="2"/>
      <c r="FW57" s="2"/>
      <c r="FX57" s="2"/>
      <c r="FY57" s="2"/>
      <c r="FZ57" s="2"/>
      <c r="GA57" s="2"/>
      <c r="GB57" s="2"/>
      <c r="GC57" s="2"/>
      <c r="GD57" s="2"/>
      <c r="GE57" s="2"/>
      <c r="GF57" s="2"/>
      <c r="GG57" s="2"/>
      <c r="GH57" s="2"/>
      <c r="GI57" s="2"/>
      <c r="GJ57" s="2"/>
      <c r="GK57" s="2"/>
      <c r="GL57" s="2"/>
      <c r="GM57" s="2"/>
      <c r="GN57" s="2"/>
      <c r="GO57" s="2"/>
      <c r="GP57" s="2"/>
      <c r="GQ57" s="2"/>
      <c r="GR57" s="2"/>
      <c r="GS57" s="2"/>
      <c r="GT57" s="2"/>
      <c r="GU57" s="2"/>
      <c r="GV57" s="2"/>
      <c r="GW57" s="2"/>
      <c r="GX57" s="2"/>
      <c r="GY57" s="2"/>
      <c r="GZ57" s="2"/>
      <c r="HA57" s="2"/>
      <c r="HB57" s="2"/>
      <c r="HC57" s="2"/>
      <c r="HD57" s="2"/>
      <c r="HE57" s="2"/>
      <c r="HF57" s="2"/>
      <c r="HG57" s="2"/>
      <c r="HH57" s="2"/>
      <c r="HI57" s="2"/>
      <c r="HJ57" s="2"/>
      <c r="HK57" s="2"/>
      <c r="HL57" s="2"/>
      <c r="HM57" s="2"/>
      <c r="HN57" s="2"/>
      <c r="HO57" s="2"/>
      <c r="HP57" s="2"/>
      <c r="HQ57" s="2"/>
      <c r="HR57" s="2"/>
      <c r="HS57" s="2"/>
      <c r="HT57" s="2"/>
      <c r="HU57" s="2"/>
      <c r="HV57" s="2"/>
      <c r="HW57" s="2"/>
      <c r="HX57" s="2"/>
      <c r="HY57" s="2"/>
      <c r="HZ57" s="2"/>
      <c r="IA57" s="2"/>
      <c r="IB57" s="2"/>
      <c r="IC57" s="2"/>
      <c r="ID57" s="2"/>
      <c r="IE57" s="2"/>
      <c r="IF57" s="2"/>
      <c r="IG57" s="2"/>
      <c r="IH57" s="2"/>
      <c r="II57" s="2"/>
      <c r="IJ57" s="2"/>
      <c r="IK57" s="2"/>
      <c r="IL57" s="2"/>
      <c r="IM57" s="2"/>
      <c r="IN57" s="2"/>
      <c r="IO57" s="2"/>
      <c r="IP57" s="2"/>
      <c r="IQ57" s="2"/>
      <c r="IR57" s="2"/>
      <c r="IS57" s="2"/>
      <c r="IT57" s="2"/>
      <c r="IU57" s="2"/>
      <c r="IV57" s="2"/>
      <c r="IW57" s="2"/>
      <c r="IX57" s="2"/>
      <c r="IY57" s="2"/>
      <c r="IZ57" s="2"/>
      <c r="JA57" s="2"/>
      <c r="JB57" s="2"/>
      <c r="JC57" s="2"/>
      <c r="JD57" s="2"/>
      <c r="JE57" s="2"/>
      <c r="JF57" s="2"/>
      <c r="JG57" s="2"/>
      <c r="JH57" s="2"/>
      <c r="JI57" s="2"/>
      <c r="JJ57" s="2"/>
      <c r="JK57" s="2"/>
      <c r="JL57" s="2"/>
      <c r="JM57" s="2"/>
      <c r="JN57" s="2"/>
      <c r="JO57" s="2"/>
      <c r="JP57" s="2"/>
      <c r="JQ57" s="2"/>
      <c r="JR57" s="2"/>
      <c r="JS57" s="2"/>
      <c r="JT57" s="2"/>
      <c r="JU57" s="2"/>
      <c r="JV57" s="2"/>
      <c r="JW57" s="2"/>
      <c r="JX57" s="2"/>
      <c r="JY57" s="2"/>
      <c r="JZ57" s="2"/>
      <c r="KA57" s="2"/>
      <c r="KB57" s="2"/>
      <c r="KC57" s="2"/>
      <c r="KD57" s="2"/>
      <c r="KE57" s="2"/>
      <c r="KF57" s="2"/>
      <c r="KG57" s="2"/>
      <c r="KH57" s="2"/>
      <c r="KI57" s="2"/>
      <c r="KJ57" s="2"/>
      <c r="KK57" s="2"/>
      <c r="KL57" s="2"/>
      <c r="KM57" s="2"/>
      <c r="KN57" s="2"/>
      <c r="KO57" s="2"/>
      <c r="KP57" s="2"/>
      <c r="KQ57" s="2"/>
      <c r="KR57" s="2"/>
      <c r="KS57" s="2"/>
      <c r="KT57" s="2"/>
      <c r="KU57" s="2"/>
      <c r="KV57" s="2"/>
      <c r="KW57" s="2"/>
      <c r="KX57" s="2"/>
      <c r="KY57" s="2"/>
      <c r="KZ57" s="2"/>
      <c r="LA57" s="2"/>
      <c r="LB57" s="2"/>
      <c r="LC57" s="2"/>
      <c r="LD57" s="2"/>
      <c r="LE57" s="2"/>
      <c r="LF57" s="2"/>
      <c r="LG57" s="2"/>
      <c r="LH57" s="2"/>
      <c r="LI57" s="2"/>
      <c r="LJ57" s="2"/>
      <c r="LK57" s="2"/>
      <c r="LL57" s="2"/>
      <c r="LM57" s="2"/>
      <c r="LN57" s="2"/>
      <c r="LO57" s="2"/>
      <c r="LP57" s="2"/>
      <c r="LQ57" s="2"/>
      <c r="LR57" s="2"/>
      <c r="LS57" s="2"/>
      <c r="LT57" s="2"/>
      <c r="LU57" s="2"/>
      <c r="LV57" s="2"/>
      <c r="LW57" s="2"/>
      <c r="LX57" s="2"/>
      <c r="LY57" s="2"/>
      <c r="LZ57" s="2"/>
      <c r="MA57" s="2"/>
      <c r="MB57" s="2"/>
      <c r="MC57" s="2"/>
      <c r="MD57" s="2"/>
      <c r="ME57" s="2"/>
      <c r="MF57" s="2"/>
      <c r="MG57" s="2"/>
      <c r="MH57" s="2"/>
      <c r="MI57" s="2"/>
      <c r="MJ57" s="2"/>
      <c r="MK57" s="2"/>
      <c r="ML57" s="2"/>
      <c r="MM57" s="2"/>
      <c r="MN57" s="2"/>
      <c r="MO57" s="2"/>
      <c r="MP57" s="2"/>
      <c r="MQ57" s="2"/>
      <c r="MR57" s="2"/>
      <c r="MS57" s="2"/>
      <c r="MT57" s="2"/>
      <c r="MU57" s="2"/>
      <c r="MV57" s="2"/>
      <c r="MW57" s="2"/>
      <c r="MX57" s="2"/>
      <c r="MY57" s="2"/>
      <c r="MZ57" s="2"/>
      <c r="NA57" s="2"/>
      <c r="NB57" s="2"/>
      <c r="NC57" s="2"/>
      <c r="ND57" s="2"/>
      <c r="NE57" s="2"/>
      <c r="NF57" s="2"/>
      <c r="NG57" s="2"/>
      <c r="NH57" s="2"/>
      <c r="NI57" s="2"/>
      <c r="NJ57" s="2"/>
      <c r="NK57" s="2"/>
      <c r="NL57" s="2"/>
      <c r="NM57" s="2"/>
      <c r="NN57" s="2"/>
      <c r="NO57" s="2"/>
      <c r="NP57" s="2"/>
      <c r="NQ57" s="2"/>
      <c r="NR57" s="2"/>
      <c r="NS57" s="2"/>
      <c r="NT57" s="2"/>
      <c r="NU57" s="2"/>
      <c r="NV57" s="2"/>
      <c r="NW57" s="2"/>
      <c r="NX57" s="2"/>
      <c r="NY57" s="2"/>
      <c r="NZ57" s="2"/>
      <c r="OA57" s="2"/>
      <c r="OB57" s="2"/>
      <c r="OC57" s="2"/>
      <c r="OD57" s="2"/>
      <c r="OE57" s="2"/>
      <c r="OF57" s="2"/>
      <c r="OG57" s="2"/>
      <c r="OH57" s="2"/>
      <c r="OI57" s="2"/>
      <c r="OJ57" s="2"/>
      <c r="OK57" s="2"/>
      <c r="OL57" s="2"/>
      <c r="OM57" s="2"/>
      <c r="ON57" s="2"/>
      <c r="OO57" s="2"/>
      <c r="OP57" s="2"/>
      <c r="OQ57" s="2"/>
      <c r="OR57" s="2"/>
      <c r="OS57" s="2"/>
      <c r="OT57" s="2"/>
      <c r="OU57" s="2"/>
      <c r="OV57" s="2"/>
      <c r="OW57" s="2"/>
      <c r="OX57" s="2"/>
      <c r="OY57" s="2"/>
      <c r="OZ57" s="2"/>
      <c r="PA57" s="2"/>
      <c r="PB57" s="2"/>
      <c r="PC57" s="2"/>
      <c r="PD57" s="2"/>
      <c r="PE57" s="2"/>
      <c r="PF57" s="2"/>
      <c r="PG57" s="2"/>
      <c r="PH57" s="2"/>
      <c r="PI57" s="2"/>
      <c r="PJ57" s="2"/>
      <c r="PK57" s="2"/>
      <c r="PL57" s="2"/>
      <c r="PM57" s="2"/>
      <c r="PN57" s="2"/>
      <c r="PO57" s="2"/>
      <c r="PP57" s="2"/>
      <c r="PQ57" s="2"/>
      <c r="PR57" s="2"/>
      <c r="PS57" s="2"/>
      <c r="PT57" s="2"/>
      <c r="PU57" s="2"/>
      <c r="PV57" s="2"/>
      <c r="PW57" s="2"/>
      <c r="PX57" s="2"/>
      <c r="PY57" s="2"/>
      <c r="PZ57" s="2"/>
      <c r="QA57" s="2"/>
      <c r="QB57" s="2"/>
      <c r="QC57" s="2"/>
      <c r="QD57" s="2"/>
      <c r="QE57" s="2"/>
      <c r="QF57" s="2"/>
      <c r="QG57" s="2"/>
      <c r="QH57" s="2"/>
      <c r="QI57" s="2"/>
      <c r="QJ57" s="2"/>
      <c r="QK57" s="2"/>
      <c r="QL57" s="2"/>
      <c r="QM57" s="2"/>
      <c r="QN57" s="2"/>
      <c r="QO57" s="2"/>
      <c r="QP57" s="2"/>
      <c r="QQ57" s="2"/>
      <c r="QR57" s="2"/>
      <c r="QS57" s="2"/>
      <c r="QT57" s="2"/>
      <c r="QU57" s="2"/>
      <c r="QV57" s="2"/>
      <c r="QW57" s="2"/>
      <c r="QX57" s="2"/>
      <c r="QY57" s="2"/>
      <c r="QZ57" s="2"/>
      <c r="RA57" s="2"/>
      <c r="RB57" s="2"/>
      <c r="RC57" s="2"/>
      <c r="RD57" s="2"/>
      <c r="RE57" s="2"/>
      <c r="RF57" s="2"/>
      <c r="RG57" s="2"/>
      <c r="RH57" s="2"/>
      <c r="RI57" s="2"/>
      <c r="RJ57" s="2"/>
      <c r="RK57" s="2"/>
      <c r="RL57" s="2"/>
      <c r="RM57" s="2"/>
      <c r="RN57" s="2"/>
      <c r="RO57" s="2"/>
      <c r="RP57" s="2"/>
      <c r="RQ57" s="2"/>
      <c r="RR57" s="2"/>
      <c r="RS57" s="2"/>
      <c r="RT57" s="2"/>
      <c r="RU57" s="2"/>
      <c r="RV57" s="2"/>
      <c r="RW57" s="2"/>
      <c r="RX57" s="2"/>
      <c r="RY57" s="2"/>
      <c r="RZ57" s="2"/>
      <c r="SA57" s="2"/>
      <c r="SB57" s="2"/>
      <c r="SC57" s="2"/>
      <c r="SD57" s="2"/>
      <c r="SE57" s="2"/>
      <c r="SF57" s="2"/>
      <c r="SG57" s="2"/>
      <c r="SH57" s="2"/>
      <c r="SI57" s="2"/>
      <c r="SJ57" s="2"/>
      <c r="SK57" s="2"/>
      <c r="SL57" s="2"/>
      <c r="SM57" s="2"/>
      <c r="SN57" s="2"/>
      <c r="SO57" s="2"/>
      <c r="SP57" s="2"/>
      <c r="SQ57" s="2"/>
      <c r="SR57" s="2"/>
      <c r="SS57" s="2"/>
      <c r="ST57" s="2"/>
      <c r="SU57" s="2"/>
      <c r="SV57" s="2"/>
      <c r="SW57" s="2"/>
      <c r="SX57" s="2"/>
      <c r="SY57" s="2"/>
      <c r="SZ57" s="2"/>
      <c r="TA57" s="2"/>
      <c r="TB57" s="2"/>
      <c r="TC57" s="2"/>
      <c r="TD57" s="2"/>
      <c r="TE57" s="2"/>
      <c r="TF57" s="2"/>
      <c r="TG57" s="2"/>
      <c r="TH57" s="2"/>
      <c r="TI57" s="2"/>
      <c r="TJ57" s="2"/>
      <c r="TK57" s="2"/>
      <c r="TL57" s="2"/>
      <c r="TM57" s="2"/>
      <c r="TN57" s="2"/>
      <c r="TO57" s="2"/>
      <c r="TP57" s="2"/>
      <c r="TQ57" s="2"/>
      <c r="TR57" s="2"/>
      <c r="TS57" s="2"/>
      <c r="TT57" s="2"/>
      <c r="TU57" s="2"/>
      <c r="TV57" s="2"/>
      <c r="TW57" s="2"/>
      <c r="TX57" s="2"/>
      <c r="TY57" s="2"/>
      <c r="TZ57" s="2"/>
      <c r="UA57" s="2"/>
      <c r="UB57" s="2"/>
      <c r="UC57" s="2"/>
      <c r="UD57" s="2"/>
      <c r="UE57" s="2"/>
      <c r="UF57" s="2"/>
      <c r="UG57" s="2"/>
      <c r="UH57" s="2"/>
      <c r="UI57" s="2"/>
      <c r="UJ57" s="2"/>
      <c r="UK57" s="2"/>
      <c r="UL57" s="2"/>
      <c r="UM57" s="2"/>
      <c r="UN57" s="2"/>
      <c r="UO57" s="2"/>
      <c r="UP57" s="2"/>
      <c r="UQ57" s="2"/>
      <c r="UR57" s="2"/>
      <c r="US57" s="2"/>
      <c r="UT57" s="2"/>
      <c r="UU57" s="2"/>
      <c r="UV57" s="2"/>
      <c r="UW57" s="2"/>
      <c r="UX57" s="2"/>
      <c r="UY57" s="2"/>
      <c r="UZ57" s="2"/>
      <c r="VA57" s="2"/>
      <c r="VB57" s="2"/>
      <c r="VC57" s="2"/>
      <c r="VD57" s="2"/>
      <c r="VE57" s="2"/>
      <c r="VF57" s="2"/>
      <c r="VG57" s="2"/>
      <c r="VH57" s="2"/>
      <c r="VI57" s="2"/>
      <c r="VJ57" s="2"/>
      <c r="VK57" s="2"/>
      <c r="VL57" s="2"/>
      <c r="VM57" s="2"/>
      <c r="VN57" s="2"/>
      <c r="VO57" s="2"/>
      <c r="VP57" s="2"/>
      <c r="VQ57" s="2"/>
      <c r="VR57" s="2"/>
      <c r="VS57" s="2"/>
      <c r="VT57" s="2"/>
      <c r="VU57" s="2"/>
      <c r="VV57" s="2"/>
      <c r="VW57" s="2"/>
      <c r="VX57" s="2"/>
      <c r="VY57" s="2"/>
      <c r="VZ57" s="2"/>
      <c r="WA57" s="2"/>
      <c r="WB57" s="2"/>
      <c r="WC57" s="2"/>
      <c r="WD57" s="2"/>
      <c r="WE57" s="2"/>
      <c r="WF57" s="2"/>
      <c r="WG57" s="2"/>
      <c r="WH57" s="2"/>
      <c r="WI57" s="2"/>
      <c r="WJ57" s="2"/>
    </row>
    <row r="58" spans="1:608" ht="22.5" customHeight="1">
      <c r="A58" s="11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  <c r="BP58" s="2"/>
      <c r="BQ58" s="2"/>
      <c r="BR58" s="2"/>
      <c r="BS58" s="2"/>
      <c r="BT58" s="2"/>
      <c r="BU58" s="2"/>
      <c r="BV58" s="2"/>
      <c r="BW58" s="2"/>
      <c r="BX58" s="2"/>
      <c r="BY58" s="2"/>
      <c r="BZ58" s="2"/>
      <c r="CA58" s="2"/>
      <c r="CB58" s="2"/>
      <c r="CC58" s="2"/>
      <c r="CD58" s="2"/>
      <c r="CE58" s="2"/>
      <c r="CF58" s="2"/>
      <c r="CG58" s="2"/>
      <c r="CH58" s="2"/>
      <c r="CI58" s="2"/>
      <c r="CJ58" s="2"/>
      <c r="CK58" s="2"/>
      <c r="CL58" s="2"/>
      <c r="CM58" s="2"/>
      <c r="CN58" s="2"/>
      <c r="CO58" s="2"/>
      <c r="CP58" s="2"/>
      <c r="CQ58" s="2"/>
      <c r="CR58" s="2"/>
      <c r="CS58" s="2"/>
      <c r="CT58" s="2"/>
      <c r="CU58" s="2"/>
      <c r="CV58" s="2"/>
      <c r="CW58" s="2"/>
      <c r="CX58" s="2"/>
      <c r="CY58" s="2"/>
      <c r="CZ58" s="2"/>
      <c r="DA58" s="2"/>
      <c r="DB58" s="2"/>
      <c r="DC58" s="2"/>
      <c r="DD58" s="2"/>
      <c r="DE58" s="2"/>
      <c r="DF58" s="2"/>
      <c r="DG58" s="2"/>
      <c r="DH58" s="2"/>
      <c r="DI58" s="2"/>
      <c r="DJ58" s="2"/>
      <c r="DK58" s="2"/>
      <c r="DL58" s="2"/>
      <c r="DM58" s="2"/>
      <c r="DN58" s="2"/>
      <c r="DO58" s="2"/>
      <c r="DP58" s="2"/>
      <c r="DQ58" s="2"/>
      <c r="DR58" s="2"/>
      <c r="DS58" s="2"/>
      <c r="DT58" s="2"/>
      <c r="DU58" s="2"/>
      <c r="DV58" s="2"/>
      <c r="DW58" s="2"/>
      <c r="DX58" s="2"/>
      <c r="DY58" s="2"/>
      <c r="DZ58" s="2"/>
      <c r="EA58" s="2"/>
      <c r="EB58" s="2"/>
      <c r="EC58" s="2"/>
      <c r="ED58" s="2"/>
      <c r="EE58" s="2"/>
      <c r="EF58" s="2"/>
      <c r="EG58" s="2"/>
      <c r="EH58" s="2"/>
      <c r="EI58" s="2"/>
      <c r="EJ58" s="2"/>
      <c r="EK58" s="2"/>
      <c r="EL58" s="2"/>
      <c r="EM58" s="2"/>
      <c r="EN58" s="2"/>
      <c r="EO58" s="2"/>
      <c r="EP58" s="2"/>
      <c r="EQ58" s="2"/>
      <c r="ER58" s="2"/>
      <c r="ES58" s="2"/>
      <c r="ET58" s="2"/>
      <c r="EU58" s="2"/>
      <c r="EV58" s="2"/>
      <c r="EW58" s="2"/>
      <c r="EX58" s="2"/>
      <c r="EY58" s="2"/>
      <c r="EZ58" s="2"/>
      <c r="FA58" s="2"/>
      <c r="FB58" s="2"/>
      <c r="FC58" s="2"/>
      <c r="FD58" s="2"/>
      <c r="FE58" s="2"/>
      <c r="FF58" s="2"/>
      <c r="FG58" s="2"/>
      <c r="FH58" s="2"/>
      <c r="FI58" s="2"/>
      <c r="FJ58" s="2"/>
      <c r="FK58" s="2"/>
      <c r="FL58" s="2"/>
      <c r="FM58" s="2"/>
      <c r="FN58" s="2"/>
      <c r="FO58" s="2"/>
      <c r="FP58" s="2"/>
      <c r="FQ58" s="2"/>
      <c r="FR58" s="2"/>
      <c r="FS58" s="2"/>
      <c r="FT58" s="2"/>
      <c r="FU58" s="2"/>
      <c r="FV58" s="2"/>
      <c r="FW58" s="2"/>
      <c r="FX58" s="2"/>
      <c r="FY58" s="2"/>
      <c r="FZ58" s="2"/>
      <c r="GA58" s="2"/>
      <c r="GB58" s="2"/>
      <c r="GC58" s="2"/>
      <c r="GD58" s="2"/>
      <c r="GE58" s="2"/>
      <c r="GF58" s="2"/>
      <c r="GG58" s="2"/>
      <c r="GH58" s="2"/>
      <c r="GI58" s="2"/>
      <c r="GJ58" s="2"/>
      <c r="GK58" s="2"/>
      <c r="GL58" s="2"/>
      <c r="GM58" s="2"/>
      <c r="GN58" s="2"/>
      <c r="GO58" s="2"/>
      <c r="GP58" s="2"/>
      <c r="GQ58" s="2"/>
      <c r="GR58" s="2"/>
      <c r="GS58" s="2"/>
      <c r="GT58" s="2"/>
      <c r="GU58" s="2"/>
      <c r="GV58" s="2"/>
      <c r="GW58" s="2"/>
      <c r="GX58" s="2"/>
      <c r="GY58" s="2"/>
      <c r="GZ58" s="2"/>
      <c r="HA58" s="2"/>
      <c r="HB58" s="2"/>
      <c r="HC58" s="2"/>
      <c r="HD58" s="2"/>
      <c r="HE58" s="2"/>
      <c r="HF58" s="2"/>
      <c r="HG58" s="2"/>
      <c r="HH58" s="2"/>
      <c r="HI58" s="2"/>
      <c r="HJ58" s="2"/>
      <c r="HK58" s="2"/>
      <c r="HL58" s="2"/>
      <c r="HM58" s="2"/>
      <c r="HN58" s="2"/>
      <c r="HO58" s="2"/>
      <c r="HP58" s="2"/>
      <c r="HQ58" s="2"/>
      <c r="HR58" s="2"/>
      <c r="HS58" s="2"/>
      <c r="HT58" s="2"/>
      <c r="HU58" s="2"/>
      <c r="HV58" s="2"/>
      <c r="HW58" s="2"/>
      <c r="HX58" s="2"/>
      <c r="HY58" s="2"/>
      <c r="HZ58" s="2"/>
      <c r="IA58" s="2"/>
      <c r="IB58" s="2"/>
      <c r="IC58" s="2"/>
      <c r="ID58" s="2"/>
      <c r="IE58" s="2"/>
      <c r="IF58" s="2"/>
      <c r="IG58" s="2"/>
      <c r="IH58" s="2"/>
      <c r="II58" s="2"/>
      <c r="IJ58" s="2"/>
      <c r="IK58" s="2"/>
      <c r="IL58" s="2"/>
      <c r="IM58" s="2"/>
      <c r="IN58" s="2"/>
      <c r="IO58" s="2"/>
      <c r="IP58" s="2"/>
      <c r="IQ58" s="2"/>
      <c r="IR58" s="2"/>
      <c r="IS58" s="2"/>
      <c r="IT58" s="2"/>
      <c r="IU58" s="2"/>
      <c r="IV58" s="2"/>
      <c r="IW58" s="2"/>
      <c r="IX58" s="2"/>
      <c r="IY58" s="2"/>
      <c r="IZ58" s="2"/>
      <c r="JA58" s="2"/>
      <c r="JB58" s="2"/>
      <c r="JC58" s="2"/>
      <c r="JD58" s="2"/>
      <c r="JE58" s="2"/>
      <c r="JF58" s="2"/>
      <c r="JG58" s="2"/>
      <c r="JH58" s="2"/>
      <c r="JI58" s="2"/>
      <c r="JJ58" s="2"/>
      <c r="JK58" s="2"/>
      <c r="JL58" s="2"/>
      <c r="JM58" s="2"/>
      <c r="JN58" s="2"/>
      <c r="JO58" s="2"/>
      <c r="JP58" s="2"/>
      <c r="JQ58" s="2"/>
      <c r="JR58" s="2"/>
      <c r="JS58" s="2"/>
      <c r="JT58" s="2"/>
      <c r="JU58" s="2"/>
      <c r="JV58" s="2"/>
      <c r="JW58" s="2"/>
      <c r="JX58" s="2"/>
      <c r="JY58" s="2"/>
      <c r="JZ58" s="2"/>
      <c r="KA58" s="2"/>
      <c r="KB58" s="2"/>
      <c r="KC58" s="2"/>
      <c r="KD58" s="2"/>
      <c r="KE58" s="2"/>
      <c r="KF58" s="2"/>
      <c r="KG58" s="2"/>
      <c r="KH58" s="2"/>
      <c r="KI58" s="2"/>
      <c r="KJ58" s="2"/>
      <c r="KK58" s="2"/>
      <c r="KL58" s="2"/>
      <c r="KM58" s="2"/>
      <c r="KN58" s="2"/>
      <c r="KO58" s="2"/>
      <c r="KP58" s="2"/>
      <c r="KQ58" s="2"/>
      <c r="KR58" s="2"/>
      <c r="KS58" s="2"/>
      <c r="KT58" s="2"/>
      <c r="KU58" s="2"/>
      <c r="KV58" s="2"/>
      <c r="KW58" s="2"/>
      <c r="KX58" s="2"/>
      <c r="KY58" s="2"/>
      <c r="KZ58" s="2"/>
      <c r="LA58" s="2"/>
      <c r="LB58" s="2"/>
      <c r="LC58" s="2"/>
      <c r="LD58" s="2"/>
      <c r="LE58" s="2"/>
      <c r="LF58" s="2"/>
      <c r="LG58" s="2"/>
      <c r="LH58" s="2"/>
      <c r="LI58" s="2"/>
      <c r="LJ58" s="2"/>
      <c r="LK58" s="2"/>
      <c r="LL58" s="2"/>
      <c r="LM58" s="2"/>
      <c r="LN58" s="2"/>
      <c r="LO58" s="2"/>
      <c r="LP58" s="2"/>
      <c r="LQ58" s="2"/>
      <c r="LR58" s="2"/>
      <c r="LS58" s="2"/>
      <c r="LT58" s="2"/>
      <c r="LU58" s="2"/>
      <c r="LV58" s="2"/>
      <c r="LW58" s="2"/>
      <c r="LX58" s="2"/>
      <c r="LY58" s="2"/>
      <c r="LZ58" s="2"/>
      <c r="MA58" s="2"/>
      <c r="MB58" s="2"/>
      <c r="MC58" s="2"/>
      <c r="MD58" s="2"/>
      <c r="ME58" s="2"/>
      <c r="MF58" s="2"/>
      <c r="MG58" s="2"/>
      <c r="MH58" s="2"/>
      <c r="MI58" s="2"/>
      <c r="MJ58" s="2"/>
      <c r="MK58" s="2"/>
      <c r="ML58" s="2"/>
      <c r="MM58" s="2"/>
      <c r="MN58" s="2"/>
      <c r="MO58" s="2"/>
      <c r="MP58" s="2"/>
      <c r="MQ58" s="2"/>
      <c r="MR58" s="2"/>
      <c r="MS58" s="2"/>
      <c r="MT58" s="2"/>
      <c r="MU58" s="2"/>
      <c r="MV58" s="2"/>
      <c r="MW58" s="2"/>
      <c r="MX58" s="2"/>
      <c r="MY58" s="2"/>
      <c r="MZ58" s="2"/>
      <c r="NA58" s="2"/>
      <c r="NB58" s="2"/>
      <c r="NC58" s="2"/>
      <c r="ND58" s="2"/>
      <c r="NE58" s="2"/>
      <c r="NF58" s="2"/>
      <c r="NG58" s="2"/>
      <c r="NH58" s="2"/>
      <c r="NI58" s="2"/>
      <c r="NJ58" s="2"/>
      <c r="NK58" s="2"/>
      <c r="NL58" s="2"/>
      <c r="NM58" s="2"/>
      <c r="NN58" s="2"/>
      <c r="NO58" s="2"/>
      <c r="NP58" s="2"/>
      <c r="NQ58" s="2"/>
      <c r="NR58" s="2"/>
      <c r="NS58" s="2"/>
      <c r="NT58" s="2"/>
      <c r="NU58" s="2"/>
      <c r="NV58" s="2"/>
      <c r="NW58" s="2"/>
      <c r="NX58" s="2"/>
      <c r="NY58" s="2"/>
      <c r="NZ58" s="2"/>
      <c r="OA58" s="2"/>
      <c r="OB58" s="2"/>
      <c r="OC58" s="2"/>
      <c r="OD58" s="2"/>
      <c r="OE58" s="2"/>
      <c r="OF58" s="2"/>
      <c r="OG58" s="2"/>
      <c r="OH58" s="2"/>
      <c r="OI58" s="2"/>
      <c r="OJ58" s="2"/>
      <c r="OK58" s="2"/>
      <c r="OL58" s="2"/>
      <c r="OM58" s="2"/>
      <c r="ON58" s="2"/>
      <c r="OO58" s="2"/>
      <c r="OP58" s="2"/>
      <c r="OQ58" s="2"/>
      <c r="OR58" s="2"/>
      <c r="OS58" s="2"/>
      <c r="OT58" s="2"/>
      <c r="OU58" s="2"/>
      <c r="OV58" s="2"/>
      <c r="OW58" s="2"/>
      <c r="OX58" s="2"/>
      <c r="OY58" s="2"/>
      <c r="OZ58" s="2"/>
      <c r="PA58" s="2"/>
      <c r="PB58" s="2"/>
      <c r="PC58" s="2"/>
      <c r="PD58" s="2"/>
      <c r="PE58" s="2"/>
      <c r="PF58" s="2"/>
      <c r="PG58" s="2"/>
      <c r="PH58" s="2"/>
      <c r="PI58" s="2"/>
      <c r="PJ58" s="2"/>
      <c r="PK58" s="2"/>
      <c r="PL58" s="2"/>
      <c r="PM58" s="2"/>
      <c r="PN58" s="2"/>
      <c r="PO58" s="2"/>
      <c r="PP58" s="2"/>
      <c r="PQ58" s="2"/>
      <c r="PR58" s="2"/>
      <c r="PS58" s="2"/>
      <c r="PT58" s="2"/>
      <c r="PU58" s="2"/>
      <c r="PV58" s="2"/>
      <c r="PW58" s="2"/>
      <c r="PX58" s="2"/>
      <c r="PY58" s="2"/>
      <c r="PZ58" s="2"/>
      <c r="QA58" s="2"/>
      <c r="QB58" s="2"/>
      <c r="QC58" s="2"/>
      <c r="QD58" s="2"/>
      <c r="QE58" s="2"/>
      <c r="QF58" s="2"/>
      <c r="QG58" s="2"/>
      <c r="QH58" s="2"/>
      <c r="QI58" s="2"/>
      <c r="QJ58" s="2"/>
      <c r="QK58" s="2"/>
      <c r="QL58" s="2"/>
      <c r="QM58" s="2"/>
      <c r="QN58" s="2"/>
      <c r="QO58" s="2"/>
      <c r="QP58" s="2"/>
      <c r="QQ58" s="2"/>
      <c r="QR58" s="2"/>
      <c r="QS58" s="2"/>
      <c r="QT58" s="2"/>
      <c r="QU58" s="2"/>
      <c r="QV58" s="2"/>
      <c r="QW58" s="2"/>
      <c r="QX58" s="2"/>
      <c r="QY58" s="2"/>
      <c r="QZ58" s="2"/>
      <c r="RA58" s="2"/>
      <c r="RB58" s="2"/>
      <c r="RC58" s="2"/>
      <c r="RD58" s="2"/>
      <c r="RE58" s="2"/>
      <c r="RF58" s="2"/>
      <c r="RG58" s="2"/>
      <c r="RH58" s="2"/>
      <c r="RI58" s="2"/>
      <c r="RJ58" s="2"/>
      <c r="RK58" s="2"/>
      <c r="RL58" s="2"/>
      <c r="RM58" s="2"/>
      <c r="RN58" s="2"/>
      <c r="RO58" s="2"/>
      <c r="RP58" s="2"/>
      <c r="RQ58" s="2"/>
      <c r="RR58" s="2"/>
      <c r="RS58" s="2"/>
      <c r="RT58" s="2"/>
      <c r="RU58" s="2"/>
      <c r="RV58" s="2"/>
      <c r="RW58" s="2"/>
      <c r="RX58" s="2"/>
      <c r="RY58" s="2"/>
      <c r="RZ58" s="2"/>
      <c r="SA58" s="2"/>
      <c r="SB58" s="2"/>
      <c r="SC58" s="2"/>
      <c r="SD58" s="2"/>
      <c r="SE58" s="2"/>
      <c r="SF58" s="2"/>
      <c r="SG58" s="2"/>
      <c r="SH58" s="2"/>
      <c r="SI58" s="2"/>
      <c r="SJ58" s="2"/>
      <c r="SK58" s="2"/>
      <c r="SL58" s="2"/>
      <c r="SM58" s="2"/>
      <c r="SN58" s="2"/>
      <c r="SO58" s="2"/>
      <c r="SP58" s="2"/>
      <c r="SQ58" s="2"/>
      <c r="SR58" s="2"/>
      <c r="SS58" s="2"/>
      <c r="ST58" s="2"/>
      <c r="SU58" s="2"/>
      <c r="SV58" s="2"/>
      <c r="SW58" s="2"/>
      <c r="SX58" s="2"/>
      <c r="SY58" s="2"/>
      <c r="SZ58" s="2"/>
      <c r="TA58" s="2"/>
      <c r="TB58" s="2"/>
      <c r="TC58" s="2"/>
      <c r="TD58" s="2"/>
      <c r="TE58" s="2"/>
      <c r="TF58" s="2"/>
      <c r="TG58" s="2"/>
      <c r="TH58" s="2"/>
      <c r="TI58" s="2"/>
      <c r="TJ58" s="2"/>
      <c r="TK58" s="2"/>
      <c r="TL58" s="2"/>
      <c r="TM58" s="2"/>
      <c r="TN58" s="2"/>
      <c r="TO58" s="2"/>
      <c r="TP58" s="2"/>
      <c r="TQ58" s="2"/>
      <c r="TR58" s="2"/>
      <c r="TS58" s="2"/>
      <c r="TT58" s="2"/>
      <c r="TU58" s="2"/>
      <c r="TV58" s="2"/>
      <c r="TW58" s="2"/>
      <c r="TX58" s="2"/>
      <c r="TY58" s="2"/>
      <c r="TZ58" s="2"/>
      <c r="UA58" s="2"/>
      <c r="UB58" s="2"/>
      <c r="UC58" s="2"/>
      <c r="UD58" s="2"/>
      <c r="UE58" s="2"/>
      <c r="UF58" s="2"/>
      <c r="UG58" s="2"/>
      <c r="UH58" s="2"/>
      <c r="UI58" s="2"/>
      <c r="UJ58" s="2"/>
      <c r="UK58" s="2"/>
      <c r="UL58" s="2"/>
      <c r="UM58" s="2"/>
      <c r="UN58" s="2"/>
      <c r="UO58" s="2"/>
      <c r="UP58" s="2"/>
      <c r="UQ58" s="2"/>
      <c r="UR58" s="2"/>
      <c r="US58" s="2"/>
      <c r="UT58" s="2"/>
      <c r="UU58" s="2"/>
      <c r="UV58" s="2"/>
      <c r="UW58" s="2"/>
      <c r="UX58" s="2"/>
      <c r="UY58" s="2"/>
      <c r="UZ58" s="2"/>
      <c r="VA58" s="2"/>
      <c r="VB58" s="2"/>
      <c r="VC58" s="2"/>
      <c r="VD58" s="2"/>
      <c r="VE58" s="2"/>
      <c r="VF58" s="2"/>
      <c r="VG58" s="2"/>
      <c r="VH58" s="2"/>
      <c r="VI58" s="2"/>
      <c r="VJ58" s="2"/>
      <c r="VK58" s="2"/>
      <c r="VL58" s="2"/>
      <c r="VM58" s="2"/>
      <c r="VN58" s="2"/>
      <c r="VO58" s="2"/>
      <c r="VP58" s="2"/>
      <c r="VQ58" s="2"/>
      <c r="VR58" s="2"/>
      <c r="VS58" s="2"/>
      <c r="VT58" s="2"/>
      <c r="VU58" s="2"/>
      <c r="VV58" s="2"/>
      <c r="VW58" s="2"/>
      <c r="VX58" s="2"/>
      <c r="VY58" s="2"/>
      <c r="VZ58" s="2"/>
      <c r="WA58" s="2"/>
      <c r="WB58" s="2"/>
      <c r="WC58" s="2"/>
      <c r="WD58" s="2"/>
      <c r="WE58" s="2"/>
      <c r="WF58" s="2"/>
      <c r="WG58" s="2"/>
      <c r="WH58" s="2"/>
      <c r="WI58" s="2"/>
      <c r="WJ58" s="2"/>
    </row>
    <row r="59" spans="1:608" ht="40.5" customHeight="1">
      <c r="A59" s="11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  <c r="BP59" s="2"/>
      <c r="BQ59" s="2"/>
      <c r="BR59" s="2"/>
      <c r="BS59" s="2"/>
      <c r="BT59" s="2"/>
      <c r="BU59" s="2"/>
      <c r="BV59" s="2"/>
      <c r="BW59" s="2"/>
      <c r="BX59" s="2"/>
      <c r="BY59" s="2"/>
      <c r="BZ59" s="2"/>
      <c r="CA59" s="2"/>
      <c r="CB59" s="2"/>
      <c r="CC59" s="2"/>
      <c r="CD59" s="2"/>
      <c r="CE59" s="2"/>
      <c r="CF59" s="2"/>
      <c r="CG59" s="2"/>
      <c r="CH59" s="2"/>
      <c r="CI59" s="2"/>
      <c r="CJ59" s="2"/>
      <c r="CK59" s="2"/>
      <c r="CL59" s="2"/>
      <c r="CM59" s="2"/>
      <c r="CN59" s="2"/>
      <c r="CO59" s="2"/>
      <c r="CP59" s="2"/>
      <c r="CQ59" s="2"/>
      <c r="CR59" s="2"/>
      <c r="CS59" s="2"/>
      <c r="CT59" s="2"/>
      <c r="CU59" s="2"/>
      <c r="CV59" s="2"/>
      <c r="CW59" s="2"/>
      <c r="CX59" s="2"/>
      <c r="CY59" s="2"/>
      <c r="CZ59" s="2"/>
      <c r="DA59" s="2"/>
      <c r="DB59" s="2"/>
      <c r="DC59" s="2"/>
      <c r="DD59" s="2"/>
      <c r="DE59" s="2"/>
      <c r="DF59" s="2"/>
      <c r="DG59" s="2"/>
      <c r="DH59" s="2"/>
      <c r="DI59" s="2"/>
      <c r="DJ59" s="2"/>
      <c r="DK59" s="2"/>
      <c r="DL59" s="2"/>
      <c r="DM59" s="2"/>
      <c r="DN59" s="2"/>
      <c r="DO59" s="2"/>
      <c r="DP59" s="2"/>
      <c r="DQ59" s="2"/>
      <c r="DR59" s="2"/>
      <c r="DS59" s="2"/>
      <c r="DT59" s="2"/>
      <c r="DU59" s="2"/>
      <c r="DV59" s="2"/>
      <c r="DW59" s="2"/>
      <c r="DX59" s="2"/>
      <c r="DY59" s="2"/>
      <c r="DZ59" s="2"/>
      <c r="EA59" s="2"/>
      <c r="EB59" s="2"/>
      <c r="EC59" s="2"/>
      <c r="ED59" s="2"/>
      <c r="EE59" s="2"/>
      <c r="EF59" s="2"/>
      <c r="EG59" s="2"/>
      <c r="EH59" s="2"/>
      <c r="EI59" s="2"/>
      <c r="EJ59" s="2"/>
      <c r="EK59" s="2"/>
      <c r="EL59" s="2"/>
      <c r="EM59" s="2"/>
      <c r="EN59" s="2"/>
      <c r="EO59" s="2"/>
      <c r="EP59" s="2"/>
      <c r="EQ59" s="2"/>
      <c r="ER59" s="2"/>
      <c r="ES59" s="2"/>
      <c r="ET59" s="2"/>
      <c r="EU59" s="2"/>
      <c r="EV59" s="2"/>
      <c r="EW59" s="2"/>
      <c r="EX59" s="2"/>
      <c r="EY59" s="2"/>
      <c r="EZ59" s="2"/>
      <c r="FA59" s="2"/>
      <c r="FB59" s="2"/>
      <c r="FC59" s="2"/>
      <c r="FD59" s="2"/>
      <c r="FE59" s="2"/>
      <c r="FF59" s="2"/>
      <c r="FG59" s="2"/>
      <c r="FH59" s="2"/>
      <c r="FI59" s="2"/>
      <c r="FJ59" s="2"/>
      <c r="FK59" s="2"/>
      <c r="FL59" s="2"/>
      <c r="FM59" s="2"/>
      <c r="FN59" s="2"/>
      <c r="FO59" s="2"/>
      <c r="FP59" s="2"/>
      <c r="FQ59" s="2"/>
      <c r="FR59" s="2"/>
      <c r="FS59" s="2"/>
      <c r="FT59" s="2"/>
      <c r="FU59" s="2"/>
      <c r="FV59" s="2"/>
      <c r="FW59" s="2"/>
      <c r="FX59" s="2"/>
      <c r="FY59" s="2"/>
      <c r="FZ59" s="2"/>
      <c r="GA59" s="2"/>
      <c r="GB59" s="2"/>
      <c r="GC59" s="2"/>
      <c r="GD59" s="2"/>
      <c r="GE59" s="2"/>
      <c r="GF59" s="2"/>
      <c r="GG59" s="2"/>
      <c r="GH59" s="2"/>
      <c r="GI59" s="2"/>
      <c r="GJ59" s="2"/>
      <c r="GK59" s="2"/>
      <c r="GL59" s="2"/>
      <c r="GM59" s="2"/>
      <c r="GN59" s="2"/>
      <c r="GO59" s="2"/>
      <c r="GP59" s="2"/>
      <c r="GQ59" s="2"/>
      <c r="GR59" s="2"/>
      <c r="GS59" s="2"/>
      <c r="GT59" s="2"/>
      <c r="GU59" s="2"/>
      <c r="GV59" s="2"/>
      <c r="GW59" s="2"/>
      <c r="GX59" s="2"/>
      <c r="GY59" s="2"/>
      <c r="GZ59" s="2"/>
      <c r="HA59" s="2"/>
      <c r="HB59" s="2"/>
      <c r="HC59" s="2"/>
      <c r="HD59" s="2"/>
      <c r="HE59" s="2"/>
      <c r="HF59" s="2"/>
      <c r="HG59" s="2"/>
      <c r="HH59" s="2"/>
      <c r="HI59" s="2"/>
      <c r="HJ59" s="2"/>
      <c r="HK59" s="2"/>
      <c r="HL59" s="2"/>
      <c r="HM59" s="2"/>
      <c r="HN59" s="2"/>
      <c r="HO59" s="2"/>
      <c r="HP59" s="2"/>
      <c r="HQ59" s="2"/>
      <c r="HR59" s="2"/>
      <c r="HS59" s="2"/>
      <c r="HT59" s="2"/>
      <c r="HU59" s="2"/>
      <c r="HV59" s="2"/>
      <c r="HW59" s="2"/>
      <c r="HX59" s="2"/>
      <c r="HY59" s="2"/>
      <c r="HZ59" s="2"/>
      <c r="IA59" s="2"/>
      <c r="IB59" s="2"/>
      <c r="IC59" s="2"/>
      <c r="ID59" s="2"/>
      <c r="IE59" s="2"/>
      <c r="IF59" s="2"/>
      <c r="IG59" s="2"/>
      <c r="IH59" s="2"/>
      <c r="II59" s="2"/>
      <c r="IJ59" s="2"/>
      <c r="IK59" s="2"/>
      <c r="IL59" s="2"/>
      <c r="IM59" s="2"/>
      <c r="IN59" s="2"/>
      <c r="IO59" s="2"/>
      <c r="IP59" s="2"/>
      <c r="IQ59" s="2"/>
      <c r="IR59" s="2"/>
      <c r="IS59" s="2"/>
      <c r="IT59" s="2"/>
      <c r="IU59" s="2"/>
      <c r="IV59" s="2"/>
      <c r="IW59" s="2"/>
      <c r="IX59" s="2"/>
      <c r="IY59" s="2"/>
      <c r="IZ59" s="2"/>
      <c r="JA59" s="2"/>
      <c r="JB59" s="2"/>
      <c r="JC59" s="2"/>
      <c r="JD59" s="2"/>
      <c r="JE59" s="2"/>
      <c r="JF59" s="2"/>
      <c r="JG59" s="2"/>
      <c r="JH59" s="2"/>
      <c r="JI59" s="2"/>
      <c r="JJ59" s="2"/>
      <c r="JK59" s="2"/>
      <c r="JL59" s="2"/>
      <c r="JM59" s="2"/>
      <c r="JN59" s="2"/>
      <c r="JO59" s="2"/>
      <c r="JP59" s="2"/>
      <c r="JQ59" s="2"/>
      <c r="JR59" s="2"/>
      <c r="JS59" s="2"/>
      <c r="JT59" s="2"/>
      <c r="JU59" s="2"/>
      <c r="JV59" s="2"/>
      <c r="JW59" s="2"/>
      <c r="JX59" s="2"/>
      <c r="JY59" s="2"/>
      <c r="JZ59" s="2"/>
      <c r="KA59" s="2"/>
      <c r="KB59" s="2"/>
      <c r="KC59" s="2"/>
      <c r="KD59" s="2"/>
      <c r="KE59" s="2"/>
      <c r="KF59" s="2"/>
      <c r="KG59" s="2"/>
      <c r="KH59" s="2"/>
      <c r="KI59" s="2"/>
      <c r="KJ59" s="2"/>
      <c r="KK59" s="2"/>
      <c r="KL59" s="2"/>
      <c r="KM59" s="2"/>
      <c r="KN59" s="2"/>
      <c r="KO59" s="2"/>
      <c r="KP59" s="2"/>
      <c r="KQ59" s="2"/>
      <c r="KR59" s="2"/>
      <c r="KS59" s="2"/>
      <c r="KT59" s="2"/>
      <c r="KU59" s="2"/>
      <c r="KV59" s="2"/>
      <c r="KW59" s="2"/>
      <c r="KX59" s="2"/>
      <c r="KY59" s="2"/>
      <c r="KZ59" s="2"/>
      <c r="LA59" s="2"/>
      <c r="LB59" s="2"/>
      <c r="LC59" s="2"/>
      <c r="LD59" s="2"/>
      <c r="LE59" s="2"/>
      <c r="LF59" s="2"/>
      <c r="LG59" s="2"/>
      <c r="LH59" s="2"/>
      <c r="LI59" s="2"/>
      <c r="LJ59" s="2"/>
      <c r="LK59" s="2"/>
      <c r="LL59" s="2"/>
      <c r="LM59" s="2"/>
      <c r="LN59" s="2"/>
      <c r="LO59" s="2"/>
      <c r="LP59" s="2"/>
      <c r="LQ59" s="2"/>
      <c r="LR59" s="2"/>
      <c r="LS59" s="2"/>
      <c r="LT59" s="2"/>
      <c r="LU59" s="2"/>
      <c r="LV59" s="2"/>
      <c r="LW59" s="2"/>
      <c r="LX59" s="2"/>
      <c r="LY59" s="2"/>
      <c r="LZ59" s="2"/>
      <c r="MA59" s="2"/>
      <c r="MB59" s="2"/>
      <c r="MC59" s="2"/>
      <c r="MD59" s="2"/>
      <c r="ME59" s="2"/>
      <c r="MF59" s="2"/>
      <c r="MG59" s="2"/>
      <c r="MH59" s="2"/>
      <c r="MI59" s="2"/>
      <c r="MJ59" s="2"/>
      <c r="MK59" s="2"/>
      <c r="ML59" s="2"/>
      <c r="MM59" s="2"/>
      <c r="MN59" s="2"/>
      <c r="MO59" s="2"/>
      <c r="MP59" s="2"/>
      <c r="MQ59" s="2"/>
      <c r="MR59" s="2"/>
      <c r="MS59" s="2"/>
      <c r="MT59" s="2"/>
      <c r="MU59" s="2"/>
      <c r="MV59" s="2"/>
      <c r="MW59" s="2"/>
      <c r="MX59" s="2"/>
      <c r="MY59" s="2"/>
      <c r="MZ59" s="2"/>
      <c r="NA59" s="2"/>
      <c r="NB59" s="2"/>
      <c r="NC59" s="2"/>
      <c r="ND59" s="2"/>
      <c r="NE59" s="2"/>
      <c r="NF59" s="2"/>
      <c r="NG59" s="2"/>
      <c r="NH59" s="2"/>
      <c r="NI59" s="2"/>
      <c r="NJ59" s="2"/>
      <c r="NK59" s="2"/>
      <c r="NL59" s="2"/>
      <c r="NM59" s="2"/>
      <c r="NN59" s="2"/>
      <c r="NO59" s="2"/>
      <c r="NP59" s="2"/>
      <c r="NQ59" s="2"/>
      <c r="NR59" s="2"/>
      <c r="NS59" s="2"/>
      <c r="NT59" s="2"/>
      <c r="NU59" s="2"/>
      <c r="NV59" s="2"/>
      <c r="NW59" s="2"/>
      <c r="NX59" s="2"/>
      <c r="NY59" s="2"/>
      <c r="NZ59" s="2"/>
      <c r="OA59" s="2"/>
      <c r="OB59" s="2"/>
      <c r="OC59" s="2"/>
      <c r="OD59" s="2"/>
      <c r="OE59" s="2"/>
      <c r="OF59" s="2"/>
      <c r="OG59" s="2"/>
      <c r="OH59" s="2"/>
      <c r="OI59" s="2"/>
      <c r="OJ59" s="2"/>
      <c r="OK59" s="2"/>
      <c r="OL59" s="2"/>
      <c r="OM59" s="2"/>
      <c r="ON59" s="2"/>
      <c r="OO59" s="2"/>
      <c r="OP59" s="2"/>
      <c r="OQ59" s="2"/>
      <c r="OR59" s="2"/>
      <c r="OS59" s="2"/>
      <c r="OT59" s="2"/>
      <c r="OU59" s="2"/>
      <c r="OV59" s="2"/>
      <c r="OW59" s="2"/>
      <c r="OX59" s="2"/>
      <c r="OY59" s="2"/>
      <c r="OZ59" s="2"/>
      <c r="PA59" s="2"/>
      <c r="PB59" s="2"/>
      <c r="PC59" s="2"/>
      <c r="PD59" s="2"/>
      <c r="PE59" s="2"/>
      <c r="PF59" s="2"/>
      <c r="PG59" s="2"/>
      <c r="PH59" s="2"/>
      <c r="PI59" s="2"/>
      <c r="PJ59" s="2"/>
      <c r="PK59" s="2"/>
      <c r="PL59" s="2"/>
      <c r="PM59" s="2"/>
      <c r="PN59" s="2"/>
      <c r="PO59" s="2"/>
      <c r="PP59" s="2"/>
      <c r="PQ59" s="2"/>
      <c r="PR59" s="2"/>
      <c r="PS59" s="2"/>
      <c r="PT59" s="2"/>
      <c r="PU59" s="2"/>
      <c r="PV59" s="2"/>
      <c r="PW59" s="2"/>
      <c r="PX59" s="2"/>
      <c r="PY59" s="2"/>
      <c r="PZ59" s="2"/>
      <c r="QA59" s="2"/>
      <c r="QB59" s="2"/>
      <c r="QC59" s="2"/>
      <c r="QD59" s="2"/>
      <c r="QE59" s="2"/>
      <c r="QF59" s="2"/>
      <c r="QG59" s="2"/>
      <c r="QH59" s="2"/>
      <c r="QI59" s="2"/>
      <c r="QJ59" s="2"/>
      <c r="QK59" s="2"/>
      <c r="QL59" s="2"/>
      <c r="QM59" s="2"/>
      <c r="QN59" s="2"/>
      <c r="QO59" s="2"/>
      <c r="QP59" s="2"/>
      <c r="QQ59" s="2"/>
      <c r="QR59" s="2"/>
      <c r="QS59" s="2"/>
      <c r="QT59" s="2"/>
      <c r="QU59" s="2"/>
      <c r="QV59" s="2"/>
      <c r="QW59" s="2"/>
      <c r="QX59" s="2"/>
      <c r="QY59" s="2"/>
      <c r="QZ59" s="2"/>
      <c r="RA59" s="2"/>
      <c r="RB59" s="2"/>
      <c r="RC59" s="2"/>
      <c r="RD59" s="2"/>
      <c r="RE59" s="2"/>
      <c r="RF59" s="2"/>
      <c r="RG59" s="2"/>
      <c r="RH59" s="2"/>
      <c r="RI59" s="2"/>
      <c r="RJ59" s="2"/>
      <c r="RK59" s="2"/>
      <c r="RL59" s="2"/>
      <c r="RM59" s="2"/>
      <c r="RN59" s="2"/>
      <c r="RO59" s="2"/>
      <c r="RP59" s="2"/>
      <c r="RQ59" s="2"/>
      <c r="RR59" s="2"/>
      <c r="RS59" s="2"/>
      <c r="RT59" s="2"/>
      <c r="RU59" s="2"/>
      <c r="RV59" s="2"/>
      <c r="RW59" s="2"/>
      <c r="RX59" s="2"/>
      <c r="RY59" s="2"/>
      <c r="RZ59" s="2"/>
      <c r="SA59" s="2"/>
      <c r="SB59" s="2"/>
      <c r="SC59" s="2"/>
      <c r="SD59" s="2"/>
      <c r="SE59" s="2"/>
      <c r="SF59" s="2"/>
      <c r="SG59" s="2"/>
      <c r="SH59" s="2"/>
      <c r="SI59" s="2"/>
      <c r="SJ59" s="2"/>
      <c r="SK59" s="2"/>
      <c r="SL59" s="2"/>
      <c r="SM59" s="2"/>
      <c r="SN59" s="2"/>
      <c r="SO59" s="2"/>
      <c r="SP59" s="2"/>
      <c r="SQ59" s="2"/>
      <c r="SR59" s="2"/>
      <c r="SS59" s="2"/>
      <c r="ST59" s="2"/>
      <c r="SU59" s="2"/>
      <c r="SV59" s="2"/>
      <c r="SW59" s="2"/>
      <c r="SX59" s="2"/>
      <c r="SY59" s="2"/>
      <c r="SZ59" s="2"/>
      <c r="TA59" s="2"/>
      <c r="TB59" s="2"/>
      <c r="TC59" s="2"/>
      <c r="TD59" s="2"/>
      <c r="TE59" s="2"/>
      <c r="TF59" s="2"/>
      <c r="TG59" s="2"/>
      <c r="TH59" s="2"/>
      <c r="TI59" s="2"/>
      <c r="TJ59" s="2"/>
      <c r="TK59" s="2"/>
      <c r="TL59" s="2"/>
      <c r="TM59" s="2"/>
      <c r="TN59" s="2"/>
      <c r="TO59" s="2"/>
      <c r="TP59" s="2"/>
      <c r="TQ59" s="2"/>
      <c r="TR59" s="2"/>
      <c r="TS59" s="2"/>
      <c r="TT59" s="2"/>
      <c r="TU59" s="2"/>
      <c r="TV59" s="2"/>
      <c r="TW59" s="2"/>
      <c r="TX59" s="2"/>
      <c r="TY59" s="2"/>
      <c r="TZ59" s="2"/>
      <c r="UA59" s="2"/>
      <c r="UB59" s="2"/>
      <c r="UC59" s="2"/>
      <c r="UD59" s="2"/>
      <c r="UE59" s="2"/>
      <c r="UF59" s="2"/>
      <c r="UG59" s="2"/>
      <c r="UH59" s="2"/>
      <c r="UI59" s="2"/>
      <c r="UJ59" s="2"/>
      <c r="UK59" s="2"/>
      <c r="UL59" s="2"/>
      <c r="UM59" s="2"/>
      <c r="UN59" s="2"/>
      <c r="UO59" s="2"/>
      <c r="UP59" s="2"/>
      <c r="UQ59" s="2"/>
      <c r="UR59" s="2"/>
      <c r="US59" s="2"/>
      <c r="UT59" s="2"/>
      <c r="UU59" s="2"/>
      <c r="UV59" s="2"/>
      <c r="UW59" s="2"/>
      <c r="UX59" s="2"/>
      <c r="UY59" s="2"/>
      <c r="UZ59" s="2"/>
      <c r="VA59" s="2"/>
      <c r="VB59" s="2"/>
      <c r="VC59" s="2"/>
      <c r="VD59" s="2"/>
      <c r="VE59" s="2"/>
      <c r="VF59" s="2"/>
      <c r="VG59" s="2"/>
      <c r="VH59" s="2"/>
      <c r="VI59" s="2"/>
      <c r="VJ59" s="2"/>
      <c r="VK59" s="2"/>
      <c r="VL59" s="2"/>
      <c r="VM59" s="2"/>
      <c r="VN59" s="2"/>
      <c r="VO59" s="2"/>
      <c r="VP59" s="2"/>
      <c r="VQ59" s="2"/>
      <c r="VR59" s="2"/>
      <c r="VS59" s="2"/>
      <c r="VT59" s="2"/>
      <c r="VU59" s="2"/>
      <c r="VV59" s="2"/>
      <c r="VW59" s="2"/>
      <c r="VX59" s="2"/>
      <c r="VY59" s="2"/>
      <c r="VZ59" s="2"/>
      <c r="WA59" s="2"/>
      <c r="WB59" s="2"/>
      <c r="WC59" s="2"/>
      <c r="WD59" s="2"/>
      <c r="WE59" s="2"/>
      <c r="WF59" s="2"/>
      <c r="WG59" s="2"/>
      <c r="WH59" s="2"/>
      <c r="WI59" s="2"/>
      <c r="WJ59" s="2"/>
    </row>
    <row r="60" spans="1:608" ht="40.5" customHeight="1">
      <c r="A60" s="11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  <c r="BG60" s="2"/>
      <c r="BH60" s="2"/>
      <c r="BI60" s="2"/>
      <c r="BJ60" s="2"/>
      <c r="BK60" s="2"/>
      <c r="BL60" s="2"/>
      <c r="BM60" s="2"/>
      <c r="BN60" s="2"/>
      <c r="BO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"/>
      <c r="CB60" s="2"/>
      <c r="CC60" s="2"/>
      <c r="CD60" s="2"/>
      <c r="CE60" s="2"/>
      <c r="CF60" s="2"/>
      <c r="CG60" s="2"/>
      <c r="CH60" s="2"/>
      <c r="CI60" s="2"/>
      <c r="CJ60" s="2"/>
      <c r="CK60" s="2"/>
      <c r="CL60" s="2"/>
      <c r="CM60" s="2"/>
      <c r="CN60" s="2"/>
      <c r="CO60" s="2"/>
      <c r="CP60" s="2"/>
      <c r="CQ60" s="2"/>
      <c r="CR60" s="2"/>
      <c r="CS60" s="2"/>
      <c r="CT60" s="2"/>
      <c r="CU60" s="2"/>
      <c r="CV60" s="2"/>
      <c r="CW60" s="2"/>
      <c r="CX60" s="2"/>
      <c r="CY60" s="2"/>
      <c r="CZ60" s="2"/>
      <c r="DA60" s="2"/>
      <c r="DB60" s="2"/>
      <c r="DC60" s="2"/>
      <c r="DD60" s="2"/>
      <c r="DE60" s="2"/>
      <c r="DF60" s="2"/>
      <c r="DG60" s="2"/>
      <c r="DH60" s="2"/>
      <c r="DI60" s="2"/>
      <c r="DJ60" s="2"/>
      <c r="DK60" s="2"/>
      <c r="DL60" s="2"/>
      <c r="DM60" s="2"/>
      <c r="DN60" s="2"/>
      <c r="DO60" s="2"/>
      <c r="DP60" s="2"/>
      <c r="DQ60" s="2"/>
      <c r="DR60" s="2"/>
      <c r="DS60" s="2"/>
      <c r="DT60" s="2"/>
      <c r="DU60" s="2"/>
      <c r="DV60" s="2"/>
      <c r="DW60" s="2"/>
      <c r="DX60" s="2"/>
      <c r="DY60" s="2"/>
      <c r="DZ60" s="2"/>
      <c r="EA60" s="2"/>
      <c r="EB60" s="2"/>
      <c r="EC60" s="2"/>
      <c r="ED60" s="2"/>
      <c r="EE60" s="2"/>
      <c r="EF60" s="2"/>
      <c r="EG60" s="2"/>
      <c r="EH60" s="2"/>
      <c r="EI60" s="2"/>
      <c r="EJ60" s="2"/>
      <c r="EK60" s="2"/>
      <c r="EL60" s="2"/>
      <c r="EM60" s="2"/>
      <c r="EN60" s="2"/>
      <c r="EO60" s="2"/>
      <c r="EP60" s="2"/>
      <c r="EQ60" s="2"/>
      <c r="ER60" s="2"/>
      <c r="ES60" s="2"/>
      <c r="ET60" s="2"/>
      <c r="EU60" s="2"/>
      <c r="EV60" s="2"/>
      <c r="EW60" s="2"/>
      <c r="EX60" s="2"/>
      <c r="EY60" s="2"/>
      <c r="EZ60" s="2"/>
      <c r="FA60" s="2"/>
      <c r="FB60" s="2"/>
      <c r="FC60" s="2"/>
      <c r="FD60" s="2"/>
      <c r="FE60" s="2"/>
      <c r="FF60" s="2"/>
      <c r="FG60" s="2"/>
      <c r="FH60" s="2"/>
      <c r="FI60" s="2"/>
      <c r="FJ60" s="2"/>
      <c r="FK60" s="2"/>
      <c r="FL60" s="2"/>
      <c r="FM60" s="2"/>
      <c r="FN60" s="2"/>
      <c r="FO60" s="2"/>
      <c r="FP60" s="2"/>
      <c r="FQ60" s="2"/>
      <c r="FR60" s="2"/>
      <c r="FS60" s="2"/>
      <c r="FT60" s="2"/>
      <c r="FU60" s="2"/>
      <c r="FV60" s="2"/>
      <c r="FW60" s="2"/>
      <c r="FX60" s="2"/>
      <c r="FY60" s="2"/>
      <c r="FZ60" s="2"/>
      <c r="GA60" s="2"/>
      <c r="GB60" s="2"/>
      <c r="GC60" s="2"/>
      <c r="GD60" s="2"/>
      <c r="GE60" s="2"/>
      <c r="GF60" s="2"/>
      <c r="GG60" s="2"/>
      <c r="GH60" s="2"/>
      <c r="GI60" s="2"/>
      <c r="GJ60" s="2"/>
      <c r="GK60" s="2"/>
      <c r="GL60" s="2"/>
      <c r="GM60" s="2"/>
      <c r="GN60" s="2"/>
      <c r="GO60" s="2"/>
      <c r="GP60" s="2"/>
      <c r="GQ60" s="2"/>
      <c r="GR60" s="2"/>
      <c r="GS60" s="2"/>
      <c r="GT60" s="2"/>
      <c r="GU60" s="2"/>
      <c r="GV60" s="2"/>
      <c r="GW60" s="2"/>
      <c r="GX60" s="2"/>
      <c r="GY60" s="2"/>
      <c r="GZ60" s="2"/>
      <c r="HA60" s="2"/>
      <c r="HB60" s="2"/>
      <c r="HC60" s="2"/>
      <c r="HD60" s="2"/>
      <c r="HE60" s="2"/>
      <c r="HF60" s="2"/>
      <c r="HG60" s="2"/>
      <c r="HH60" s="2"/>
      <c r="HI60" s="2"/>
      <c r="HJ60" s="2"/>
      <c r="HK60" s="2"/>
      <c r="HL60" s="2"/>
      <c r="HM60" s="2"/>
      <c r="HN60" s="2"/>
      <c r="HO60" s="2"/>
      <c r="HP60" s="2"/>
      <c r="HQ60" s="2"/>
      <c r="HR60" s="2"/>
      <c r="HS60" s="2"/>
      <c r="HT60" s="2"/>
      <c r="HU60" s="2"/>
      <c r="HV60" s="2"/>
      <c r="HW60" s="2"/>
      <c r="HX60" s="2"/>
      <c r="HY60" s="2"/>
      <c r="HZ60" s="2"/>
      <c r="IA60" s="2"/>
      <c r="IB60" s="2"/>
      <c r="IC60" s="2"/>
      <c r="ID60" s="2"/>
      <c r="IE60" s="2"/>
      <c r="IF60" s="2"/>
      <c r="IG60" s="2"/>
      <c r="IH60" s="2"/>
      <c r="II60" s="2"/>
      <c r="IJ60" s="2"/>
      <c r="IK60" s="2"/>
      <c r="IL60" s="2"/>
      <c r="IM60" s="2"/>
      <c r="IN60" s="2"/>
      <c r="IO60" s="2"/>
      <c r="IP60" s="2"/>
      <c r="IQ60" s="2"/>
      <c r="IR60" s="2"/>
      <c r="IS60" s="2"/>
      <c r="IT60" s="2"/>
      <c r="IU60" s="2"/>
      <c r="IV60" s="2"/>
      <c r="IW60" s="2"/>
      <c r="IX60" s="2"/>
      <c r="IY60" s="2"/>
      <c r="IZ60" s="2"/>
      <c r="JA60" s="2"/>
      <c r="JB60" s="2"/>
      <c r="JC60" s="2"/>
      <c r="JD60" s="2"/>
      <c r="JE60" s="2"/>
      <c r="JF60" s="2"/>
      <c r="JG60" s="2"/>
      <c r="JH60" s="2"/>
      <c r="JI60" s="2"/>
      <c r="JJ60" s="2"/>
      <c r="JK60" s="2"/>
      <c r="JL60" s="2"/>
      <c r="JM60" s="2"/>
      <c r="JN60" s="2"/>
      <c r="JO60" s="2"/>
      <c r="JP60" s="2"/>
      <c r="JQ60" s="2"/>
      <c r="JR60" s="2"/>
      <c r="JS60" s="2"/>
      <c r="JT60" s="2"/>
      <c r="JU60" s="2"/>
      <c r="JV60" s="2"/>
      <c r="JW60" s="2"/>
      <c r="JX60" s="2"/>
      <c r="JY60" s="2"/>
      <c r="JZ60" s="2"/>
      <c r="KA60" s="2"/>
      <c r="KB60" s="2"/>
      <c r="KC60" s="2"/>
      <c r="KD60" s="2"/>
      <c r="KE60" s="2"/>
      <c r="KF60" s="2"/>
      <c r="KG60" s="2"/>
      <c r="KH60" s="2"/>
      <c r="KI60" s="2"/>
      <c r="KJ60" s="2"/>
      <c r="KK60" s="2"/>
      <c r="KL60" s="2"/>
      <c r="KM60" s="2"/>
      <c r="KN60" s="2"/>
      <c r="KO60" s="2"/>
      <c r="KP60" s="2"/>
      <c r="KQ60" s="2"/>
      <c r="KR60" s="2"/>
      <c r="KS60" s="2"/>
      <c r="KT60" s="2"/>
      <c r="KU60" s="2"/>
      <c r="KV60" s="2"/>
      <c r="KW60" s="2"/>
      <c r="KX60" s="2"/>
      <c r="KY60" s="2"/>
      <c r="KZ60" s="2"/>
      <c r="LA60" s="2"/>
      <c r="LB60" s="2"/>
      <c r="LC60" s="2"/>
      <c r="LD60" s="2"/>
      <c r="LE60" s="2"/>
      <c r="LF60" s="2"/>
      <c r="LG60" s="2"/>
      <c r="LH60" s="2"/>
      <c r="LI60" s="2"/>
      <c r="LJ60" s="2"/>
      <c r="LK60" s="2"/>
      <c r="LL60" s="2"/>
      <c r="LM60" s="2"/>
      <c r="LN60" s="2"/>
      <c r="LO60" s="2"/>
      <c r="LP60" s="2"/>
      <c r="LQ60" s="2"/>
      <c r="LR60" s="2"/>
      <c r="LS60" s="2"/>
      <c r="LT60" s="2"/>
      <c r="LU60" s="2"/>
      <c r="LV60" s="2"/>
      <c r="LW60" s="2"/>
      <c r="LX60" s="2"/>
      <c r="LY60" s="2"/>
      <c r="LZ60" s="2"/>
      <c r="MA60" s="2"/>
      <c r="MB60" s="2"/>
      <c r="MC60" s="2"/>
      <c r="MD60" s="2"/>
      <c r="ME60" s="2"/>
      <c r="MF60" s="2"/>
      <c r="MG60" s="2"/>
      <c r="MH60" s="2"/>
      <c r="MI60" s="2"/>
      <c r="MJ60" s="2"/>
      <c r="MK60" s="2"/>
      <c r="ML60" s="2"/>
      <c r="MM60" s="2"/>
      <c r="MN60" s="2"/>
      <c r="MO60" s="2"/>
      <c r="MP60" s="2"/>
      <c r="MQ60" s="2"/>
      <c r="MR60" s="2"/>
      <c r="MS60" s="2"/>
      <c r="MT60" s="2"/>
      <c r="MU60" s="2"/>
      <c r="MV60" s="2"/>
      <c r="MW60" s="2"/>
      <c r="MX60" s="2"/>
      <c r="MY60" s="2"/>
      <c r="MZ60" s="2"/>
      <c r="NA60" s="2"/>
      <c r="NB60" s="2"/>
      <c r="NC60" s="2"/>
      <c r="ND60" s="2"/>
      <c r="NE60" s="2"/>
      <c r="NF60" s="2"/>
      <c r="NG60" s="2"/>
      <c r="NH60" s="2"/>
      <c r="NI60" s="2"/>
      <c r="NJ60" s="2"/>
      <c r="NK60" s="2"/>
      <c r="NL60" s="2"/>
      <c r="NM60" s="2"/>
      <c r="NN60" s="2"/>
      <c r="NO60" s="2"/>
      <c r="NP60" s="2"/>
      <c r="NQ60" s="2"/>
      <c r="NR60" s="2"/>
      <c r="NS60" s="2"/>
      <c r="NT60" s="2"/>
      <c r="NU60" s="2"/>
      <c r="NV60" s="2"/>
      <c r="NW60" s="2"/>
      <c r="NX60" s="2"/>
      <c r="NY60" s="2"/>
      <c r="NZ60" s="2"/>
      <c r="OA60" s="2"/>
      <c r="OB60" s="2"/>
      <c r="OC60" s="2"/>
      <c r="OD60" s="2"/>
      <c r="OE60" s="2"/>
      <c r="OF60" s="2"/>
      <c r="OG60" s="2"/>
      <c r="OH60" s="2"/>
      <c r="OI60" s="2"/>
      <c r="OJ60" s="2"/>
      <c r="OK60" s="2"/>
      <c r="OL60" s="2"/>
      <c r="OM60" s="2"/>
      <c r="ON60" s="2"/>
      <c r="OO60" s="2"/>
      <c r="OP60" s="2"/>
      <c r="OQ60" s="2"/>
      <c r="OR60" s="2"/>
      <c r="OS60" s="2"/>
      <c r="OT60" s="2"/>
      <c r="OU60" s="2"/>
      <c r="OV60" s="2"/>
      <c r="OW60" s="2"/>
      <c r="OX60" s="2"/>
      <c r="OY60" s="2"/>
      <c r="OZ60" s="2"/>
      <c r="PA60" s="2"/>
      <c r="PB60" s="2"/>
      <c r="PC60" s="2"/>
      <c r="PD60" s="2"/>
      <c r="PE60" s="2"/>
      <c r="PF60" s="2"/>
      <c r="PG60" s="2"/>
      <c r="PH60" s="2"/>
      <c r="PI60" s="2"/>
      <c r="PJ60" s="2"/>
      <c r="PK60" s="2"/>
      <c r="PL60" s="2"/>
      <c r="PM60" s="2"/>
      <c r="PN60" s="2"/>
      <c r="PO60" s="2"/>
      <c r="PP60" s="2"/>
      <c r="PQ60" s="2"/>
      <c r="PR60" s="2"/>
      <c r="PS60" s="2"/>
      <c r="PT60" s="2"/>
      <c r="PU60" s="2"/>
      <c r="PV60" s="2"/>
      <c r="PW60" s="2"/>
      <c r="PX60" s="2"/>
      <c r="PY60" s="2"/>
      <c r="PZ60" s="2"/>
      <c r="QA60" s="2"/>
      <c r="QB60" s="2"/>
      <c r="QC60" s="2"/>
      <c r="QD60" s="2"/>
      <c r="QE60" s="2"/>
      <c r="QF60" s="2"/>
      <c r="QG60" s="2"/>
      <c r="QH60" s="2"/>
      <c r="QI60" s="2"/>
      <c r="QJ60" s="2"/>
      <c r="QK60" s="2"/>
      <c r="QL60" s="2"/>
      <c r="QM60" s="2"/>
      <c r="QN60" s="2"/>
      <c r="QO60" s="2"/>
      <c r="QP60" s="2"/>
      <c r="QQ60" s="2"/>
      <c r="QR60" s="2"/>
      <c r="QS60" s="2"/>
      <c r="QT60" s="2"/>
      <c r="QU60" s="2"/>
      <c r="QV60" s="2"/>
      <c r="QW60" s="2"/>
      <c r="QX60" s="2"/>
      <c r="QY60" s="2"/>
      <c r="QZ60" s="2"/>
      <c r="RA60" s="2"/>
      <c r="RB60" s="2"/>
      <c r="RC60" s="2"/>
      <c r="RD60" s="2"/>
      <c r="RE60" s="2"/>
      <c r="RF60" s="2"/>
      <c r="RG60" s="2"/>
      <c r="RH60" s="2"/>
      <c r="RI60" s="2"/>
      <c r="RJ60" s="2"/>
      <c r="RK60" s="2"/>
      <c r="RL60" s="2"/>
      <c r="RM60" s="2"/>
      <c r="RN60" s="2"/>
      <c r="RO60" s="2"/>
      <c r="RP60" s="2"/>
      <c r="RQ60" s="2"/>
      <c r="RR60" s="2"/>
      <c r="RS60" s="2"/>
      <c r="RT60" s="2"/>
      <c r="RU60" s="2"/>
      <c r="RV60" s="2"/>
      <c r="RW60" s="2"/>
      <c r="RX60" s="2"/>
      <c r="RY60" s="2"/>
      <c r="RZ60" s="2"/>
      <c r="SA60" s="2"/>
      <c r="SB60" s="2"/>
      <c r="SC60" s="2"/>
      <c r="SD60" s="2"/>
      <c r="SE60" s="2"/>
      <c r="SF60" s="2"/>
      <c r="SG60" s="2"/>
      <c r="SH60" s="2"/>
      <c r="SI60" s="2"/>
      <c r="SJ60" s="2"/>
      <c r="SK60" s="2"/>
      <c r="SL60" s="2"/>
      <c r="SM60" s="2"/>
      <c r="SN60" s="2"/>
      <c r="SO60" s="2"/>
      <c r="SP60" s="2"/>
      <c r="SQ60" s="2"/>
      <c r="SR60" s="2"/>
      <c r="SS60" s="2"/>
      <c r="ST60" s="2"/>
      <c r="SU60" s="2"/>
      <c r="SV60" s="2"/>
      <c r="SW60" s="2"/>
      <c r="SX60" s="2"/>
      <c r="SY60" s="2"/>
      <c r="SZ60" s="2"/>
      <c r="TA60" s="2"/>
      <c r="TB60" s="2"/>
      <c r="TC60" s="2"/>
      <c r="TD60" s="2"/>
      <c r="TE60" s="2"/>
      <c r="TF60" s="2"/>
      <c r="TG60" s="2"/>
      <c r="TH60" s="2"/>
      <c r="TI60" s="2"/>
      <c r="TJ60" s="2"/>
      <c r="TK60" s="2"/>
      <c r="TL60" s="2"/>
      <c r="TM60" s="2"/>
      <c r="TN60" s="2"/>
      <c r="TO60" s="2"/>
      <c r="TP60" s="2"/>
      <c r="TQ60" s="2"/>
      <c r="TR60" s="2"/>
      <c r="TS60" s="2"/>
      <c r="TT60" s="2"/>
      <c r="TU60" s="2"/>
      <c r="TV60" s="2"/>
      <c r="TW60" s="2"/>
      <c r="TX60" s="2"/>
      <c r="TY60" s="2"/>
      <c r="TZ60" s="2"/>
      <c r="UA60" s="2"/>
      <c r="UB60" s="2"/>
      <c r="UC60" s="2"/>
      <c r="UD60" s="2"/>
      <c r="UE60" s="2"/>
      <c r="UF60" s="2"/>
      <c r="UG60" s="2"/>
      <c r="UH60" s="2"/>
      <c r="UI60" s="2"/>
      <c r="UJ60" s="2"/>
      <c r="UK60" s="2"/>
      <c r="UL60" s="2"/>
      <c r="UM60" s="2"/>
      <c r="UN60" s="2"/>
      <c r="UO60" s="2"/>
      <c r="UP60" s="2"/>
      <c r="UQ60" s="2"/>
      <c r="UR60" s="2"/>
      <c r="US60" s="2"/>
      <c r="UT60" s="2"/>
      <c r="UU60" s="2"/>
      <c r="UV60" s="2"/>
      <c r="UW60" s="2"/>
      <c r="UX60" s="2"/>
      <c r="UY60" s="2"/>
      <c r="UZ60" s="2"/>
      <c r="VA60" s="2"/>
      <c r="VB60" s="2"/>
      <c r="VC60" s="2"/>
      <c r="VD60" s="2"/>
      <c r="VE60" s="2"/>
      <c r="VF60" s="2"/>
      <c r="VG60" s="2"/>
      <c r="VH60" s="2"/>
      <c r="VI60" s="2"/>
      <c r="VJ60" s="2"/>
      <c r="VK60" s="2"/>
      <c r="VL60" s="2"/>
      <c r="VM60" s="2"/>
      <c r="VN60" s="2"/>
      <c r="VO60" s="2"/>
      <c r="VP60" s="2"/>
      <c r="VQ60" s="2"/>
      <c r="VR60" s="2"/>
      <c r="VS60" s="2"/>
      <c r="VT60" s="2"/>
      <c r="VU60" s="2"/>
      <c r="VV60" s="2"/>
      <c r="VW60" s="2"/>
      <c r="VX60" s="2"/>
      <c r="VY60" s="2"/>
      <c r="VZ60" s="2"/>
      <c r="WA60" s="2"/>
      <c r="WB60" s="2"/>
      <c r="WC60" s="2"/>
      <c r="WD60" s="2"/>
      <c r="WE60" s="2"/>
      <c r="WF60" s="2"/>
      <c r="WG60" s="2"/>
      <c r="WH60" s="2"/>
      <c r="WI60" s="2"/>
      <c r="WJ60" s="2"/>
    </row>
    <row r="61" spans="1:608" ht="40.5" customHeight="1">
      <c r="A61" s="11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  <c r="BG61" s="2"/>
      <c r="BH61" s="2"/>
      <c r="BI61" s="2"/>
      <c r="BJ61" s="2"/>
      <c r="BK61" s="2"/>
      <c r="BL61" s="2"/>
      <c r="BM61" s="2"/>
      <c r="BN61" s="2"/>
      <c r="BO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"/>
      <c r="CB61" s="2"/>
      <c r="CC61" s="2"/>
      <c r="CD61" s="2"/>
      <c r="CE61" s="2"/>
      <c r="CF61" s="2"/>
      <c r="CG61" s="2"/>
      <c r="CH61" s="2"/>
      <c r="CI61" s="2"/>
      <c r="CJ61" s="2"/>
      <c r="CK61" s="2"/>
      <c r="CL61" s="2"/>
      <c r="CM61" s="2"/>
      <c r="CN61" s="2"/>
      <c r="CO61" s="2"/>
      <c r="CP61" s="2"/>
      <c r="CQ61" s="2"/>
      <c r="CR61" s="2"/>
      <c r="CS61" s="2"/>
      <c r="CT61" s="2"/>
      <c r="CU61" s="2"/>
      <c r="CV61" s="2"/>
      <c r="CW61" s="2"/>
      <c r="CX61" s="2"/>
      <c r="CY61" s="2"/>
      <c r="CZ61" s="2"/>
      <c r="DA61" s="2"/>
      <c r="DB61" s="2"/>
      <c r="DC61" s="2"/>
      <c r="DD61" s="2"/>
      <c r="DE61" s="2"/>
      <c r="DF61" s="2"/>
      <c r="DG61" s="2"/>
      <c r="DH61" s="2"/>
      <c r="DI61" s="2"/>
      <c r="DJ61" s="2"/>
      <c r="DK61" s="2"/>
      <c r="DL61" s="2"/>
      <c r="DM61" s="2"/>
      <c r="DN61" s="2"/>
      <c r="DO61" s="2"/>
      <c r="DP61" s="2"/>
      <c r="DQ61" s="2"/>
      <c r="DR61" s="2"/>
      <c r="DS61" s="2"/>
      <c r="DT61" s="2"/>
      <c r="DU61" s="2"/>
      <c r="DV61" s="2"/>
      <c r="DW61" s="2"/>
      <c r="DX61" s="2"/>
      <c r="DY61" s="2"/>
      <c r="DZ61" s="2"/>
      <c r="EA61" s="2"/>
      <c r="EB61" s="2"/>
      <c r="EC61" s="2"/>
      <c r="ED61" s="2"/>
      <c r="EE61" s="2"/>
      <c r="EF61" s="2"/>
      <c r="EG61" s="2"/>
      <c r="EH61" s="2"/>
      <c r="EI61" s="2"/>
      <c r="EJ61" s="2"/>
      <c r="EK61" s="2"/>
      <c r="EL61" s="2"/>
      <c r="EM61" s="2"/>
      <c r="EN61" s="2"/>
      <c r="EO61" s="2"/>
      <c r="EP61" s="2"/>
      <c r="EQ61" s="2"/>
      <c r="ER61" s="2"/>
      <c r="ES61" s="2"/>
      <c r="ET61" s="2"/>
      <c r="EU61" s="2"/>
      <c r="EV61" s="2"/>
      <c r="EW61" s="2"/>
      <c r="EX61" s="2"/>
      <c r="EY61" s="2"/>
      <c r="EZ61" s="2"/>
      <c r="FA61" s="2"/>
      <c r="FB61" s="2"/>
      <c r="FC61" s="2"/>
      <c r="FD61" s="2"/>
      <c r="FE61" s="2"/>
      <c r="FF61" s="2"/>
      <c r="FG61" s="2"/>
      <c r="FH61" s="2"/>
      <c r="FI61" s="2"/>
      <c r="FJ61" s="2"/>
      <c r="FK61" s="2"/>
      <c r="FL61" s="2"/>
      <c r="FM61" s="2"/>
      <c r="FN61" s="2"/>
      <c r="FO61" s="2"/>
      <c r="FP61" s="2"/>
      <c r="FQ61" s="2"/>
      <c r="FR61" s="2"/>
      <c r="FS61" s="2"/>
      <c r="FT61" s="2"/>
      <c r="FU61" s="2"/>
      <c r="FV61" s="2"/>
      <c r="FW61" s="2"/>
      <c r="FX61" s="2"/>
      <c r="FY61" s="2"/>
      <c r="FZ61" s="2"/>
      <c r="GA61" s="2"/>
      <c r="GB61" s="2"/>
      <c r="GC61" s="2"/>
      <c r="GD61" s="2"/>
      <c r="GE61" s="2"/>
      <c r="GF61" s="2"/>
      <c r="GG61" s="2"/>
      <c r="GH61" s="2"/>
      <c r="GI61" s="2"/>
      <c r="GJ61" s="2"/>
      <c r="GK61" s="2"/>
      <c r="GL61" s="2"/>
      <c r="GM61" s="2"/>
      <c r="GN61" s="2"/>
      <c r="GO61" s="2"/>
      <c r="GP61" s="2"/>
      <c r="GQ61" s="2"/>
      <c r="GR61" s="2"/>
      <c r="GS61" s="2"/>
      <c r="GT61" s="2"/>
      <c r="GU61" s="2"/>
      <c r="GV61" s="2"/>
      <c r="GW61" s="2"/>
      <c r="GX61" s="2"/>
      <c r="GY61" s="2"/>
      <c r="GZ61" s="2"/>
      <c r="HA61" s="2"/>
      <c r="HB61" s="2"/>
      <c r="HC61" s="2"/>
      <c r="HD61" s="2"/>
      <c r="HE61" s="2"/>
      <c r="HF61" s="2"/>
      <c r="HG61" s="2"/>
      <c r="HH61" s="2"/>
      <c r="HI61" s="2"/>
      <c r="HJ61" s="2"/>
      <c r="HK61" s="2"/>
      <c r="HL61" s="2"/>
      <c r="HM61" s="2"/>
      <c r="HN61" s="2"/>
      <c r="HO61" s="2"/>
      <c r="HP61" s="2"/>
      <c r="HQ61" s="2"/>
      <c r="HR61" s="2"/>
      <c r="HS61" s="2"/>
      <c r="HT61" s="2"/>
      <c r="HU61" s="2"/>
      <c r="HV61" s="2"/>
      <c r="HW61" s="2"/>
      <c r="HX61" s="2"/>
      <c r="HY61" s="2"/>
      <c r="HZ61" s="2"/>
      <c r="IA61" s="2"/>
      <c r="IB61" s="2"/>
      <c r="IC61" s="2"/>
      <c r="ID61" s="2"/>
      <c r="IE61" s="2"/>
      <c r="IF61" s="2"/>
      <c r="IG61" s="2"/>
      <c r="IH61" s="2"/>
      <c r="II61" s="2"/>
      <c r="IJ61" s="2"/>
      <c r="IK61" s="2"/>
      <c r="IL61" s="2"/>
      <c r="IM61" s="2"/>
      <c r="IN61" s="2"/>
      <c r="IO61" s="2"/>
      <c r="IP61" s="2"/>
      <c r="IQ61" s="2"/>
      <c r="IR61" s="2"/>
      <c r="IS61" s="2"/>
      <c r="IT61" s="2"/>
      <c r="IU61" s="2"/>
      <c r="IV61" s="2"/>
      <c r="IW61" s="2"/>
      <c r="IX61" s="2"/>
      <c r="IY61" s="2"/>
      <c r="IZ61" s="2"/>
      <c r="JA61" s="2"/>
      <c r="JB61" s="2"/>
      <c r="JC61" s="2"/>
      <c r="JD61" s="2"/>
      <c r="JE61" s="2"/>
      <c r="JF61" s="2"/>
      <c r="JG61" s="2"/>
      <c r="JH61" s="2"/>
      <c r="JI61" s="2"/>
      <c r="JJ61" s="2"/>
      <c r="JK61" s="2"/>
      <c r="JL61" s="2"/>
      <c r="JM61" s="2"/>
      <c r="JN61" s="2"/>
      <c r="JO61" s="2"/>
      <c r="JP61" s="2"/>
      <c r="JQ61" s="2"/>
      <c r="JR61" s="2"/>
      <c r="JS61" s="2"/>
      <c r="JT61" s="2"/>
      <c r="JU61" s="2"/>
      <c r="JV61" s="2"/>
      <c r="JW61" s="2"/>
      <c r="JX61" s="2"/>
      <c r="JY61" s="2"/>
      <c r="JZ61" s="2"/>
      <c r="KA61" s="2"/>
      <c r="KB61" s="2"/>
      <c r="KC61" s="2"/>
      <c r="KD61" s="2"/>
      <c r="KE61" s="2"/>
      <c r="KF61" s="2"/>
      <c r="KG61" s="2"/>
      <c r="KH61" s="2"/>
      <c r="KI61" s="2"/>
      <c r="KJ61" s="2"/>
      <c r="KK61" s="2"/>
      <c r="KL61" s="2"/>
      <c r="KM61" s="2"/>
      <c r="KN61" s="2"/>
      <c r="KO61" s="2"/>
      <c r="KP61" s="2"/>
      <c r="KQ61" s="2"/>
      <c r="KR61" s="2"/>
      <c r="KS61" s="2"/>
      <c r="KT61" s="2"/>
      <c r="KU61" s="2"/>
      <c r="KV61" s="2"/>
      <c r="KW61" s="2"/>
      <c r="KX61" s="2"/>
      <c r="KY61" s="2"/>
      <c r="KZ61" s="2"/>
      <c r="LA61" s="2"/>
      <c r="LB61" s="2"/>
      <c r="LC61" s="2"/>
      <c r="LD61" s="2"/>
      <c r="LE61" s="2"/>
      <c r="LF61" s="2"/>
      <c r="LG61" s="2"/>
      <c r="LH61" s="2"/>
      <c r="LI61" s="2"/>
      <c r="LJ61" s="2"/>
      <c r="LK61" s="2"/>
      <c r="LL61" s="2"/>
      <c r="LM61" s="2"/>
      <c r="LN61" s="2"/>
      <c r="LO61" s="2"/>
      <c r="LP61" s="2"/>
      <c r="LQ61" s="2"/>
      <c r="LR61" s="2"/>
      <c r="LS61" s="2"/>
      <c r="LT61" s="2"/>
      <c r="LU61" s="2"/>
      <c r="LV61" s="2"/>
      <c r="LW61" s="2"/>
      <c r="LX61" s="2"/>
      <c r="LY61" s="2"/>
      <c r="LZ61" s="2"/>
      <c r="MA61" s="2"/>
      <c r="MB61" s="2"/>
      <c r="MC61" s="2"/>
      <c r="MD61" s="2"/>
      <c r="ME61" s="2"/>
      <c r="MF61" s="2"/>
      <c r="MG61" s="2"/>
      <c r="MH61" s="2"/>
      <c r="MI61" s="2"/>
      <c r="MJ61" s="2"/>
      <c r="MK61" s="2"/>
      <c r="ML61" s="2"/>
      <c r="MM61" s="2"/>
      <c r="MN61" s="2"/>
      <c r="MO61" s="2"/>
      <c r="MP61" s="2"/>
      <c r="MQ61" s="2"/>
      <c r="MR61" s="2"/>
      <c r="MS61" s="2"/>
      <c r="MT61" s="2"/>
      <c r="MU61" s="2"/>
      <c r="MV61" s="2"/>
      <c r="MW61" s="2"/>
      <c r="MX61" s="2"/>
      <c r="MY61" s="2"/>
      <c r="MZ61" s="2"/>
      <c r="NA61" s="2"/>
      <c r="NB61" s="2"/>
      <c r="NC61" s="2"/>
      <c r="ND61" s="2"/>
      <c r="NE61" s="2"/>
      <c r="NF61" s="2"/>
      <c r="NG61" s="2"/>
      <c r="NH61" s="2"/>
      <c r="NI61" s="2"/>
      <c r="NJ61" s="2"/>
      <c r="NK61" s="2"/>
      <c r="NL61" s="2"/>
      <c r="NM61" s="2"/>
      <c r="NN61" s="2"/>
      <c r="NO61" s="2"/>
      <c r="NP61" s="2"/>
      <c r="NQ61" s="2"/>
      <c r="NR61" s="2"/>
      <c r="NS61" s="2"/>
      <c r="NT61" s="2"/>
      <c r="NU61" s="2"/>
      <c r="NV61" s="2"/>
      <c r="NW61" s="2"/>
      <c r="NX61" s="2"/>
      <c r="NY61" s="2"/>
      <c r="NZ61" s="2"/>
      <c r="OA61" s="2"/>
      <c r="OB61" s="2"/>
      <c r="OC61" s="2"/>
      <c r="OD61" s="2"/>
      <c r="OE61" s="2"/>
      <c r="OF61" s="2"/>
      <c r="OG61" s="2"/>
      <c r="OH61" s="2"/>
      <c r="OI61" s="2"/>
      <c r="OJ61" s="2"/>
      <c r="OK61" s="2"/>
      <c r="OL61" s="2"/>
      <c r="OM61" s="2"/>
      <c r="ON61" s="2"/>
      <c r="OO61" s="2"/>
      <c r="OP61" s="2"/>
      <c r="OQ61" s="2"/>
      <c r="OR61" s="2"/>
      <c r="OS61" s="2"/>
      <c r="OT61" s="2"/>
      <c r="OU61" s="2"/>
      <c r="OV61" s="2"/>
      <c r="OW61" s="2"/>
      <c r="OX61" s="2"/>
      <c r="OY61" s="2"/>
      <c r="OZ61" s="2"/>
      <c r="PA61" s="2"/>
      <c r="PB61" s="2"/>
      <c r="PC61" s="2"/>
      <c r="PD61" s="2"/>
      <c r="PE61" s="2"/>
      <c r="PF61" s="2"/>
      <c r="PG61" s="2"/>
      <c r="PH61" s="2"/>
      <c r="PI61" s="2"/>
      <c r="PJ61" s="2"/>
      <c r="PK61" s="2"/>
      <c r="PL61" s="2"/>
      <c r="PM61" s="2"/>
      <c r="PN61" s="2"/>
      <c r="PO61" s="2"/>
      <c r="PP61" s="2"/>
      <c r="PQ61" s="2"/>
      <c r="PR61" s="2"/>
      <c r="PS61" s="2"/>
      <c r="PT61" s="2"/>
      <c r="PU61" s="2"/>
      <c r="PV61" s="2"/>
      <c r="PW61" s="2"/>
      <c r="PX61" s="2"/>
      <c r="PY61" s="2"/>
      <c r="PZ61" s="2"/>
      <c r="QA61" s="2"/>
      <c r="QB61" s="2"/>
      <c r="QC61" s="2"/>
      <c r="QD61" s="2"/>
      <c r="QE61" s="2"/>
      <c r="QF61" s="2"/>
      <c r="QG61" s="2"/>
      <c r="QH61" s="2"/>
      <c r="QI61" s="2"/>
      <c r="QJ61" s="2"/>
      <c r="QK61" s="2"/>
      <c r="QL61" s="2"/>
      <c r="QM61" s="2"/>
      <c r="QN61" s="2"/>
      <c r="QO61" s="2"/>
      <c r="QP61" s="2"/>
      <c r="QQ61" s="2"/>
      <c r="QR61" s="2"/>
      <c r="QS61" s="2"/>
      <c r="QT61" s="2"/>
      <c r="QU61" s="2"/>
      <c r="QV61" s="2"/>
      <c r="QW61" s="2"/>
      <c r="QX61" s="2"/>
      <c r="QY61" s="2"/>
      <c r="QZ61" s="2"/>
      <c r="RA61" s="2"/>
      <c r="RB61" s="2"/>
      <c r="RC61" s="2"/>
      <c r="RD61" s="2"/>
      <c r="RE61" s="2"/>
      <c r="RF61" s="2"/>
      <c r="RG61" s="2"/>
      <c r="RH61" s="2"/>
      <c r="RI61" s="2"/>
      <c r="RJ61" s="2"/>
      <c r="RK61" s="2"/>
      <c r="RL61" s="2"/>
      <c r="RM61" s="2"/>
      <c r="RN61" s="2"/>
      <c r="RO61" s="2"/>
      <c r="RP61" s="2"/>
      <c r="RQ61" s="2"/>
      <c r="RR61" s="2"/>
      <c r="RS61" s="2"/>
      <c r="RT61" s="2"/>
      <c r="RU61" s="2"/>
      <c r="RV61" s="2"/>
      <c r="RW61" s="2"/>
      <c r="RX61" s="2"/>
      <c r="RY61" s="2"/>
      <c r="RZ61" s="2"/>
      <c r="SA61" s="2"/>
      <c r="SB61" s="2"/>
      <c r="SC61" s="2"/>
      <c r="SD61" s="2"/>
      <c r="SE61" s="2"/>
      <c r="SF61" s="2"/>
      <c r="SG61" s="2"/>
      <c r="SH61" s="2"/>
      <c r="SI61" s="2"/>
      <c r="SJ61" s="2"/>
      <c r="SK61" s="2"/>
      <c r="SL61" s="2"/>
      <c r="SM61" s="2"/>
      <c r="SN61" s="2"/>
      <c r="SO61" s="2"/>
      <c r="SP61" s="2"/>
      <c r="SQ61" s="2"/>
      <c r="SR61" s="2"/>
      <c r="SS61" s="2"/>
      <c r="ST61" s="2"/>
      <c r="SU61" s="2"/>
      <c r="SV61" s="2"/>
      <c r="SW61" s="2"/>
      <c r="SX61" s="2"/>
      <c r="SY61" s="2"/>
      <c r="SZ61" s="2"/>
      <c r="TA61" s="2"/>
      <c r="TB61" s="2"/>
      <c r="TC61" s="2"/>
      <c r="TD61" s="2"/>
      <c r="TE61" s="2"/>
      <c r="TF61" s="2"/>
      <c r="TG61" s="2"/>
      <c r="TH61" s="2"/>
      <c r="TI61" s="2"/>
      <c r="TJ61" s="2"/>
      <c r="TK61" s="2"/>
      <c r="TL61" s="2"/>
      <c r="TM61" s="2"/>
      <c r="TN61" s="2"/>
      <c r="TO61" s="2"/>
      <c r="TP61" s="2"/>
      <c r="TQ61" s="2"/>
      <c r="TR61" s="2"/>
      <c r="TS61" s="2"/>
      <c r="TT61" s="2"/>
      <c r="TU61" s="2"/>
      <c r="TV61" s="2"/>
      <c r="TW61" s="2"/>
      <c r="TX61" s="2"/>
      <c r="TY61" s="2"/>
      <c r="TZ61" s="2"/>
      <c r="UA61" s="2"/>
      <c r="UB61" s="2"/>
      <c r="UC61" s="2"/>
      <c r="UD61" s="2"/>
      <c r="UE61" s="2"/>
      <c r="UF61" s="2"/>
      <c r="UG61" s="2"/>
      <c r="UH61" s="2"/>
      <c r="UI61" s="2"/>
      <c r="UJ61" s="2"/>
      <c r="UK61" s="2"/>
      <c r="UL61" s="2"/>
      <c r="UM61" s="2"/>
      <c r="UN61" s="2"/>
      <c r="UO61" s="2"/>
      <c r="UP61" s="2"/>
      <c r="UQ61" s="2"/>
      <c r="UR61" s="2"/>
      <c r="US61" s="2"/>
      <c r="UT61" s="2"/>
      <c r="UU61" s="2"/>
      <c r="UV61" s="2"/>
      <c r="UW61" s="2"/>
      <c r="UX61" s="2"/>
      <c r="UY61" s="2"/>
      <c r="UZ61" s="2"/>
      <c r="VA61" s="2"/>
      <c r="VB61" s="2"/>
      <c r="VC61" s="2"/>
      <c r="VD61" s="2"/>
      <c r="VE61" s="2"/>
      <c r="VF61" s="2"/>
      <c r="VG61" s="2"/>
      <c r="VH61" s="2"/>
      <c r="VI61" s="2"/>
      <c r="VJ61" s="2"/>
      <c r="VK61" s="2"/>
      <c r="VL61" s="2"/>
      <c r="VM61" s="2"/>
      <c r="VN61" s="2"/>
      <c r="VO61" s="2"/>
      <c r="VP61" s="2"/>
      <c r="VQ61" s="2"/>
      <c r="VR61" s="2"/>
      <c r="VS61" s="2"/>
      <c r="VT61" s="2"/>
      <c r="VU61" s="2"/>
      <c r="VV61" s="2"/>
      <c r="VW61" s="2"/>
      <c r="VX61" s="2"/>
      <c r="VY61" s="2"/>
      <c r="VZ61" s="2"/>
      <c r="WA61" s="2"/>
      <c r="WB61" s="2"/>
      <c r="WC61" s="2"/>
      <c r="WD61" s="2"/>
      <c r="WE61" s="2"/>
      <c r="WF61" s="2"/>
      <c r="WG61" s="2"/>
      <c r="WH61" s="2"/>
      <c r="WI61" s="2"/>
      <c r="WJ61" s="2"/>
    </row>
    <row r="62" spans="1:608" ht="40.5" customHeight="1">
      <c r="A62" s="11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"/>
      <c r="CB62" s="2"/>
      <c r="CC62" s="2"/>
      <c r="CD62" s="2"/>
      <c r="CE62" s="2"/>
      <c r="CF62" s="2"/>
      <c r="CG62" s="2"/>
      <c r="CH62" s="2"/>
      <c r="CI62" s="2"/>
      <c r="CJ62" s="2"/>
      <c r="CK62" s="2"/>
      <c r="CL62" s="2"/>
      <c r="CM62" s="2"/>
      <c r="CN62" s="2"/>
      <c r="CO62" s="2"/>
      <c r="CP62" s="2"/>
      <c r="CQ62" s="2"/>
      <c r="CR62" s="2"/>
      <c r="CS62" s="2"/>
      <c r="CT62" s="2"/>
      <c r="CU62" s="2"/>
      <c r="CV62" s="2"/>
      <c r="CW62" s="2"/>
      <c r="CX62" s="2"/>
      <c r="CY62" s="2"/>
      <c r="CZ62" s="2"/>
      <c r="DA62" s="2"/>
      <c r="DB62" s="2"/>
      <c r="DC62" s="2"/>
      <c r="DD62" s="2"/>
      <c r="DE62" s="2"/>
      <c r="DF62" s="2"/>
      <c r="DG62" s="2"/>
      <c r="DH62" s="2"/>
      <c r="DI62" s="2"/>
      <c r="DJ62" s="2"/>
      <c r="DK62" s="2"/>
      <c r="DL62" s="2"/>
      <c r="DM62" s="2"/>
      <c r="DN62" s="2"/>
      <c r="DO62" s="2"/>
      <c r="DP62" s="2"/>
      <c r="DQ62" s="2"/>
      <c r="DR62" s="2"/>
      <c r="DS62" s="2"/>
      <c r="DT62" s="2"/>
      <c r="DU62" s="2"/>
      <c r="DV62" s="2"/>
      <c r="DW62" s="2"/>
      <c r="DX62" s="2"/>
      <c r="DY62" s="2"/>
      <c r="DZ62" s="2"/>
      <c r="EA62" s="2"/>
      <c r="EB62" s="2"/>
      <c r="EC62" s="2"/>
      <c r="ED62" s="2"/>
      <c r="EE62" s="2"/>
      <c r="EF62" s="2"/>
      <c r="EG62" s="2"/>
      <c r="EH62" s="2"/>
      <c r="EI62" s="2"/>
      <c r="EJ62" s="2"/>
      <c r="EK62" s="2"/>
      <c r="EL62" s="2"/>
      <c r="EM62" s="2"/>
      <c r="EN62" s="2"/>
      <c r="EO62" s="2"/>
      <c r="EP62" s="2"/>
      <c r="EQ62" s="2"/>
      <c r="ER62" s="2"/>
      <c r="ES62" s="2"/>
      <c r="ET62" s="2"/>
      <c r="EU62" s="2"/>
      <c r="EV62" s="2"/>
      <c r="EW62" s="2"/>
      <c r="EX62" s="2"/>
      <c r="EY62" s="2"/>
      <c r="EZ62" s="2"/>
      <c r="FA62" s="2"/>
      <c r="FB62" s="2"/>
      <c r="FC62" s="2"/>
      <c r="FD62" s="2"/>
      <c r="FE62" s="2"/>
      <c r="FF62" s="2"/>
      <c r="FG62" s="2"/>
      <c r="FH62" s="2"/>
      <c r="FI62" s="2"/>
      <c r="FJ62" s="2"/>
      <c r="FK62" s="2"/>
      <c r="FL62" s="2"/>
      <c r="FM62" s="2"/>
      <c r="FN62" s="2"/>
      <c r="FO62" s="2"/>
      <c r="FP62" s="2"/>
      <c r="FQ62" s="2"/>
      <c r="FR62" s="2"/>
      <c r="FS62" s="2"/>
      <c r="FT62" s="2"/>
      <c r="FU62" s="2"/>
      <c r="FV62" s="2"/>
      <c r="FW62" s="2"/>
      <c r="FX62" s="2"/>
      <c r="FY62" s="2"/>
      <c r="FZ62" s="2"/>
      <c r="GA62" s="2"/>
      <c r="GB62" s="2"/>
      <c r="GC62" s="2"/>
      <c r="GD62" s="2"/>
      <c r="GE62" s="2"/>
      <c r="GF62" s="2"/>
      <c r="GG62" s="2"/>
      <c r="GH62" s="2"/>
      <c r="GI62" s="2"/>
      <c r="GJ62" s="2"/>
      <c r="GK62" s="2"/>
      <c r="GL62" s="2"/>
      <c r="GM62" s="2"/>
      <c r="GN62" s="2"/>
      <c r="GO62" s="2"/>
      <c r="GP62" s="2"/>
      <c r="GQ62" s="2"/>
      <c r="GR62" s="2"/>
      <c r="GS62" s="2"/>
      <c r="GT62" s="2"/>
      <c r="GU62" s="2"/>
      <c r="GV62" s="2"/>
      <c r="GW62" s="2"/>
      <c r="GX62" s="2"/>
      <c r="GY62" s="2"/>
      <c r="GZ62" s="2"/>
      <c r="HA62" s="2"/>
      <c r="HB62" s="2"/>
      <c r="HC62" s="2"/>
      <c r="HD62" s="2"/>
      <c r="HE62" s="2"/>
      <c r="HF62" s="2"/>
      <c r="HG62" s="2"/>
      <c r="HH62" s="2"/>
      <c r="HI62" s="2"/>
      <c r="HJ62" s="2"/>
      <c r="HK62" s="2"/>
      <c r="HL62" s="2"/>
      <c r="HM62" s="2"/>
      <c r="HN62" s="2"/>
      <c r="HO62" s="2"/>
      <c r="HP62" s="2"/>
      <c r="HQ62" s="2"/>
      <c r="HR62" s="2"/>
      <c r="HS62" s="2"/>
      <c r="HT62" s="2"/>
      <c r="HU62" s="2"/>
      <c r="HV62" s="2"/>
      <c r="HW62" s="2"/>
      <c r="HX62" s="2"/>
      <c r="HY62" s="2"/>
      <c r="HZ62" s="2"/>
      <c r="IA62" s="2"/>
      <c r="IB62" s="2"/>
      <c r="IC62" s="2"/>
      <c r="ID62" s="2"/>
      <c r="IE62" s="2"/>
      <c r="IF62" s="2"/>
      <c r="IG62" s="2"/>
      <c r="IH62" s="2"/>
      <c r="II62" s="2"/>
      <c r="IJ62" s="2"/>
      <c r="IK62" s="2"/>
      <c r="IL62" s="2"/>
      <c r="IM62" s="2"/>
      <c r="IN62" s="2"/>
      <c r="IO62" s="2"/>
      <c r="IP62" s="2"/>
      <c r="IQ62" s="2"/>
      <c r="IR62" s="2"/>
      <c r="IS62" s="2"/>
      <c r="IT62" s="2"/>
      <c r="IU62" s="2"/>
      <c r="IV62" s="2"/>
      <c r="IW62" s="2"/>
      <c r="IX62" s="2"/>
      <c r="IY62" s="2"/>
      <c r="IZ62" s="2"/>
      <c r="JA62" s="2"/>
      <c r="JB62" s="2"/>
      <c r="JC62" s="2"/>
      <c r="JD62" s="2"/>
      <c r="JE62" s="2"/>
      <c r="JF62" s="2"/>
      <c r="JG62" s="2"/>
      <c r="JH62" s="2"/>
      <c r="JI62" s="2"/>
      <c r="JJ62" s="2"/>
      <c r="JK62" s="2"/>
      <c r="JL62" s="2"/>
      <c r="JM62" s="2"/>
      <c r="JN62" s="2"/>
      <c r="JO62" s="2"/>
      <c r="JP62" s="2"/>
      <c r="JQ62" s="2"/>
      <c r="JR62" s="2"/>
      <c r="JS62" s="2"/>
      <c r="JT62" s="2"/>
      <c r="JU62" s="2"/>
      <c r="JV62" s="2"/>
      <c r="JW62" s="2"/>
      <c r="JX62" s="2"/>
      <c r="JY62" s="2"/>
      <c r="JZ62" s="2"/>
      <c r="KA62" s="2"/>
      <c r="KB62" s="2"/>
      <c r="KC62" s="2"/>
      <c r="KD62" s="2"/>
      <c r="KE62" s="2"/>
      <c r="KF62" s="2"/>
      <c r="KG62" s="2"/>
      <c r="KH62" s="2"/>
      <c r="KI62" s="2"/>
      <c r="KJ62" s="2"/>
      <c r="KK62" s="2"/>
      <c r="KL62" s="2"/>
      <c r="KM62" s="2"/>
      <c r="KN62" s="2"/>
      <c r="KO62" s="2"/>
      <c r="KP62" s="2"/>
      <c r="KQ62" s="2"/>
      <c r="KR62" s="2"/>
      <c r="KS62" s="2"/>
      <c r="KT62" s="2"/>
      <c r="KU62" s="2"/>
      <c r="KV62" s="2"/>
      <c r="KW62" s="2"/>
      <c r="KX62" s="2"/>
      <c r="KY62" s="2"/>
      <c r="KZ62" s="2"/>
      <c r="LA62" s="2"/>
      <c r="LB62" s="2"/>
      <c r="LC62" s="2"/>
      <c r="LD62" s="2"/>
      <c r="LE62" s="2"/>
      <c r="LF62" s="2"/>
      <c r="LG62" s="2"/>
      <c r="LH62" s="2"/>
      <c r="LI62" s="2"/>
      <c r="LJ62" s="2"/>
      <c r="LK62" s="2"/>
      <c r="LL62" s="2"/>
      <c r="LM62" s="2"/>
      <c r="LN62" s="2"/>
      <c r="LO62" s="2"/>
      <c r="LP62" s="2"/>
      <c r="LQ62" s="2"/>
      <c r="LR62" s="2"/>
      <c r="LS62" s="2"/>
      <c r="LT62" s="2"/>
      <c r="LU62" s="2"/>
      <c r="LV62" s="2"/>
      <c r="LW62" s="2"/>
      <c r="LX62" s="2"/>
      <c r="LY62" s="2"/>
      <c r="LZ62" s="2"/>
      <c r="MA62" s="2"/>
      <c r="MB62" s="2"/>
      <c r="MC62" s="2"/>
      <c r="MD62" s="2"/>
      <c r="ME62" s="2"/>
      <c r="MF62" s="2"/>
      <c r="MG62" s="2"/>
      <c r="MH62" s="2"/>
      <c r="MI62" s="2"/>
      <c r="MJ62" s="2"/>
      <c r="MK62" s="2"/>
      <c r="ML62" s="2"/>
      <c r="MM62" s="2"/>
      <c r="MN62" s="2"/>
      <c r="MO62" s="2"/>
      <c r="MP62" s="2"/>
      <c r="MQ62" s="2"/>
      <c r="MR62" s="2"/>
      <c r="MS62" s="2"/>
      <c r="MT62" s="2"/>
      <c r="MU62" s="2"/>
      <c r="MV62" s="2"/>
      <c r="MW62" s="2"/>
      <c r="MX62" s="2"/>
      <c r="MY62" s="2"/>
      <c r="MZ62" s="2"/>
      <c r="NA62" s="2"/>
      <c r="NB62" s="2"/>
      <c r="NC62" s="2"/>
      <c r="ND62" s="2"/>
      <c r="NE62" s="2"/>
      <c r="NF62" s="2"/>
      <c r="NG62" s="2"/>
      <c r="NH62" s="2"/>
      <c r="NI62" s="2"/>
      <c r="NJ62" s="2"/>
      <c r="NK62" s="2"/>
      <c r="NL62" s="2"/>
      <c r="NM62" s="2"/>
      <c r="NN62" s="2"/>
      <c r="NO62" s="2"/>
      <c r="NP62" s="2"/>
      <c r="NQ62" s="2"/>
      <c r="NR62" s="2"/>
      <c r="NS62" s="2"/>
      <c r="NT62" s="2"/>
      <c r="NU62" s="2"/>
      <c r="NV62" s="2"/>
      <c r="NW62" s="2"/>
      <c r="NX62" s="2"/>
      <c r="NY62" s="2"/>
      <c r="NZ62" s="2"/>
      <c r="OA62" s="2"/>
      <c r="OB62" s="2"/>
      <c r="OC62" s="2"/>
      <c r="OD62" s="2"/>
      <c r="OE62" s="2"/>
      <c r="OF62" s="2"/>
      <c r="OG62" s="2"/>
      <c r="OH62" s="2"/>
      <c r="OI62" s="2"/>
      <c r="OJ62" s="2"/>
      <c r="OK62" s="2"/>
      <c r="OL62" s="2"/>
      <c r="OM62" s="2"/>
      <c r="ON62" s="2"/>
      <c r="OO62" s="2"/>
      <c r="OP62" s="2"/>
      <c r="OQ62" s="2"/>
      <c r="OR62" s="2"/>
      <c r="OS62" s="2"/>
      <c r="OT62" s="2"/>
      <c r="OU62" s="2"/>
      <c r="OV62" s="2"/>
      <c r="OW62" s="2"/>
      <c r="OX62" s="2"/>
      <c r="OY62" s="2"/>
      <c r="OZ62" s="2"/>
      <c r="PA62" s="2"/>
      <c r="PB62" s="2"/>
      <c r="PC62" s="2"/>
      <c r="PD62" s="2"/>
      <c r="PE62" s="2"/>
      <c r="PF62" s="2"/>
      <c r="PG62" s="2"/>
      <c r="PH62" s="2"/>
      <c r="PI62" s="2"/>
      <c r="PJ62" s="2"/>
      <c r="PK62" s="2"/>
      <c r="PL62" s="2"/>
      <c r="PM62" s="2"/>
      <c r="PN62" s="2"/>
      <c r="PO62" s="2"/>
      <c r="PP62" s="2"/>
      <c r="PQ62" s="2"/>
      <c r="PR62" s="2"/>
      <c r="PS62" s="2"/>
      <c r="PT62" s="2"/>
      <c r="PU62" s="2"/>
      <c r="PV62" s="2"/>
      <c r="PW62" s="2"/>
      <c r="PX62" s="2"/>
      <c r="PY62" s="2"/>
      <c r="PZ62" s="2"/>
      <c r="QA62" s="2"/>
      <c r="QB62" s="2"/>
      <c r="QC62" s="2"/>
      <c r="QD62" s="2"/>
      <c r="QE62" s="2"/>
      <c r="QF62" s="2"/>
      <c r="QG62" s="2"/>
      <c r="QH62" s="2"/>
      <c r="QI62" s="2"/>
      <c r="QJ62" s="2"/>
      <c r="QK62" s="2"/>
      <c r="QL62" s="2"/>
      <c r="QM62" s="2"/>
      <c r="QN62" s="2"/>
      <c r="QO62" s="2"/>
      <c r="QP62" s="2"/>
      <c r="QQ62" s="2"/>
      <c r="QR62" s="2"/>
      <c r="QS62" s="2"/>
      <c r="QT62" s="2"/>
      <c r="QU62" s="2"/>
      <c r="QV62" s="2"/>
      <c r="QW62" s="2"/>
      <c r="QX62" s="2"/>
      <c r="QY62" s="2"/>
      <c r="QZ62" s="2"/>
      <c r="RA62" s="2"/>
      <c r="RB62" s="2"/>
      <c r="RC62" s="2"/>
      <c r="RD62" s="2"/>
      <c r="RE62" s="2"/>
      <c r="RF62" s="2"/>
      <c r="RG62" s="2"/>
      <c r="RH62" s="2"/>
      <c r="RI62" s="2"/>
      <c r="RJ62" s="2"/>
      <c r="RK62" s="2"/>
      <c r="RL62" s="2"/>
      <c r="RM62" s="2"/>
      <c r="RN62" s="2"/>
      <c r="RO62" s="2"/>
      <c r="RP62" s="2"/>
      <c r="RQ62" s="2"/>
      <c r="RR62" s="2"/>
      <c r="RS62" s="2"/>
      <c r="RT62" s="2"/>
      <c r="RU62" s="2"/>
      <c r="RV62" s="2"/>
      <c r="RW62" s="2"/>
      <c r="RX62" s="2"/>
      <c r="RY62" s="2"/>
      <c r="RZ62" s="2"/>
      <c r="SA62" s="2"/>
      <c r="SB62" s="2"/>
      <c r="SC62" s="2"/>
      <c r="SD62" s="2"/>
      <c r="SE62" s="2"/>
      <c r="SF62" s="2"/>
      <c r="SG62" s="2"/>
      <c r="SH62" s="2"/>
      <c r="SI62" s="2"/>
      <c r="SJ62" s="2"/>
      <c r="SK62" s="2"/>
      <c r="SL62" s="2"/>
      <c r="SM62" s="2"/>
      <c r="SN62" s="2"/>
      <c r="SO62" s="2"/>
      <c r="SP62" s="2"/>
      <c r="SQ62" s="2"/>
      <c r="SR62" s="2"/>
      <c r="SS62" s="2"/>
      <c r="ST62" s="2"/>
      <c r="SU62" s="2"/>
      <c r="SV62" s="2"/>
      <c r="SW62" s="2"/>
      <c r="SX62" s="2"/>
      <c r="SY62" s="2"/>
      <c r="SZ62" s="2"/>
      <c r="TA62" s="2"/>
      <c r="TB62" s="2"/>
      <c r="TC62" s="2"/>
      <c r="TD62" s="2"/>
      <c r="TE62" s="2"/>
      <c r="TF62" s="2"/>
      <c r="TG62" s="2"/>
      <c r="TH62" s="2"/>
      <c r="TI62" s="2"/>
      <c r="TJ62" s="2"/>
      <c r="TK62" s="2"/>
      <c r="TL62" s="2"/>
      <c r="TM62" s="2"/>
      <c r="TN62" s="2"/>
      <c r="TO62" s="2"/>
      <c r="TP62" s="2"/>
      <c r="TQ62" s="2"/>
      <c r="TR62" s="2"/>
      <c r="TS62" s="2"/>
      <c r="TT62" s="2"/>
      <c r="TU62" s="2"/>
      <c r="TV62" s="2"/>
      <c r="TW62" s="2"/>
      <c r="TX62" s="2"/>
      <c r="TY62" s="2"/>
      <c r="TZ62" s="2"/>
      <c r="UA62" s="2"/>
      <c r="UB62" s="2"/>
      <c r="UC62" s="2"/>
      <c r="UD62" s="2"/>
      <c r="UE62" s="2"/>
      <c r="UF62" s="2"/>
      <c r="UG62" s="2"/>
      <c r="UH62" s="2"/>
      <c r="UI62" s="2"/>
      <c r="UJ62" s="2"/>
      <c r="UK62" s="2"/>
      <c r="UL62" s="2"/>
      <c r="UM62" s="2"/>
      <c r="UN62" s="2"/>
      <c r="UO62" s="2"/>
      <c r="UP62" s="2"/>
      <c r="UQ62" s="2"/>
      <c r="UR62" s="2"/>
      <c r="US62" s="2"/>
      <c r="UT62" s="2"/>
      <c r="UU62" s="2"/>
      <c r="UV62" s="2"/>
      <c r="UW62" s="2"/>
      <c r="UX62" s="2"/>
      <c r="UY62" s="2"/>
      <c r="UZ62" s="2"/>
      <c r="VA62" s="2"/>
      <c r="VB62" s="2"/>
      <c r="VC62" s="2"/>
      <c r="VD62" s="2"/>
      <c r="VE62" s="2"/>
      <c r="VF62" s="2"/>
      <c r="VG62" s="2"/>
      <c r="VH62" s="2"/>
      <c r="VI62" s="2"/>
      <c r="VJ62" s="2"/>
      <c r="VK62" s="2"/>
      <c r="VL62" s="2"/>
      <c r="VM62" s="2"/>
      <c r="VN62" s="2"/>
      <c r="VO62" s="2"/>
      <c r="VP62" s="2"/>
      <c r="VQ62" s="2"/>
      <c r="VR62" s="2"/>
      <c r="VS62" s="2"/>
      <c r="VT62" s="2"/>
      <c r="VU62" s="2"/>
      <c r="VV62" s="2"/>
      <c r="VW62" s="2"/>
      <c r="VX62" s="2"/>
      <c r="VY62" s="2"/>
      <c r="VZ62" s="2"/>
      <c r="WA62" s="2"/>
      <c r="WB62" s="2"/>
      <c r="WC62" s="2"/>
      <c r="WD62" s="2"/>
      <c r="WE62" s="2"/>
      <c r="WF62" s="2"/>
      <c r="WG62" s="2"/>
      <c r="WH62" s="2"/>
      <c r="WI62" s="2"/>
      <c r="WJ62" s="2"/>
    </row>
    <row r="63" spans="1:608" ht="40.5" customHeight="1">
      <c r="A63" s="11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  <c r="BE63" s="2"/>
      <c r="BF63" s="2"/>
      <c r="BG63" s="2"/>
      <c r="BH63" s="2"/>
      <c r="BI63" s="2"/>
      <c r="BJ63" s="2"/>
      <c r="BK63" s="2"/>
      <c r="BL63" s="2"/>
      <c r="BM63" s="2"/>
      <c r="BN63" s="2"/>
      <c r="BO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  <c r="CA63" s="2"/>
      <c r="CB63" s="2"/>
      <c r="CC63" s="2"/>
      <c r="CD63" s="2"/>
      <c r="CE63" s="2"/>
      <c r="CF63" s="2"/>
      <c r="CG63" s="2"/>
      <c r="CH63" s="2"/>
      <c r="CI63" s="2"/>
      <c r="CJ63" s="2"/>
      <c r="CK63" s="2"/>
      <c r="CL63" s="2"/>
      <c r="CM63" s="2"/>
      <c r="CN63" s="2"/>
      <c r="CO63" s="2"/>
      <c r="CP63" s="2"/>
      <c r="CQ63" s="2"/>
      <c r="CR63" s="2"/>
      <c r="CS63" s="2"/>
      <c r="CT63" s="2"/>
      <c r="CU63" s="2"/>
      <c r="CV63" s="2"/>
      <c r="CW63" s="2"/>
      <c r="CX63" s="2"/>
      <c r="CY63" s="2"/>
      <c r="CZ63" s="2"/>
      <c r="DA63" s="2"/>
      <c r="DB63" s="2"/>
      <c r="DC63" s="2"/>
      <c r="DD63" s="2"/>
      <c r="DE63" s="2"/>
      <c r="DF63" s="2"/>
      <c r="DG63" s="2"/>
      <c r="DH63" s="2"/>
      <c r="DI63" s="2"/>
      <c r="DJ63" s="2"/>
      <c r="DK63" s="2"/>
      <c r="DL63" s="2"/>
      <c r="DM63" s="2"/>
      <c r="DN63" s="2"/>
      <c r="DO63" s="2"/>
      <c r="DP63" s="2"/>
      <c r="DQ63" s="2"/>
      <c r="DR63" s="2"/>
      <c r="DS63" s="2"/>
      <c r="DT63" s="2"/>
      <c r="DU63" s="2"/>
      <c r="DV63" s="2"/>
      <c r="DW63" s="2"/>
      <c r="DX63" s="2"/>
      <c r="DY63" s="2"/>
      <c r="DZ63" s="2"/>
      <c r="EA63" s="2"/>
      <c r="EB63" s="2"/>
      <c r="EC63" s="2"/>
      <c r="ED63" s="2"/>
      <c r="EE63" s="2"/>
      <c r="EF63" s="2"/>
      <c r="EG63" s="2"/>
      <c r="EH63" s="2"/>
      <c r="EI63" s="2"/>
      <c r="EJ63" s="2"/>
      <c r="EK63" s="2"/>
      <c r="EL63" s="2"/>
      <c r="EM63" s="2"/>
      <c r="EN63" s="2"/>
      <c r="EO63" s="2"/>
      <c r="EP63" s="2"/>
      <c r="EQ63" s="2"/>
      <c r="ER63" s="2"/>
      <c r="ES63" s="2"/>
      <c r="ET63" s="2"/>
      <c r="EU63" s="2"/>
      <c r="EV63" s="2"/>
      <c r="EW63" s="2"/>
      <c r="EX63" s="2"/>
      <c r="EY63" s="2"/>
      <c r="EZ63" s="2"/>
      <c r="FA63" s="2"/>
      <c r="FB63" s="2"/>
      <c r="FC63" s="2"/>
      <c r="FD63" s="2"/>
      <c r="FE63" s="2"/>
      <c r="FF63" s="2"/>
      <c r="FG63" s="2"/>
      <c r="FH63" s="2"/>
      <c r="FI63" s="2"/>
      <c r="FJ63" s="2"/>
      <c r="FK63" s="2"/>
      <c r="FL63" s="2"/>
      <c r="FM63" s="2"/>
      <c r="FN63" s="2"/>
      <c r="FO63" s="2"/>
      <c r="FP63" s="2"/>
      <c r="FQ63" s="2"/>
      <c r="FR63" s="2"/>
      <c r="FS63" s="2"/>
      <c r="FT63" s="2"/>
      <c r="FU63" s="2"/>
      <c r="FV63" s="2"/>
      <c r="FW63" s="2"/>
      <c r="FX63" s="2"/>
      <c r="FY63" s="2"/>
      <c r="FZ63" s="2"/>
      <c r="GA63" s="2"/>
      <c r="GB63" s="2"/>
      <c r="GC63" s="2"/>
      <c r="GD63" s="2"/>
      <c r="GE63" s="2"/>
      <c r="GF63" s="2"/>
      <c r="GG63" s="2"/>
      <c r="GH63" s="2"/>
      <c r="GI63" s="2"/>
      <c r="GJ63" s="2"/>
      <c r="GK63" s="2"/>
      <c r="GL63" s="2"/>
      <c r="GM63" s="2"/>
      <c r="GN63" s="2"/>
      <c r="GO63" s="2"/>
      <c r="GP63" s="2"/>
      <c r="GQ63" s="2"/>
      <c r="GR63" s="2"/>
      <c r="GS63" s="2"/>
      <c r="GT63" s="2"/>
      <c r="GU63" s="2"/>
      <c r="GV63" s="2"/>
      <c r="GW63" s="2"/>
      <c r="GX63" s="2"/>
      <c r="GY63" s="2"/>
      <c r="GZ63" s="2"/>
      <c r="HA63" s="2"/>
      <c r="HB63" s="2"/>
      <c r="HC63" s="2"/>
      <c r="HD63" s="2"/>
      <c r="HE63" s="2"/>
      <c r="HF63" s="2"/>
      <c r="HG63" s="2"/>
      <c r="HH63" s="2"/>
      <c r="HI63" s="2"/>
      <c r="HJ63" s="2"/>
      <c r="HK63" s="2"/>
      <c r="HL63" s="2"/>
      <c r="HM63" s="2"/>
      <c r="HN63" s="2"/>
      <c r="HO63" s="2"/>
      <c r="HP63" s="2"/>
      <c r="HQ63" s="2"/>
      <c r="HR63" s="2"/>
      <c r="HS63" s="2"/>
      <c r="HT63" s="2"/>
      <c r="HU63" s="2"/>
      <c r="HV63" s="2"/>
      <c r="HW63" s="2"/>
      <c r="HX63" s="2"/>
      <c r="HY63" s="2"/>
      <c r="HZ63" s="2"/>
      <c r="IA63" s="2"/>
      <c r="IB63" s="2"/>
      <c r="IC63" s="2"/>
      <c r="ID63" s="2"/>
      <c r="IE63" s="2"/>
      <c r="IF63" s="2"/>
      <c r="IG63" s="2"/>
      <c r="IH63" s="2"/>
      <c r="II63" s="2"/>
      <c r="IJ63" s="2"/>
      <c r="IK63" s="2"/>
      <c r="IL63" s="2"/>
      <c r="IM63" s="2"/>
      <c r="IN63" s="2"/>
      <c r="IO63" s="2"/>
      <c r="IP63" s="2"/>
      <c r="IQ63" s="2"/>
      <c r="IR63" s="2"/>
      <c r="IS63" s="2"/>
      <c r="IT63" s="2"/>
      <c r="IU63" s="2"/>
      <c r="IV63" s="2"/>
      <c r="IW63" s="2"/>
      <c r="IX63" s="2"/>
      <c r="IY63" s="2"/>
      <c r="IZ63" s="2"/>
      <c r="JA63" s="2"/>
      <c r="JB63" s="2"/>
      <c r="JC63" s="2"/>
      <c r="JD63" s="2"/>
      <c r="JE63" s="2"/>
      <c r="JF63" s="2"/>
      <c r="JG63" s="2"/>
      <c r="JH63" s="2"/>
      <c r="JI63" s="2"/>
      <c r="JJ63" s="2"/>
      <c r="JK63" s="2"/>
      <c r="JL63" s="2"/>
      <c r="JM63" s="2"/>
      <c r="JN63" s="2"/>
      <c r="JO63" s="2"/>
      <c r="JP63" s="2"/>
      <c r="JQ63" s="2"/>
      <c r="JR63" s="2"/>
      <c r="JS63" s="2"/>
      <c r="JT63" s="2"/>
      <c r="JU63" s="2"/>
      <c r="JV63" s="2"/>
      <c r="JW63" s="2"/>
      <c r="JX63" s="2"/>
      <c r="JY63" s="2"/>
      <c r="JZ63" s="2"/>
      <c r="KA63" s="2"/>
      <c r="KB63" s="2"/>
      <c r="KC63" s="2"/>
      <c r="KD63" s="2"/>
      <c r="KE63" s="2"/>
      <c r="KF63" s="2"/>
      <c r="KG63" s="2"/>
      <c r="KH63" s="2"/>
      <c r="KI63" s="2"/>
      <c r="KJ63" s="2"/>
      <c r="KK63" s="2"/>
      <c r="KL63" s="2"/>
      <c r="KM63" s="2"/>
      <c r="KN63" s="2"/>
      <c r="KO63" s="2"/>
      <c r="KP63" s="2"/>
      <c r="KQ63" s="2"/>
      <c r="KR63" s="2"/>
      <c r="KS63" s="2"/>
      <c r="KT63" s="2"/>
      <c r="KU63" s="2"/>
      <c r="KV63" s="2"/>
      <c r="KW63" s="2"/>
      <c r="KX63" s="2"/>
      <c r="KY63" s="2"/>
      <c r="KZ63" s="2"/>
      <c r="LA63" s="2"/>
      <c r="LB63" s="2"/>
      <c r="LC63" s="2"/>
      <c r="LD63" s="2"/>
      <c r="LE63" s="2"/>
      <c r="LF63" s="2"/>
      <c r="LG63" s="2"/>
      <c r="LH63" s="2"/>
      <c r="LI63" s="2"/>
      <c r="LJ63" s="2"/>
      <c r="LK63" s="2"/>
      <c r="LL63" s="2"/>
      <c r="LM63" s="2"/>
      <c r="LN63" s="2"/>
      <c r="LO63" s="2"/>
      <c r="LP63" s="2"/>
      <c r="LQ63" s="2"/>
      <c r="LR63" s="2"/>
      <c r="LS63" s="2"/>
      <c r="LT63" s="2"/>
      <c r="LU63" s="2"/>
      <c r="LV63" s="2"/>
      <c r="LW63" s="2"/>
      <c r="LX63" s="2"/>
      <c r="LY63" s="2"/>
      <c r="LZ63" s="2"/>
      <c r="MA63" s="2"/>
      <c r="MB63" s="2"/>
      <c r="MC63" s="2"/>
      <c r="MD63" s="2"/>
      <c r="ME63" s="2"/>
      <c r="MF63" s="2"/>
      <c r="MG63" s="2"/>
      <c r="MH63" s="2"/>
      <c r="MI63" s="2"/>
      <c r="MJ63" s="2"/>
      <c r="MK63" s="2"/>
      <c r="ML63" s="2"/>
      <c r="MM63" s="2"/>
      <c r="MN63" s="2"/>
      <c r="MO63" s="2"/>
      <c r="MP63" s="2"/>
      <c r="MQ63" s="2"/>
      <c r="MR63" s="2"/>
      <c r="MS63" s="2"/>
      <c r="MT63" s="2"/>
      <c r="MU63" s="2"/>
      <c r="MV63" s="2"/>
      <c r="MW63" s="2"/>
      <c r="MX63" s="2"/>
      <c r="MY63" s="2"/>
      <c r="MZ63" s="2"/>
      <c r="NA63" s="2"/>
      <c r="NB63" s="2"/>
      <c r="NC63" s="2"/>
      <c r="ND63" s="2"/>
      <c r="NE63" s="2"/>
      <c r="NF63" s="2"/>
      <c r="NG63" s="2"/>
      <c r="NH63" s="2"/>
      <c r="NI63" s="2"/>
      <c r="NJ63" s="2"/>
      <c r="NK63" s="2"/>
      <c r="NL63" s="2"/>
      <c r="NM63" s="2"/>
      <c r="NN63" s="2"/>
      <c r="NO63" s="2"/>
      <c r="NP63" s="2"/>
      <c r="NQ63" s="2"/>
      <c r="NR63" s="2"/>
      <c r="NS63" s="2"/>
      <c r="NT63" s="2"/>
      <c r="NU63" s="2"/>
      <c r="NV63" s="2"/>
      <c r="NW63" s="2"/>
      <c r="NX63" s="2"/>
      <c r="NY63" s="2"/>
      <c r="NZ63" s="2"/>
      <c r="OA63" s="2"/>
      <c r="OB63" s="2"/>
      <c r="OC63" s="2"/>
      <c r="OD63" s="2"/>
      <c r="OE63" s="2"/>
      <c r="OF63" s="2"/>
      <c r="OG63" s="2"/>
      <c r="OH63" s="2"/>
      <c r="OI63" s="2"/>
      <c r="OJ63" s="2"/>
      <c r="OK63" s="2"/>
      <c r="OL63" s="2"/>
      <c r="OM63" s="2"/>
      <c r="ON63" s="2"/>
      <c r="OO63" s="2"/>
      <c r="OP63" s="2"/>
      <c r="OQ63" s="2"/>
      <c r="OR63" s="2"/>
      <c r="OS63" s="2"/>
      <c r="OT63" s="2"/>
      <c r="OU63" s="2"/>
      <c r="OV63" s="2"/>
      <c r="OW63" s="2"/>
      <c r="OX63" s="2"/>
      <c r="OY63" s="2"/>
      <c r="OZ63" s="2"/>
      <c r="PA63" s="2"/>
      <c r="PB63" s="2"/>
      <c r="PC63" s="2"/>
      <c r="PD63" s="2"/>
      <c r="PE63" s="2"/>
      <c r="PF63" s="2"/>
      <c r="PG63" s="2"/>
      <c r="PH63" s="2"/>
      <c r="PI63" s="2"/>
      <c r="PJ63" s="2"/>
      <c r="PK63" s="2"/>
      <c r="PL63" s="2"/>
      <c r="PM63" s="2"/>
      <c r="PN63" s="2"/>
      <c r="PO63" s="2"/>
      <c r="PP63" s="2"/>
      <c r="PQ63" s="2"/>
      <c r="PR63" s="2"/>
      <c r="PS63" s="2"/>
      <c r="PT63" s="2"/>
      <c r="PU63" s="2"/>
      <c r="PV63" s="2"/>
      <c r="PW63" s="2"/>
      <c r="PX63" s="2"/>
      <c r="PY63" s="2"/>
      <c r="PZ63" s="2"/>
      <c r="QA63" s="2"/>
      <c r="QB63" s="2"/>
      <c r="QC63" s="2"/>
      <c r="QD63" s="2"/>
      <c r="QE63" s="2"/>
      <c r="QF63" s="2"/>
      <c r="QG63" s="2"/>
      <c r="QH63" s="2"/>
      <c r="QI63" s="2"/>
      <c r="QJ63" s="2"/>
      <c r="QK63" s="2"/>
      <c r="QL63" s="2"/>
      <c r="QM63" s="2"/>
      <c r="QN63" s="2"/>
      <c r="QO63" s="2"/>
      <c r="QP63" s="2"/>
      <c r="QQ63" s="2"/>
      <c r="QR63" s="2"/>
      <c r="QS63" s="2"/>
      <c r="QT63" s="2"/>
      <c r="QU63" s="2"/>
      <c r="QV63" s="2"/>
      <c r="QW63" s="2"/>
      <c r="QX63" s="2"/>
      <c r="QY63" s="2"/>
      <c r="QZ63" s="2"/>
      <c r="RA63" s="2"/>
      <c r="RB63" s="2"/>
      <c r="RC63" s="2"/>
      <c r="RD63" s="2"/>
      <c r="RE63" s="2"/>
      <c r="RF63" s="2"/>
      <c r="RG63" s="2"/>
      <c r="RH63" s="2"/>
      <c r="RI63" s="2"/>
      <c r="RJ63" s="2"/>
      <c r="RK63" s="2"/>
      <c r="RL63" s="2"/>
      <c r="RM63" s="2"/>
      <c r="RN63" s="2"/>
      <c r="RO63" s="2"/>
      <c r="RP63" s="2"/>
      <c r="RQ63" s="2"/>
      <c r="RR63" s="2"/>
      <c r="RS63" s="2"/>
      <c r="RT63" s="2"/>
      <c r="RU63" s="2"/>
      <c r="RV63" s="2"/>
      <c r="RW63" s="2"/>
      <c r="RX63" s="2"/>
      <c r="RY63" s="2"/>
      <c r="RZ63" s="2"/>
      <c r="SA63" s="2"/>
      <c r="SB63" s="2"/>
      <c r="SC63" s="2"/>
      <c r="SD63" s="2"/>
      <c r="SE63" s="2"/>
      <c r="SF63" s="2"/>
      <c r="SG63" s="2"/>
      <c r="SH63" s="2"/>
      <c r="SI63" s="2"/>
      <c r="SJ63" s="2"/>
      <c r="SK63" s="2"/>
      <c r="SL63" s="2"/>
      <c r="SM63" s="2"/>
      <c r="SN63" s="2"/>
      <c r="SO63" s="2"/>
      <c r="SP63" s="2"/>
      <c r="SQ63" s="2"/>
      <c r="SR63" s="2"/>
      <c r="SS63" s="2"/>
      <c r="ST63" s="2"/>
      <c r="SU63" s="2"/>
      <c r="SV63" s="2"/>
      <c r="SW63" s="2"/>
      <c r="SX63" s="2"/>
      <c r="SY63" s="2"/>
      <c r="SZ63" s="2"/>
      <c r="TA63" s="2"/>
      <c r="TB63" s="2"/>
      <c r="TC63" s="2"/>
      <c r="TD63" s="2"/>
      <c r="TE63" s="2"/>
      <c r="TF63" s="2"/>
      <c r="TG63" s="2"/>
      <c r="TH63" s="2"/>
      <c r="TI63" s="2"/>
      <c r="TJ63" s="2"/>
      <c r="TK63" s="2"/>
      <c r="TL63" s="2"/>
      <c r="TM63" s="2"/>
      <c r="TN63" s="2"/>
      <c r="TO63" s="2"/>
      <c r="TP63" s="2"/>
      <c r="TQ63" s="2"/>
      <c r="TR63" s="2"/>
      <c r="TS63" s="2"/>
      <c r="TT63" s="2"/>
      <c r="TU63" s="2"/>
      <c r="TV63" s="2"/>
      <c r="TW63" s="2"/>
      <c r="TX63" s="2"/>
      <c r="TY63" s="2"/>
      <c r="TZ63" s="2"/>
      <c r="UA63" s="2"/>
      <c r="UB63" s="2"/>
      <c r="UC63" s="2"/>
      <c r="UD63" s="2"/>
      <c r="UE63" s="2"/>
      <c r="UF63" s="2"/>
      <c r="UG63" s="2"/>
      <c r="UH63" s="2"/>
      <c r="UI63" s="2"/>
      <c r="UJ63" s="2"/>
      <c r="UK63" s="2"/>
      <c r="UL63" s="2"/>
      <c r="UM63" s="2"/>
      <c r="UN63" s="2"/>
      <c r="UO63" s="2"/>
      <c r="UP63" s="2"/>
      <c r="UQ63" s="2"/>
      <c r="UR63" s="2"/>
      <c r="US63" s="2"/>
      <c r="UT63" s="2"/>
      <c r="UU63" s="2"/>
      <c r="UV63" s="2"/>
      <c r="UW63" s="2"/>
      <c r="UX63" s="2"/>
      <c r="UY63" s="2"/>
      <c r="UZ63" s="2"/>
      <c r="VA63" s="2"/>
      <c r="VB63" s="2"/>
      <c r="VC63" s="2"/>
      <c r="VD63" s="2"/>
      <c r="VE63" s="2"/>
      <c r="VF63" s="2"/>
      <c r="VG63" s="2"/>
      <c r="VH63" s="2"/>
      <c r="VI63" s="2"/>
      <c r="VJ63" s="2"/>
      <c r="VK63" s="2"/>
      <c r="VL63" s="2"/>
      <c r="VM63" s="2"/>
      <c r="VN63" s="2"/>
      <c r="VO63" s="2"/>
      <c r="VP63" s="2"/>
      <c r="VQ63" s="2"/>
      <c r="VR63" s="2"/>
      <c r="VS63" s="2"/>
      <c r="VT63" s="2"/>
      <c r="VU63" s="2"/>
      <c r="VV63" s="2"/>
      <c r="VW63" s="2"/>
      <c r="VX63" s="2"/>
      <c r="VY63" s="2"/>
      <c r="VZ63" s="2"/>
      <c r="WA63" s="2"/>
      <c r="WB63" s="2"/>
      <c r="WC63" s="2"/>
      <c r="WD63" s="2"/>
      <c r="WE63" s="2"/>
      <c r="WF63" s="2"/>
      <c r="WG63" s="2"/>
      <c r="WH63" s="2"/>
      <c r="WI63" s="2"/>
      <c r="WJ63" s="2"/>
    </row>
    <row r="64" spans="1:608" ht="40.5" customHeight="1">
      <c r="A64" s="11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  <c r="BG64" s="2"/>
      <c r="BH64" s="2"/>
      <c r="BI64" s="2"/>
      <c r="BJ64" s="2"/>
      <c r="BK64" s="2"/>
      <c r="BL64" s="2"/>
      <c r="BM64" s="2"/>
      <c r="BN64" s="2"/>
      <c r="BO64" s="2"/>
      <c r="BP64" s="2"/>
      <c r="BQ64" s="2"/>
      <c r="BR64" s="2"/>
      <c r="BS64" s="2"/>
      <c r="BT64" s="2"/>
      <c r="BU64" s="2"/>
      <c r="BV64" s="2"/>
      <c r="BW64" s="2"/>
      <c r="BX64" s="2"/>
      <c r="BY64" s="2"/>
      <c r="BZ64" s="2"/>
      <c r="CA64" s="2"/>
      <c r="CB64" s="2"/>
      <c r="CC64" s="2"/>
      <c r="CD64" s="2"/>
      <c r="CE64" s="2"/>
      <c r="CF64" s="2"/>
      <c r="CG64" s="2"/>
      <c r="CH64" s="2"/>
      <c r="CI64" s="2"/>
      <c r="CJ64" s="2"/>
      <c r="CK64" s="2"/>
      <c r="CL64" s="2"/>
      <c r="CM64" s="2"/>
      <c r="CN64" s="2"/>
      <c r="CO64" s="2"/>
      <c r="CP64" s="2"/>
      <c r="CQ64" s="2"/>
      <c r="CR64" s="2"/>
      <c r="CS64" s="2"/>
      <c r="CT64" s="2"/>
      <c r="CU64" s="2"/>
      <c r="CV64" s="2"/>
      <c r="CW64" s="2"/>
      <c r="CX64" s="2"/>
      <c r="CY64" s="2"/>
      <c r="CZ64" s="2"/>
      <c r="DA64" s="2"/>
      <c r="DB64" s="2"/>
      <c r="DC64" s="2"/>
      <c r="DD64" s="2"/>
      <c r="DE64" s="2"/>
      <c r="DF64" s="2"/>
      <c r="DG64" s="2"/>
      <c r="DH64" s="2"/>
      <c r="DI64" s="2"/>
      <c r="DJ64" s="2"/>
      <c r="DK64" s="2"/>
      <c r="DL64" s="2"/>
      <c r="DM64" s="2"/>
      <c r="DN64" s="2"/>
      <c r="DO64" s="2"/>
      <c r="DP64" s="2"/>
      <c r="DQ64" s="2"/>
      <c r="DR64" s="2"/>
      <c r="DS64" s="2"/>
      <c r="DT64" s="2"/>
      <c r="DU64" s="2"/>
      <c r="DV64" s="2"/>
      <c r="DW64" s="2"/>
      <c r="DX64" s="2"/>
      <c r="DY64" s="2"/>
      <c r="DZ64" s="2"/>
      <c r="EA64" s="2"/>
      <c r="EB64" s="2"/>
      <c r="EC64" s="2"/>
      <c r="ED64" s="2"/>
      <c r="EE64" s="2"/>
      <c r="EF64" s="2"/>
      <c r="EG64" s="2"/>
      <c r="EH64" s="2"/>
      <c r="EI64" s="2"/>
      <c r="EJ64" s="2"/>
      <c r="EK64" s="2"/>
      <c r="EL64" s="2"/>
      <c r="EM64" s="2"/>
      <c r="EN64" s="2"/>
      <c r="EO64" s="2"/>
      <c r="EP64" s="2"/>
      <c r="EQ64" s="2"/>
      <c r="ER64" s="2"/>
      <c r="ES64" s="2"/>
      <c r="ET64" s="2"/>
      <c r="EU64" s="2"/>
      <c r="EV64" s="2"/>
      <c r="EW64" s="2"/>
      <c r="EX64" s="2"/>
      <c r="EY64" s="2"/>
      <c r="EZ64" s="2"/>
      <c r="FA64" s="2"/>
      <c r="FB64" s="2"/>
      <c r="FC64" s="2"/>
      <c r="FD64" s="2"/>
      <c r="FE64" s="2"/>
      <c r="FF64" s="2"/>
      <c r="FG64" s="2"/>
      <c r="FH64" s="2"/>
      <c r="FI64" s="2"/>
      <c r="FJ64" s="2"/>
      <c r="FK64" s="2"/>
      <c r="FL64" s="2"/>
      <c r="FM64" s="2"/>
      <c r="FN64" s="2"/>
      <c r="FO64" s="2"/>
      <c r="FP64" s="2"/>
      <c r="FQ64" s="2"/>
      <c r="FR64" s="2"/>
      <c r="FS64" s="2"/>
      <c r="FT64" s="2"/>
      <c r="FU64" s="2"/>
      <c r="FV64" s="2"/>
      <c r="FW64" s="2"/>
      <c r="FX64" s="2"/>
      <c r="FY64" s="2"/>
      <c r="FZ64" s="2"/>
      <c r="GA64" s="2"/>
      <c r="GB64" s="2"/>
      <c r="GC64" s="2"/>
      <c r="GD64" s="2"/>
      <c r="GE64" s="2"/>
      <c r="GF64" s="2"/>
      <c r="GG64" s="2"/>
      <c r="GH64" s="2"/>
      <c r="GI64" s="2"/>
      <c r="GJ64" s="2"/>
      <c r="GK64" s="2"/>
      <c r="GL64" s="2"/>
      <c r="GM64" s="2"/>
      <c r="GN64" s="2"/>
      <c r="GO64" s="2"/>
      <c r="GP64" s="2"/>
      <c r="GQ64" s="2"/>
      <c r="GR64" s="2"/>
      <c r="GS64" s="2"/>
      <c r="GT64" s="2"/>
      <c r="GU64" s="2"/>
      <c r="GV64" s="2"/>
      <c r="GW64" s="2"/>
      <c r="GX64" s="2"/>
      <c r="GY64" s="2"/>
      <c r="GZ64" s="2"/>
      <c r="HA64" s="2"/>
      <c r="HB64" s="2"/>
      <c r="HC64" s="2"/>
      <c r="HD64" s="2"/>
      <c r="HE64" s="2"/>
      <c r="HF64" s="2"/>
      <c r="HG64" s="2"/>
      <c r="HH64" s="2"/>
      <c r="HI64" s="2"/>
      <c r="HJ64" s="2"/>
      <c r="HK64" s="2"/>
      <c r="HL64" s="2"/>
      <c r="HM64" s="2"/>
      <c r="HN64" s="2"/>
      <c r="HO64" s="2"/>
      <c r="HP64" s="2"/>
      <c r="HQ64" s="2"/>
      <c r="HR64" s="2"/>
      <c r="HS64" s="2"/>
      <c r="HT64" s="2"/>
      <c r="HU64" s="2"/>
      <c r="HV64" s="2"/>
      <c r="HW64" s="2"/>
      <c r="HX64" s="2"/>
      <c r="HY64" s="2"/>
      <c r="HZ64" s="2"/>
      <c r="IA64" s="2"/>
      <c r="IB64" s="2"/>
      <c r="IC64" s="2"/>
      <c r="ID64" s="2"/>
      <c r="IE64" s="2"/>
      <c r="IF64" s="2"/>
      <c r="IG64" s="2"/>
      <c r="IH64" s="2"/>
      <c r="II64" s="2"/>
      <c r="IJ64" s="2"/>
      <c r="IK64" s="2"/>
      <c r="IL64" s="2"/>
      <c r="IM64" s="2"/>
      <c r="IN64" s="2"/>
      <c r="IO64" s="2"/>
      <c r="IP64" s="2"/>
      <c r="IQ64" s="2"/>
      <c r="IR64" s="2"/>
      <c r="IS64" s="2"/>
      <c r="IT64" s="2"/>
      <c r="IU64" s="2"/>
      <c r="IV64" s="2"/>
      <c r="IW64" s="2"/>
      <c r="IX64" s="2"/>
      <c r="IY64" s="2"/>
      <c r="IZ64" s="2"/>
      <c r="JA64" s="2"/>
      <c r="JB64" s="2"/>
      <c r="JC64" s="2"/>
      <c r="JD64" s="2"/>
      <c r="JE64" s="2"/>
      <c r="JF64" s="2"/>
      <c r="JG64" s="2"/>
      <c r="JH64" s="2"/>
      <c r="JI64" s="2"/>
      <c r="JJ64" s="2"/>
      <c r="JK64" s="2"/>
      <c r="JL64" s="2"/>
      <c r="JM64" s="2"/>
      <c r="JN64" s="2"/>
      <c r="JO64" s="2"/>
      <c r="JP64" s="2"/>
      <c r="JQ64" s="2"/>
      <c r="JR64" s="2"/>
      <c r="JS64" s="2"/>
      <c r="JT64" s="2"/>
      <c r="JU64" s="2"/>
      <c r="JV64" s="2"/>
      <c r="JW64" s="2"/>
      <c r="JX64" s="2"/>
      <c r="JY64" s="2"/>
      <c r="JZ64" s="2"/>
      <c r="KA64" s="2"/>
      <c r="KB64" s="2"/>
      <c r="KC64" s="2"/>
      <c r="KD64" s="2"/>
      <c r="KE64" s="2"/>
      <c r="KF64" s="2"/>
      <c r="KG64" s="2"/>
      <c r="KH64" s="2"/>
      <c r="KI64" s="2"/>
      <c r="KJ64" s="2"/>
      <c r="KK64" s="2"/>
      <c r="KL64" s="2"/>
      <c r="KM64" s="2"/>
      <c r="KN64" s="2"/>
      <c r="KO64" s="2"/>
      <c r="KP64" s="2"/>
      <c r="KQ64" s="2"/>
      <c r="KR64" s="2"/>
      <c r="KS64" s="2"/>
      <c r="KT64" s="2"/>
      <c r="KU64" s="2"/>
      <c r="KV64" s="2"/>
      <c r="KW64" s="2"/>
      <c r="KX64" s="2"/>
      <c r="KY64" s="2"/>
      <c r="KZ64" s="2"/>
      <c r="LA64" s="2"/>
      <c r="LB64" s="2"/>
      <c r="LC64" s="2"/>
      <c r="LD64" s="2"/>
      <c r="LE64" s="2"/>
      <c r="LF64" s="2"/>
      <c r="LG64" s="2"/>
      <c r="LH64" s="2"/>
      <c r="LI64" s="2"/>
      <c r="LJ64" s="2"/>
      <c r="LK64" s="2"/>
      <c r="LL64" s="2"/>
      <c r="LM64" s="2"/>
      <c r="LN64" s="2"/>
      <c r="LO64" s="2"/>
      <c r="LP64" s="2"/>
      <c r="LQ64" s="2"/>
      <c r="LR64" s="2"/>
      <c r="LS64" s="2"/>
      <c r="LT64" s="2"/>
      <c r="LU64" s="2"/>
      <c r="LV64" s="2"/>
      <c r="LW64" s="2"/>
      <c r="LX64" s="2"/>
      <c r="LY64" s="2"/>
      <c r="LZ64" s="2"/>
      <c r="MA64" s="2"/>
      <c r="MB64" s="2"/>
      <c r="MC64" s="2"/>
      <c r="MD64" s="2"/>
      <c r="ME64" s="2"/>
      <c r="MF64" s="2"/>
      <c r="MG64" s="2"/>
      <c r="MH64" s="2"/>
      <c r="MI64" s="2"/>
      <c r="MJ64" s="2"/>
      <c r="MK64" s="2"/>
      <c r="ML64" s="2"/>
      <c r="MM64" s="2"/>
      <c r="MN64" s="2"/>
      <c r="MO64" s="2"/>
      <c r="MP64" s="2"/>
      <c r="MQ64" s="2"/>
      <c r="MR64" s="2"/>
      <c r="MS64" s="2"/>
      <c r="MT64" s="2"/>
      <c r="MU64" s="2"/>
      <c r="MV64" s="2"/>
      <c r="MW64" s="2"/>
      <c r="MX64" s="2"/>
      <c r="MY64" s="2"/>
      <c r="MZ64" s="2"/>
      <c r="NA64" s="2"/>
      <c r="NB64" s="2"/>
      <c r="NC64" s="2"/>
      <c r="ND64" s="2"/>
      <c r="NE64" s="2"/>
      <c r="NF64" s="2"/>
      <c r="NG64" s="2"/>
      <c r="NH64" s="2"/>
      <c r="NI64" s="2"/>
      <c r="NJ64" s="2"/>
      <c r="NK64" s="2"/>
      <c r="NL64" s="2"/>
      <c r="NM64" s="2"/>
      <c r="NN64" s="2"/>
      <c r="NO64" s="2"/>
      <c r="NP64" s="2"/>
      <c r="NQ64" s="2"/>
      <c r="NR64" s="2"/>
      <c r="NS64" s="2"/>
      <c r="NT64" s="2"/>
      <c r="NU64" s="2"/>
      <c r="NV64" s="2"/>
      <c r="NW64" s="2"/>
      <c r="NX64" s="2"/>
      <c r="NY64" s="2"/>
      <c r="NZ64" s="2"/>
      <c r="OA64" s="2"/>
      <c r="OB64" s="2"/>
      <c r="OC64" s="2"/>
      <c r="OD64" s="2"/>
      <c r="OE64" s="2"/>
      <c r="OF64" s="2"/>
      <c r="OG64" s="2"/>
      <c r="OH64" s="2"/>
      <c r="OI64" s="2"/>
      <c r="OJ64" s="2"/>
      <c r="OK64" s="2"/>
      <c r="OL64" s="2"/>
      <c r="OM64" s="2"/>
      <c r="ON64" s="2"/>
      <c r="OO64" s="2"/>
      <c r="OP64" s="2"/>
      <c r="OQ64" s="2"/>
      <c r="OR64" s="2"/>
      <c r="OS64" s="2"/>
      <c r="OT64" s="2"/>
      <c r="OU64" s="2"/>
      <c r="OV64" s="2"/>
      <c r="OW64" s="2"/>
      <c r="OX64" s="2"/>
      <c r="OY64" s="2"/>
      <c r="OZ64" s="2"/>
      <c r="PA64" s="2"/>
      <c r="PB64" s="2"/>
      <c r="PC64" s="2"/>
      <c r="PD64" s="2"/>
      <c r="PE64" s="2"/>
      <c r="PF64" s="2"/>
      <c r="PG64" s="2"/>
      <c r="PH64" s="2"/>
      <c r="PI64" s="2"/>
      <c r="PJ64" s="2"/>
      <c r="PK64" s="2"/>
      <c r="PL64" s="2"/>
      <c r="PM64" s="2"/>
      <c r="PN64" s="2"/>
      <c r="PO64" s="2"/>
      <c r="PP64" s="2"/>
      <c r="PQ64" s="2"/>
      <c r="PR64" s="2"/>
      <c r="PS64" s="2"/>
      <c r="PT64" s="2"/>
      <c r="PU64" s="2"/>
      <c r="PV64" s="2"/>
      <c r="PW64" s="2"/>
      <c r="PX64" s="2"/>
      <c r="PY64" s="2"/>
      <c r="PZ64" s="2"/>
      <c r="QA64" s="2"/>
      <c r="QB64" s="2"/>
      <c r="QC64" s="2"/>
      <c r="QD64" s="2"/>
      <c r="QE64" s="2"/>
      <c r="QF64" s="2"/>
      <c r="QG64" s="2"/>
      <c r="QH64" s="2"/>
      <c r="QI64" s="2"/>
      <c r="QJ64" s="2"/>
      <c r="QK64" s="2"/>
      <c r="QL64" s="2"/>
      <c r="QM64" s="2"/>
      <c r="QN64" s="2"/>
      <c r="QO64" s="2"/>
      <c r="QP64" s="2"/>
      <c r="QQ64" s="2"/>
      <c r="QR64" s="2"/>
      <c r="QS64" s="2"/>
      <c r="QT64" s="2"/>
      <c r="QU64" s="2"/>
      <c r="QV64" s="2"/>
      <c r="QW64" s="2"/>
      <c r="QX64" s="2"/>
      <c r="QY64" s="2"/>
      <c r="QZ64" s="2"/>
      <c r="RA64" s="2"/>
      <c r="RB64" s="2"/>
      <c r="RC64" s="2"/>
      <c r="RD64" s="2"/>
      <c r="RE64" s="2"/>
      <c r="RF64" s="2"/>
      <c r="RG64" s="2"/>
      <c r="RH64" s="2"/>
      <c r="RI64" s="2"/>
      <c r="RJ64" s="2"/>
      <c r="RK64" s="2"/>
      <c r="RL64" s="2"/>
      <c r="RM64" s="2"/>
      <c r="RN64" s="2"/>
      <c r="RO64" s="2"/>
      <c r="RP64" s="2"/>
      <c r="RQ64" s="2"/>
      <c r="RR64" s="2"/>
      <c r="RS64" s="2"/>
      <c r="RT64" s="2"/>
      <c r="RU64" s="2"/>
      <c r="RV64" s="2"/>
      <c r="RW64" s="2"/>
      <c r="RX64" s="2"/>
      <c r="RY64" s="2"/>
      <c r="RZ64" s="2"/>
      <c r="SA64" s="2"/>
      <c r="SB64" s="2"/>
      <c r="SC64" s="2"/>
      <c r="SD64" s="2"/>
      <c r="SE64" s="2"/>
      <c r="SF64" s="2"/>
      <c r="SG64" s="2"/>
      <c r="SH64" s="2"/>
      <c r="SI64" s="2"/>
      <c r="SJ64" s="2"/>
      <c r="SK64" s="2"/>
      <c r="SL64" s="2"/>
      <c r="SM64" s="2"/>
      <c r="SN64" s="2"/>
      <c r="SO64" s="2"/>
      <c r="SP64" s="2"/>
      <c r="SQ64" s="2"/>
      <c r="SR64" s="2"/>
      <c r="SS64" s="2"/>
      <c r="ST64" s="2"/>
      <c r="SU64" s="2"/>
      <c r="SV64" s="2"/>
      <c r="SW64" s="2"/>
      <c r="SX64" s="2"/>
      <c r="SY64" s="2"/>
      <c r="SZ64" s="2"/>
      <c r="TA64" s="2"/>
      <c r="TB64" s="2"/>
      <c r="TC64" s="2"/>
      <c r="TD64" s="2"/>
      <c r="TE64" s="2"/>
      <c r="TF64" s="2"/>
      <c r="TG64" s="2"/>
      <c r="TH64" s="2"/>
      <c r="TI64" s="2"/>
      <c r="TJ64" s="2"/>
      <c r="TK64" s="2"/>
      <c r="TL64" s="2"/>
      <c r="TM64" s="2"/>
      <c r="TN64" s="2"/>
      <c r="TO64" s="2"/>
      <c r="TP64" s="2"/>
      <c r="TQ64" s="2"/>
      <c r="TR64" s="2"/>
      <c r="TS64" s="2"/>
      <c r="TT64" s="2"/>
      <c r="TU64" s="2"/>
      <c r="TV64" s="2"/>
      <c r="TW64" s="2"/>
      <c r="TX64" s="2"/>
      <c r="TY64" s="2"/>
      <c r="TZ64" s="2"/>
      <c r="UA64" s="2"/>
      <c r="UB64" s="2"/>
      <c r="UC64" s="2"/>
      <c r="UD64" s="2"/>
      <c r="UE64" s="2"/>
      <c r="UF64" s="2"/>
      <c r="UG64" s="2"/>
      <c r="UH64" s="2"/>
      <c r="UI64" s="2"/>
      <c r="UJ64" s="2"/>
      <c r="UK64" s="2"/>
      <c r="UL64" s="2"/>
      <c r="UM64" s="2"/>
      <c r="UN64" s="2"/>
      <c r="UO64" s="2"/>
      <c r="UP64" s="2"/>
      <c r="UQ64" s="2"/>
      <c r="UR64" s="2"/>
      <c r="US64" s="2"/>
      <c r="UT64" s="2"/>
      <c r="UU64" s="2"/>
      <c r="UV64" s="2"/>
      <c r="UW64" s="2"/>
      <c r="UX64" s="2"/>
      <c r="UY64" s="2"/>
      <c r="UZ64" s="2"/>
      <c r="VA64" s="2"/>
      <c r="VB64" s="2"/>
      <c r="VC64" s="2"/>
      <c r="VD64" s="2"/>
      <c r="VE64" s="2"/>
      <c r="VF64" s="2"/>
      <c r="VG64" s="2"/>
      <c r="VH64" s="2"/>
      <c r="VI64" s="2"/>
      <c r="VJ64" s="2"/>
      <c r="VK64" s="2"/>
      <c r="VL64" s="2"/>
      <c r="VM64" s="2"/>
      <c r="VN64" s="2"/>
      <c r="VO64" s="2"/>
      <c r="VP64" s="2"/>
      <c r="VQ64" s="2"/>
      <c r="VR64" s="2"/>
      <c r="VS64" s="2"/>
      <c r="VT64" s="2"/>
      <c r="VU64" s="2"/>
      <c r="VV64" s="2"/>
      <c r="VW64" s="2"/>
      <c r="VX64" s="2"/>
      <c r="VY64" s="2"/>
      <c r="VZ64" s="2"/>
      <c r="WA64" s="2"/>
      <c r="WB64" s="2"/>
      <c r="WC64" s="2"/>
      <c r="WD64" s="2"/>
      <c r="WE64" s="2"/>
      <c r="WF64" s="2"/>
      <c r="WG64" s="2"/>
      <c r="WH64" s="2"/>
      <c r="WI64" s="2"/>
      <c r="WJ64" s="2"/>
    </row>
    <row r="65" spans="1:608" ht="40.5" customHeight="1">
      <c r="A65" s="11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  <c r="BG65" s="2"/>
      <c r="BH65" s="2"/>
      <c r="BI65" s="2"/>
      <c r="BJ65" s="2"/>
      <c r="BK65" s="2"/>
      <c r="BL65" s="2"/>
      <c r="BM65" s="2"/>
      <c r="BN65" s="2"/>
      <c r="BO65" s="2"/>
      <c r="BP65" s="2"/>
      <c r="BQ65" s="2"/>
      <c r="BR65" s="2"/>
      <c r="BS65" s="2"/>
      <c r="BT65" s="2"/>
      <c r="BU65" s="2"/>
      <c r="BV65" s="2"/>
      <c r="BW65" s="2"/>
      <c r="BX65" s="2"/>
      <c r="BY65" s="2"/>
      <c r="BZ65" s="2"/>
      <c r="CA65" s="2"/>
      <c r="CB65" s="2"/>
      <c r="CC65" s="2"/>
      <c r="CD65" s="2"/>
      <c r="CE65" s="2"/>
      <c r="CF65" s="2"/>
      <c r="CG65" s="2"/>
      <c r="CH65" s="2"/>
      <c r="CI65" s="2"/>
      <c r="CJ65" s="2"/>
      <c r="CK65" s="2"/>
      <c r="CL65" s="2"/>
      <c r="CM65" s="2"/>
      <c r="CN65" s="2"/>
      <c r="CO65" s="2"/>
      <c r="CP65" s="2"/>
      <c r="CQ65" s="2"/>
      <c r="CR65" s="2"/>
      <c r="CS65" s="2"/>
      <c r="CT65" s="2"/>
      <c r="CU65" s="2"/>
      <c r="CV65" s="2"/>
      <c r="CW65" s="2"/>
      <c r="CX65" s="2"/>
      <c r="CY65" s="2"/>
      <c r="CZ65" s="2"/>
      <c r="DA65" s="2"/>
      <c r="DB65" s="2"/>
      <c r="DC65" s="2"/>
      <c r="DD65" s="2"/>
      <c r="DE65" s="2"/>
      <c r="DF65" s="2"/>
      <c r="DG65" s="2"/>
      <c r="DH65" s="2"/>
      <c r="DI65" s="2"/>
      <c r="DJ65" s="2"/>
      <c r="DK65" s="2"/>
      <c r="DL65" s="2"/>
      <c r="DM65" s="2"/>
      <c r="DN65" s="2"/>
      <c r="DO65" s="2"/>
      <c r="DP65" s="2"/>
      <c r="DQ65" s="2"/>
      <c r="DR65" s="2"/>
      <c r="DS65" s="2"/>
      <c r="DT65" s="2"/>
      <c r="DU65" s="2"/>
      <c r="DV65" s="2"/>
      <c r="DW65" s="2"/>
      <c r="DX65" s="2"/>
      <c r="DY65" s="2"/>
      <c r="DZ65" s="2"/>
      <c r="EA65" s="2"/>
      <c r="EB65" s="2"/>
      <c r="EC65" s="2"/>
      <c r="ED65" s="2"/>
      <c r="EE65" s="2"/>
      <c r="EF65" s="2"/>
      <c r="EG65" s="2"/>
      <c r="EH65" s="2"/>
      <c r="EI65" s="2"/>
      <c r="EJ65" s="2"/>
      <c r="EK65" s="2"/>
      <c r="EL65" s="2"/>
      <c r="EM65" s="2"/>
      <c r="EN65" s="2"/>
      <c r="EO65" s="2"/>
      <c r="EP65" s="2"/>
      <c r="EQ65" s="2"/>
      <c r="ER65" s="2"/>
      <c r="ES65" s="2"/>
      <c r="ET65" s="2"/>
      <c r="EU65" s="2"/>
      <c r="EV65" s="2"/>
      <c r="EW65" s="2"/>
      <c r="EX65" s="2"/>
      <c r="EY65" s="2"/>
      <c r="EZ65" s="2"/>
      <c r="FA65" s="2"/>
      <c r="FB65" s="2"/>
      <c r="FC65" s="2"/>
      <c r="FD65" s="2"/>
      <c r="FE65" s="2"/>
      <c r="FF65" s="2"/>
      <c r="FG65" s="2"/>
      <c r="FH65" s="2"/>
      <c r="FI65" s="2"/>
      <c r="FJ65" s="2"/>
      <c r="FK65" s="2"/>
      <c r="FL65" s="2"/>
      <c r="FM65" s="2"/>
      <c r="FN65" s="2"/>
      <c r="FO65" s="2"/>
      <c r="FP65" s="2"/>
      <c r="FQ65" s="2"/>
      <c r="FR65" s="2"/>
      <c r="FS65" s="2"/>
      <c r="FT65" s="2"/>
      <c r="FU65" s="2"/>
      <c r="FV65" s="2"/>
      <c r="FW65" s="2"/>
      <c r="FX65" s="2"/>
      <c r="FY65" s="2"/>
      <c r="FZ65" s="2"/>
      <c r="GA65" s="2"/>
      <c r="GB65" s="2"/>
      <c r="GC65" s="2"/>
      <c r="GD65" s="2"/>
      <c r="GE65" s="2"/>
      <c r="GF65" s="2"/>
      <c r="GG65" s="2"/>
      <c r="GH65" s="2"/>
      <c r="GI65" s="2"/>
      <c r="GJ65" s="2"/>
      <c r="GK65" s="2"/>
      <c r="GL65" s="2"/>
      <c r="GM65" s="2"/>
      <c r="GN65" s="2"/>
      <c r="GO65" s="2"/>
      <c r="GP65" s="2"/>
      <c r="GQ65" s="2"/>
      <c r="GR65" s="2"/>
      <c r="GS65" s="2"/>
      <c r="GT65" s="2"/>
      <c r="GU65" s="2"/>
      <c r="GV65" s="2"/>
      <c r="GW65" s="2"/>
      <c r="GX65" s="2"/>
      <c r="GY65" s="2"/>
      <c r="GZ65" s="2"/>
      <c r="HA65" s="2"/>
      <c r="HB65" s="2"/>
      <c r="HC65" s="2"/>
      <c r="HD65" s="2"/>
      <c r="HE65" s="2"/>
      <c r="HF65" s="2"/>
      <c r="HG65" s="2"/>
      <c r="HH65" s="2"/>
      <c r="HI65" s="2"/>
      <c r="HJ65" s="2"/>
      <c r="HK65" s="2"/>
      <c r="HL65" s="2"/>
      <c r="HM65" s="2"/>
      <c r="HN65" s="2"/>
      <c r="HO65" s="2"/>
      <c r="HP65" s="2"/>
      <c r="HQ65" s="2"/>
      <c r="HR65" s="2"/>
      <c r="HS65" s="2"/>
      <c r="HT65" s="2"/>
      <c r="HU65" s="2"/>
      <c r="HV65" s="2"/>
      <c r="HW65" s="2"/>
      <c r="HX65" s="2"/>
      <c r="HY65" s="2"/>
      <c r="HZ65" s="2"/>
      <c r="IA65" s="2"/>
      <c r="IB65" s="2"/>
      <c r="IC65" s="2"/>
      <c r="ID65" s="2"/>
      <c r="IE65" s="2"/>
      <c r="IF65" s="2"/>
      <c r="IG65" s="2"/>
      <c r="IH65" s="2"/>
      <c r="II65" s="2"/>
      <c r="IJ65" s="2"/>
      <c r="IK65" s="2"/>
      <c r="IL65" s="2"/>
      <c r="IM65" s="2"/>
      <c r="IN65" s="2"/>
      <c r="IO65" s="2"/>
      <c r="IP65" s="2"/>
      <c r="IQ65" s="2"/>
      <c r="IR65" s="2"/>
      <c r="IS65" s="2"/>
      <c r="IT65" s="2"/>
      <c r="IU65" s="2"/>
      <c r="IV65" s="2"/>
      <c r="IW65" s="2"/>
      <c r="IX65" s="2"/>
      <c r="IY65" s="2"/>
      <c r="IZ65" s="2"/>
      <c r="JA65" s="2"/>
      <c r="JB65" s="2"/>
      <c r="JC65" s="2"/>
      <c r="JD65" s="2"/>
      <c r="JE65" s="2"/>
      <c r="JF65" s="2"/>
      <c r="JG65" s="2"/>
      <c r="JH65" s="2"/>
      <c r="JI65" s="2"/>
      <c r="JJ65" s="2"/>
      <c r="JK65" s="2"/>
      <c r="JL65" s="2"/>
      <c r="JM65" s="2"/>
      <c r="JN65" s="2"/>
      <c r="JO65" s="2"/>
      <c r="JP65" s="2"/>
      <c r="JQ65" s="2"/>
      <c r="JR65" s="2"/>
      <c r="JS65" s="2"/>
      <c r="JT65" s="2"/>
      <c r="JU65" s="2"/>
      <c r="JV65" s="2"/>
      <c r="JW65" s="2"/>
      <c r="JX65" s="2"/>
      <c r="JY65" s="2"/>
      <c r="JZ65" s="2"/>
      <c r="KA65" s="2"/>
      <c r="KB65" s="2"/>
      <c r="KC65" s="2"/>
      <c r="KD65" s="2"/>
      <c r="KE65" s="2"/>
      <c r="KF65" s="2"/>
      <c r="KG65" s="2"/>
      <c r="KH65" s="2"/>
      <c r="KI65" s="2"/>
      <c r="KJ65" s="2"/>
      <c r="KK65" s="2"/>
      <c r="KL65" s="2"/>
      <c r="KM65" s="2"/>
      <c r="KN65" s="2"/>
      <c r="KO65" s="2"/>
      <c r="KP65" s="2"/>
      <c r="KQ65" s="2"/>
      <c r="KR65" s="2"/>
      <c r="KS65" s="2"/>
      <c r="KT65" s="2"/>
      <c r="KU65" s="2"/>
      <c r="KV65" s="2"/>
      <c r="KW65" s="2"/>
      <c r="KX65" s="2"/>
      <c r="KY65" s="2"/>
      <c r="KZ65" s="2"/>
      <c r="LA65" s="2"/>
      <c r="LB65" s="2"/>
      <c r="LC65" s="2"/>
      <c r="LD65" s="2"/>
      <c r="LE65" s="2"/>
      <c r="LF65" s="2"/>
      <c r="LG65" s="2"/>
      <c r="LH65" s="2"/>
      <c r="LI65" s="2"/>
      <c r="LJ65" s="2"/>
      <c r="LK65" s="2"/>
      <c r="LL65" s="2"/>
      <c r="LM65" s="2"/>
      <c r="LN65" s="2"/>
      <c r="LO65" s="2"/>
      <c r="LP65" s="2"/>
      <c r="LQ65" s="2"/>
      <c r="LR65" s="2"/>
      <c r="LS65" s="2"/>
      <c r="LT65" s="2"/>
      <c r="LU65" s="2"/>
      <c r="LV65" s="2"/>
      <c r="LW65" s="2"/>
      <c r="LX65" s="2"/>
      <c r="LY65" s="2"/>
      <c r="LZ65" s="2"/>
      <c r="MA65" s="2"/>
      <c r="MB65" s="2"/>
      <c r="MC65" s="2"/>
      <c r="MD65" s="2"/>
      <c r="ME65" s="2"/>
      <c r="MF65" s="2"/>
      <c r="MG65" s="2"/>
      <c r="MH65" s="2"/>
      <c r="MI65" s="2"/>
      <c r="MJ65" s="2"/>
      <c r="MK65" s="2"/>
      <c r="ML65" s="2"/>
      <c r="MM65" s="2"/>
      <c r="MN65" s="2"/>
      <c r="MO65" s="2"/>
      <c r="MP65" s="2"/>
      <c r="MQ65" s="2"/>
      <c r="MR65" s="2"/>
      <c r="MS65" s="2"/>
      <c r="MT65" s="2"/>
      <c r="MU65" s="2"/>
      <c r="MV65" s="2"/>
      <c r="MW65" s="2"/>
      <c r="MX65" s="2"/>
      <c r="MY65" s="2"/>
      <c r="MZ65" s="2"/>
      <c r="NA65" s="2"/>
      <c r="NB65" s="2"/>
      <c r="NC65" s="2"/>
      <c r="ND65" s="2"/>
      <c r="NE65" s="2"/>
      <c r="NF65" s="2"/>
      <c r="NG65" s="2"/>
      <c r="NH65" s="2"/>
      <c r="NI65" s="2"/>
      <c r="NJ65" s="2"/>
      <c r="NK65" s="2"/>
      <c r="NL65" s="2"/>
      <c r="NM65" s="2"/>
      <c r="NN65" s="2"/>
      <c r="NO65" s="2"/>
      <c r="NP65" s="2"/>
      <c r="NQ65" s="2"/>
      <c r="NR65" s="2"/>
      <c r="NS65" s="2"/>
      <c r="NT65" s="2"/>
      <c r="NU65" s="2"/>
      <c r="NV65" s="2"/>
      <c r="NW65" s="2"/>
      <c r="NX65" s="2"/>
      <c r="NY65" s="2"/>
      <c r="NZ65" s="2"/>
      <c r="OA65" s="2"/>
      <c r="OB65" s="2"/>
      <c r="OC65" s="2"/>
      <c r="OD65" s="2"/>
      <c r="OE65" s="2"/>
      <c r="OF65" s="2"/>
      <c r="OG65" s="2"/>
      <c r="OH65" s="2"/>
      <c r="OI65" s="2"/>
      <c r="OJ65" s="2"/>
      <c r="OK65" s="2"/>
      <c r="OL65" s="2"/>
      <c r="OM65" s="2"/>
      <c r="ON65" s="2"/>
      <c r="OO65" s="2"/>
      <c r="OP65" s="2"/>
      <c r="OQ65" s="2"/>
      <c r="OR65" s="2"/>
      <c r="OS65" s="2"/>
      <c r="OT65" s="2"/>
      <c r="OU65" s="2"/>
      <c r="OV65" s="2"/>
      <c r="OW65" s="2"/>
      <c r="OX65" s="2"/>
      <c r="OY65" s="2"/>
      <c r="OZ65" s="2"/>
      <c r="PA65" s="2"/>
      <c r="PB65" s="2"/>
      <c r="PC65" s="2"/>
      <c r="PD65" s="2"/>
      <c r="PE65" s="2"/>
      <c r="PF65" s="2"/>
      <c r="PG65" s="2"/>
      <c r="PH65" s="2"/>
      <c r="PI65" s="2"/>
      <c r="PJ65" s="2"/>
      <c r="PK65" s="2"/>
      <c r="PL65" s="2"/>
      <c r="PM65" s="2"/>
      <c r="PN65" s="2"/>
      <c r="PO65" s="2"/>
      <c r="PP65" s="2"/>
      <c r="PQ65" s="2"/>
      <c r="PR65" s="2"/>
      <c r="PS65" s="2"/>
      <c r="PT65" s="2"/>
      <c r="PU65" s="2"/>
      <c r="PV65" s="2"/>
      <c r="PW65" s="2"/>
      <c r="PX65" s="2"/>
      <c r="PY65" s="2"/>
      <c r="PZ65" s="2"/>
      <c r="QA65" s="2"/>
      <c r="QB65" s="2"/>
      <c r="QC65" s="2"/>
      <c r="QD65" s="2"/>
      <c r="QE65" s="2"/>
      <c r="QF65" s="2"/>
      <c r="QG65" s="2"/>
      <c r="QH65" s="2"/>
      <c r="QI65" s="2"/>
      <c r="QJ65" s="2"/>
      <c r="QK65" s="2"/>
      <c r="QL65" s="2"/>
      <c r="QM65" s="2"/>
      <c r="QN65" s="2"/>
      <c r="QO65" s="2"/>
      <c r="QP65" s="2"/>
      <c r="QQ65" s="2"/>
      <c r="QR65" s="2"/>
      <c r="QS65" s="2"/>
      <c r="QT65" s="2"/>
      <c r="QU65" s="2"/>
      <c r="QV65" s="2"/>
      <c r="QW65" s="2"/>
      <c r="QX65" s="2"/>
      <c r="QY65" s="2"/>
      <c r="QZ65" s="2"/>
      <c r="RA65" s="2"/>
      <c r="RB65" s="2"/>
      <c r="RC65" s="2"/>
      <c r="RD65" s="2"/>
      <c r="RE65" s="2"/>
      <c r="RF65" s="2"/>
      <c r="RG65" s="2"/>
      <c r="RH65" s="2"/>
      <c r="RI65" s="2"/>
      <c r="RJ65" s="2"/>
      <c r="RK65" s="2"/>
      <c r="RL65" s="2"/>
      <c r="RM65" s="2"/>
      <c r="RN65" s="2"/>
      <c r="RO65" s="2"/>
      <c r="RP65" s="2"/>
      <c r="RQ65" s="2"/>
      <c r="RR65" s="2"/>
      <c r="RS65" s="2"/>
      <c r="RT65" s="2"/>
      <c r="RU65" s="2"/>
      <c r="RV65" s="2"/>
      <c r="RW65" s="2"/>
      <c r="RX65" s="2"/>
      <c r="RY65" s="2"/>
      <c r="RZ65" s="2"/>
      <c r="SA65" s="2"/>
      <c r="SB65" s="2"/>
      <c r="SC65" s="2"/>
      <c r="SD65" s="2"/>
      <c r="SE65" s="2"/>
      <c r="SF65" s="2"/>
      <c r="SG65" s="2"/>
      <c r="SH65" s="2"/>
      <c r="SI65" s="2"/>
      <c r="SJ65" s="2"/>
      <c r="SK65" s="2"/>
      <c r="SL65" s="2"/>
      <c r="SM65" s="2"/>
      <c r="SN65" s="2"/>
      <c r="SO65" s="2"/>
      <c r="SP65" s="2"/>
      <c r="SQ65" s="2"/>
      <c r="SR65" s="2"/>
      <c r="SS65" s="2"/>
      <c r="ST65" s="2"/>
      <c r="SU65" s="2"/>
      <c r="SV65" s="2"/>
      <c r="SW65" s="2"/>
      <c r="SX65" s="2"/>
      <c r="SY65" s="2"/>
      <c r="SZ65" s="2"/>
      <c r="TA65" s="2"/>
      <c r="TB65" s="2"/>
      <c r="TC65" s="2"/>
      <c r="TD65" s="2"/>
      <c r="TE65" s="2"/>
      <c r="TF65" s="2"/>
      <c r="TG65" s="2"/>
      <c r="TH65" s="2"/>
      <c r="TI65" s="2"/>
      <c r="TJ65" s="2"/>
      <c r="TK65" s="2"/>
      <c r="TL65" s="2"/>
      <c r="TM65" s="2"/>
      <c r="TN65" s="2"/>
      <c r="TO65" s="2"/>
      <c r="TP65" s="2"/>
      <c r="TQ65" s="2"/>
      <c r="TR65" s="2"/>
      <c r="TS65" s="2"/>
      <c r="TT65" s="2"/>
      <c r="TU65" s="2"/>
      <c r="TV65" s="2"/>
      <c r="TW65" s="2"/>
      <c r="TX65" s="2"/>
      <c r="TY65" s="2"/>
      <c r="TZ65" s="2"/>
      <c r="UA65" s="2"/>
      <c r="UB65" s="2"/>
      <c r="UC65" s="2"/>
      <c r="UD65" s="2"/>
      <c r="UE65" s="2"/>
      <c r="UF65" s="2"/>
      <c r="UG65" s="2"/>
      <c r="UH65" s="2"/>
      <c r="UI65" s="2"/>
      <c r="UJ65" s="2"/>
      <c r="UK65" s="2"/>
      <c r="UL65" s="2"/>
      <c r="UM65" s="2"/>
      <c r="UN65" s="2"/>
      <c r="UO65" s="2"/>
      <c r="UP65" s="2"/>
      <c r="UQ65" s="2"/>
      <c r="UR65" s="2"/>
      <c r="US65" s="2"/>
      <c r="UT65" s="2"/>
      <c r="UU65" s="2"/>
      <c r="UV65" s="2"/>
      <c r="UW65" s="2"/>
      <c r="UX65" s="2"/>
      <c r="UY65" s="2"/>
      <c r="UZ65" s="2"/>
      <c r="VA65" s="2"/>
      <c r="VB65" s="2"/>
      <c r="VC65" s="2"/>
      <c r="VD65" s="2"/>
      <c r="VE65" s="2"/>
      <c r="VF65" s="2"/>
      <c r="VG65" s="2"/>
      <c r="VH65" s="2"/>
      <c r="VI65" s="2"/>
      <c r="VJ65" s="2"/>
      <c r="VK65" s="2"/>
      <c r="VL65" s="2"/>
      <c r="VM65" s="2"/>
      <c r="VN65" s="2"/>
      <c r="VO65" s="2"/>
      <c r="VP65" s="2"/>
      <c r="VQ65" s="2"/>
      <c r="VR65" s="2"/>
      <c r="VS65" s="2"/>
      <c r="VT65" s="2"/>
      <c r="VU65" s="2"/>
      <c r="VV65" s="2"/>
      <c r="VW65" s="2"/>
      <c r="VX65" s="2"/>
      <c r="VY65" s="2"/>
      <c r="VZ65" s="2"/>
      <c r="WA65" s="2"/>
      <c r="WB65" s="2"/>
      <c r="WC65" s="2"/>
      <c r="WD65" s="2"/>
      <c r="WE65" s="2"/>
      <c r="WF65" s="2"/>
      <c r="WG65" s="2"/>
      <c r="WH65" s="2"/>
      <c r="WI65" s="2"/>
      <c r="WJ65" s="2"/>
    </row>
    <row r="66" spans="1:608" ht="40.5" customHeight="1">
      <c r="A66" s="11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2"/>
      <c r="BK66" s="2"/>
      <c r="BL66" s="2"/>
      <c r="BM66" s="2"/>
      <c r="BN66" s="2"/>
      <c r="BO66" s="2"/>
      <c r="BP66" s="2"/>
      <c r="BQ66" s="2"/>
      <c r="BR66" s="2"/>
      <c r="BS66" s="2"/>
      <c r="BT66" s="2"/>
      <c r="BU66" s="2"/>
      <c r="BV66" s="2"/>
      <c r="BW66" s="2"/>
      <c r="BX66" s="2"/>
      <c r="BY66" s="2"/>
      <c r="BZ66" s="2"/>
      <c r="CA66" s="2"/>
      <c r="CB66" s="2"/>
      <c r="CC66" s="2"/>
      <c r="CD66" s="2"/>
      <c r="CE66" s="2"/>
      <c r="CF66" s="2"/>
      <c r="CG66" s="2"/>
      <c r="CH66" s="2"/>
      <c r="CI66" s="2"/>
      <c r="CJ66" s="2"/>
      <c r="CK66" s="2"/>
      <c r="CL66" s="2"/>
      <c r="CM66" s="2"/>
      <c r="CN66" s="2"/>
      <c r="CO66" s="2"/>
      <c r="CP66" s="2"/>
      <c r="CQ66" s="2"/>
      <c r="CR66" s="2"/>
      <c r="CS66" s="2"/>
      <c r="CT66" s="2"/>
      <c r="CU66" s="2"/>
      <c r="CV66" s="2"/>
      <c r="CW66" s="2"/>
      <c r="CX66" s="2"/>
      <c r="CY66" s="2"/>
      <c r="CZ66" s="2"/>
      <c r="DA66" s="2"/>
      <c r="DB66" s="2"/>
      <c r="DC66" s="2"/>
      <c r="DD66" s="2"/>
      <c r="DE66" s="2"/>
      <c r="DF66" s="2"/>
      <c r="DG66" s="2"/>
      <c r="DH66" s="2"/>
      <c r="DI66" s="2"/>
      <c r="DJ66" s="2"/>
      <c r="DK66" s="2"/>
      <c r="DL66" s="2"/>
      <c r="DM66" s="2"/>
      <c r="DN66" s="2"/>
      <c r="DO66" s="2"/>
      <c r="DP66" s="2"/>
      <c r="DQ66" s="2"/>
      <c r="DR66" s="2"/>
      <c r="DS66" s="2"/>
      <c r="DT66" s="2"/>
      <c r="DU66" s="2"/>
      <c r="DV66" s="2"/>
      <c r="DW66" s="2"/>
      <c r="DX66" s="2"/>
      <c r="DY66" s="2"/>
      <c r="DZ66" s="2"/>
      <c r="EA66" s="2"/>
      <c r="EB66" s="2"/>
      <c r="EC66" s="2"/>
      <c r="ED66" s="2"/>
      <c r="EE66" s="2"/>
      <c r="EF66" s="2"/>
      <c r="EG66" s="2"/>
      <c r="EH66" s="2"/>
      <c r="EI66" s="2"/>
      <c r="EJ66" s="2"/>
      <c r="EK66" s="2"/>
      <c r="EL66" s="2"/>
      <c r="EM66" s="2"/>
      <c r="EN66" s="2"/>
      <c r="EO66" s="2"/>
      <c r="EP66" s="2"/>
      <c r="EQ66" s="2"/>
      <c r="ER66" s="2"/>
      <c r="ES66" s="2"/>
      <c r="ET66" s="2"/>
      <c r="EU66" s="2"/>
      <c r="EV66" s="2"/>
      <c r="EW66" s="2"/>
      <c r="EX66" s="2"/>
      <c r="EY66" s="2"/>
      <c r="EZ66" s="2"/>
      <c r="FA66" s="2"/>
      <c r="FB66" s="2"/>
      <c r="FC66" s="2"/>
      <c r="FD66" s="2"/>
      <c r="FE66" s="2"/>
      <c r="FF66" s="2"/>
      <c r="FG66" s="2"/>
      <c r="FH66" s="2"/>
      <c r="FI66" s="2"/>
      <c r="FJ66" s="2"/>
      <c r="FK66" s="2"/>
      <c r="FL66" s="2"/>
      <c r="FM66" s="2"/>
      <c r="FN66" s="2"/>
      <c r="FO66" s="2"/>
      <c r="FP66" s="2"/>
      <c r="FQ66" s="2"/>
      <c r="FR66" s="2"/>
      <c r="FS66" s="2"/>
      <c r="FT66" s="2"/>
      <c r="FU66" s="2"/>
      <c r="FV66" s="2"/>
      <c r="FW66" s="2"/>
      <c r="FX66" s="2"/>
      <c r="FY66" s="2"/>
      <c r="FZ66" s="2"/>
      <c r="GA66" s="2"/>
      <c r="GB66" s="2"/>
      <c r="GC66" s="2"/>
      <c r="GD66" s="2"/>
      <c r="GE66" s="2"/>
      <c r="GF66" s="2"/>
      <c r="GG66" s="2"/>
      <c r="GH66" s="2"/>
      <c r="GI66" s="2"/>
      <c r="GJ66" s="2"/>
      <c r="GK66" s="2"/>
      <c r="GL66" s="2"/>
      <c r="GM66" s="2"/>
      <c r="GN66" s="2"/>
      <c r="GO66" s="2"/>
      <c r="GP66" s="2"/>
      <c r="GQ66" s="2"/>
      <c r="GR66" s="2"/>
      <c r="GS66" s="2"/>
      <c r="GT66" s="2"/>
      <c r="GU66" s="2"/>
      <c r="GV66" s="2"/>
      <c r="GW66" s="2"/>
      <c r="GX66" s="2"/>
      <c r="GY66" s="2"/>
      <c r="GZ66" s="2"/>
      <c r="HA66" s="2"/>
      <c r="HB66" s="2"/>
      <c r="HC66" s="2"/>
      <c r="HD66" s="2"/>
      <c r="HE66" s="2"/>
      <c r="HF66" s="2"/>
      <c r="HG66" s="2"/>
      <c r="HH66" s="2"/>
      <c r="HI66" s="2"/>
      <c r="HJ66" s="2"/>
      <c r="HK66" s="2"/>
      <c r="HL66" s="2"/>
      <c r="HM66" s="2"/>
      <c r="HN66" s="2"/>
      <c r="HO66" s="2"/>
      <c r="HP66" s="2"/>
      <c r="HQ66" s="2"/>
      <c r="HR66" s="2"/>
      <c r="HS66" s="2"/>
      <c r="HT66" s="2"/>
      <c r="HU66" s="2"/>
      <c r="HV66" s="2"/>
      <c r="HW66" s="2"/>
      <c r="HX66" s="2"/>
      <c r="HY66" s="2"/>
      <c r="HZ66" s="2"/>
      <c r="IA66" s="2"/>
      <c r="IB66" s="2"/>
      <c r="IC66" s="2"/>
      <c r="ID66" s="2"/>
      <c r="IE66" s="2"/>
      <c r="IF66" s="2"/>
      <c r="IG66" s="2"/>
      <c r="IH66" s="2"/>
      <c r="II66" s="2"/>
      <c r="IJ66" s="2"/>
      <c r="IK66" s="2"/>
      <c r="IL66" s="2"/>
      <c r="IM66" s="2"/>
      <c r="IN66" s="2"/>
      <c r="IO66" s="2"/>
      <c r="IP66" s="2"/>
      <c r="IQ66" s="2"/>
      <c r="IR66" s="2"/>
      <c r="IS66" s="2"/>
      <c r="IT66" s="2"/>
      <c r="IU66" s="2"/>
      <c r="IV66" s="2"/>
      <c r="IW66" s="2"/>
      <c r="IX66" s="2"/>
      <c r="IY66" s="2"/>
      <c r="IZ66" s="2"/>
      <c r="JA66" s="2"/>
      <c r="JB66" s="2"/>
      <c r="JC66" s="2"/>
      <c r="JD66" s="2"/>
      <c r="JE66" s="2"/>
      <c r="JF66" s="2"/>
      <c r="JG66" s="2"/>
      <c r="JH66" s="2"/>
      <c r="JI66" s="2"/>
      <c r="JJ66" s="2"/>
      <c r="JK66" s="2"/>
      <c r="JL66" s="2"/>
      <c r="JM66" s="2"/>
      <c r="JN66" s="2"/>
      <c r="JO66" s="2"/>
      <c r="JP66" s="2"/>
      <c r="JQ66" s="2"/>
      <c r="JR66" s="2"/>
      <c r="JS66" s="2"/>
      <c r="JT66" s="2"/>
      <c r="JU66" s="2"/>
      <c r="JV66" s="2"/>
      <c r="JW66" s="2"/>
      <c r="JX66" s="2"/>
      <c r="JY66" s="2"/>
      <c r="JZ66" s="2"/>
      <c r="KA66" s="2"/>
      <c r="KB66" s="2"/>
      <c r="KC66" s="2"/>
      <c r="KD66" s="2"/>
      <c r="KE66" s="2"/>
      <c r="KF66" s="2"/>
      <c r="KG66" s="2"/>
      <c r="KH66" s="2"/>
      <c r="KI66" s="2"/>
      <c r="KJ66" s="2"/>
      <c r="KK66" s="2"/>
      <c r="KL66" s="2"/>
      <c r="KM66" s="2"/>
      <c r="KN66" s="2"/>
      <c r="KO66" s="2"/>
      <c r="KP66" s="2"/>
      <c r="KQ66" s="2"/>
      <c r="KR66" s="2"/>
      <c r="KS66" s="2"/>
      <c r="KT66" s="2"/>
      <c r="KU66" s="2"/>
      <c r="KV66" s="2"/>
      <c r="KW66" s="2"/>
      <c r="KX66" s="2"/>
      <c r="KY66" s="2"/>
      <c r="KZ66" s="2"/>
      <c r="LA66" s="2"/>
      <c r="LB66" s="2"/>
      <c r="LC66" s="2"/>
      <c r="LD66" s="2"/>
      <c r="LE66" s="2"/>
      <c r="LF66" s="2"/>
      <c r="LG66" s="2"/>
      <c r="LH66" s="2"/>
      <c r="LI66" s="2"/>
      <c r="LJ66" s="2"/>
      <c r="LK66" s="2"/>
      <c r="LL66" s="2"/>
      <c r="LM66" s="2"/>
      <c r="LN66" s="2"/>
      <c r="LO66" s="2"/>
      <c r="LP66" s="2"/>
      <c r="LQ66" s="2"/>
      <c r="LR66" s="2"/>
      <c r="LS66" s="2"/>
      <c r="LT66" s="2"/>
      <c r="LU66" s="2"/>
      <c r="LV66" s="2"/>
      <c r="LW66" s="2"/>
      <c r="LX66" s="2"/>
      <c r="LY66" s="2"/>
      <c r="LZ66" s="2"/>
      <c r="MA66" s="2"/>
      <c r="MB66" s="2"/>
      <c r="MC66" s="2"/>
      <c r="MD66" s="2"/>
      <c r="ME66" s="2"/>
      <c r="MF66" s="2"/>
      <c r="MG66" s="2"/>
      <c r="MH66" s="2"/>
      <c r="MI66" s="2"/>
      <c r="MJ66" s="2"/>
      <c r="MK66" s="2"/>
      <c r="ML66" s="2"/>
      <c r="MM66" s="2"/>
      <c r="MN66" s="2"/>
      <c r="MO66" s="2"/>
      <c r="MP66" s="2"/>
      <c r="MQ66" s="2"/>
      <c r="MR66" s="2"/>
      <c r="MS66" s="2"/>
      <c r="MT66" s="2"/>
      <c r="MU66" s="2"/>
      <c r="MV66" s="2"/>
      <c r="MW66" s="2"/>
      <c r="MX66" s="2"/>
      <c r="MY66" s="2"/>
      <c r="MZ66" s="2"/>
      <c r="NA66" s="2"/>
      <c r="NB66" s="2"/>
      <c r="NC66" s="2"/>
      <c r="ND66" s="2"/>
      <c r="NE66" s="2"/>
      <c r="NF66" s="2"/>
      <c r="NG66" s="2"/>
      <c r="NH66" s="2"/>
      <c r="NI66" s="2"/>
      <c r="NJ66" s="2"/>
      <c r="NK66" s="2"/>
      <c r="NL66" s="2"/>
      <c r="NM66" s="2"/>
      <c r="NN66" s="2"/>
      <c r="NO66" s="2"/>
      <c r="NP66" s="2"/>
      <c r="NQ66" s="2"/>
      <c r="NR66" s="2"/>
      <c r="NS66" s="2"/>
      <c r="NT66" s="2"/>
      <c r="NU66" s="2"/>
      <c r="NV66" s="2"/>
      <c r="NW66" s="2"/>
      <c r="NX66" s="2"/>
      <c r="NY66" s="2"/>
      <c r="NZ66" s="2"/>
      <c r="OA66" s="2"/>
      <c r="OB66" s="2"/>
      <c r="OC66" s="2"/>
      <c r="OD66" s="2"/>
      <c r="OE66" s="2"/>
      <c r="OF66" s="2"/>
      <c r="OG66" s="2"/>
      <c r="OH66" s="2"/>
      <c r="OI66" s="2"/>
      <c r="OJ66" s="2"/>
      <c r="OK66" s="2"/>
      <c r="OL66" s="2"/>
      <c r="OM66" s="2"/>
      <c r="ON66" s="2"/>
      <c r="OO66" s="2"/>
      <c r="OP66" s="2"/>
      <c r="OQ66" s="2"/>
      <c r="OR66" s="2"/>
      <c r="OS66" s="2"/>
      <c r="OT66" s="2"/>
      <c r="OU66" s="2"/>
      <c r="OV66" s="2"/>
      <c r="OW66" s="2"/>
      <c r="OX66" s="2"/>
      <c r="OY66" s="2"/>
      <c r="OZ66" s="2"/>
      <c r="PA66" s="2"/>
      <c r="PB66" s="2"/>
      <c r="PC66" s="2"/>
      <c r="PD66" s="2"/>
      <c r="PE66" s="2"/>
      <c r="PF66" s="2"/>
      <c r="PG66" s="2"/>
      <c r="PH66" s="2"/>
      <c r="PI66" s="2"/>
      <c r="PJ66" s="2"/>
      <c r="PK66" s="2"/>
      <c r="PL66" s="2"/>
      <c r="PM66" s="2"/>
      <c r="PN66" s="2"/>
      <c r="PO66" s="2"/>
      <c r="PP66" s="2"/>
      <c r="PQ66" s="2"/>
      <c r="PR66" s="2"/>
      <c r="PS66" s="2"/>
      <c r="PT66" s="2"/>
      <c r="PU66" s="2"/>
      <c r="PV66" s="2"/>
      <c r="PW66" s="2"/>
      <c r="PX66" s="2"/>
      <c r="PY66" s="2"/>
      <c r="PZ66" s="2"/>
      <c r="QA66" s="2"/>
      <c r="QB66" s="2"/>
      <c r="QC66" s="2"/>
      <c r="QD66" s="2"/>
      <c r="QE66" s="2"/>
      <c r="QF66" s="2"/>
      <c r="QG66" s="2"/>
      <c r="QH66" s="2"/>
      <c r="QI66" s="2"/>
      <c r="QJ66" s="2"/>
      <c r="QK66" s="2"/>
      <c r="QL66" s="2"/>
      <c r="QM66" s="2"/>
      <c r="QN66" s="2"/>
      <c r="QO66" s="2"/>
      <c r="QP66" s="2"/>
      <c r="QQ66" s="2"/>
      <c r="QR66" s="2"/>
      <c r="QS66" s="2"/>
      <c r="QT66" s="2"/>
      <c r="QU66" s="2"/>
      <c r="QV66" s="2"/>
      <c r="QW66" s="2"/>
      <c r="QX66" s="2"/>
      <c r="QY66" s="2"/>
      <c r="QZ66" s="2"/>
      <c r="RA66" s="2"/>
      <c r="RB66" s="2"/>
      <c r="RC66" s="2"/>
      <c r="RD66" s="2"/>
      <c r="RE66" s="2"/>
      <c r="RF66" s="2"/>
      <c r="RG66" s="2"/>
      <c r="RH66" s="2"/>
      <c r="RI66" s="2"/>
      <c r="RJ66" s="2"/>
      <c r="RK66" s="2"/>
      <c r="RL66" s="2"/>
      <c r="RM66" s="2"/>
      <c r="RN66" s="2"/>
      <c r="RO66" s="2"/>
      <c r="RP66" s="2"/>
      <c r="RQ66" s="2"/>
      <c r="RR66" s="2"/>
      <c r="RS66" s="2"/>
      <c r="RT66" s="2"/>
      <c r="RU66" s="2"/>
      <c r="RV66" s="2"/>
      <c r="RW66" s="2"/>
      <c r="RX66" s="2"/>
      <c r="RY66" s="2"/>
      <c r="RZ66" s="2"/>
      <c r="SA66" s="2"/>
      <c r="SB66" s="2"/>
      <c r="SC66" s="2"/>
      <c r="SD66" s="2"/>
      <c r="SE66" s="2"/>
      <c r="SF66" s="2"/>
      <c r="SG66" s="2"/>
      <c r="SH66" s="2"/>
      <c r="SI66" s="2"/>
      <c r="SJ66" s="2"/>
      <c r="SK66" s="2"/>
      <c r="SL66" s="2"/>
      <c r="SM66" s="2"/>
      <c r="SN66" s="2"/>
      <c r="SO66" s="2"/>
      <c r="SP66" s="2"/>
      <c r="SQ66" s="2"/>
      <c r="SR66" s="2"/>
      <c r="SS66" s="2"/>
      <c r="ST66" s="2"/>
      <c r="SU66" s="2"/>
      <c r="SV66" s="2"/>
      <c r="SW66" s="2"/>
      <c r="SX66" s="2"/>
      <c r="SY66" s="2"/>
      <c r="SZ66" s="2"/>
      <c r="TA66" s="2"/>
      <c r="TB66" s="2"/>
      <c r="TC66" s="2"/>
      <c r="TD66" s="2"/>
      <c r="TE66" s="2"/>
      <c r="TF66" s="2"/>
      <c r="TG66" s="2"/>
      <c r="TH66" s="2"/>
      <c r="TI66" s="2"/>
      <c r="TJ66" s="2"/>
      <c r="TK66" s="2"/>
      <c r="TL66" s="2"/>
      <c r="TM66" s="2"/>
      <c r="TN66" s="2"/>
      <c r="TO66" s="2"/>
      <c r="TP66" s="2"/>
      <c r="TQ66" s="2"/>
      <c r="TR66" s="2"/>
      <c r="TS66" s="2"/>
      <c r="TT66" s="2"/>
      <c r="TU66" s="2"/>
      <c r="TV66" s="2"/>
      <c r="TW66" s="2"/>
      <c r="TX66" s="2"/>
      <c r="TY66" s="2"/>
      <c r="TZ66" s="2"/>
      <c r="UA66" s="2"/>
      <c r="UB66" s="2"/>
      <c r="UC66" s="2"/>
      <c r="UD66" s="2"/>
      <c r="UE66" s="2"/>
      <c r="UF66" s="2"/>
      <c r="UG66" s="2"/>
      <c r="UH66" s="2"/>
      <c r="UI66" s="2"/>
      <c r="UJ66" s="2"/>
      <c r="UK66" s="2"/>
      <c r="UL66" s="2"/>
      <c r="UM66" s="2"/>
      <c r="UN66" s="2"/>
      <c r="UO66" s="2"/>
      <c r="UP66" s="2"/>
      <c r="UQ66" s="2"/>
      <c r="UR66" s="2"/>
      <c r="US66" s="2"/>
      <c r="UT66" s="2"/>
      <c r="UU66" s="2"/>
      <c r="UV66" s="2"/>
      <c r="UW66" s="2"/>
      <c r="UX66" s="2"/>
      <c r="UY66" s="2"/>
      <c r="UZ66" s="2"/>
      <c r="VA66" s="2"/>
      <c r="VB66" s="2"/>
      <c r="VC66" s="2"/>
      <c r="VD66" s="2"/>
      <c r="VE66" s="2"/>
      <c r="VF66" s="2"/>
      <c r="VG66" s="2"/>
      <c r="VH66" s="2"/>
      <c r="VI66" s="2"/>
      <c r="VJ66" s="2"/>
      <c r="VK66" s="2"/>
      <c r="VL66" s="2"/>
      <c r="VM66" s="2"/>
      <c r="VN66" s="2"/>
      <c r="VO66" s="2"/>
      <c r="VP66" s="2"/>
      <c r="VQ66" s="2"/>
      <c r="VR66" s="2"/>
      <c r="VS66" s="2"/>
      <c r="VT66" s="2"/>
      <c r="VU66" s="2"/>
      <c r="VV66" s="2"/>
      <c r="VW66" s="2"/>
      <c r="VX66" s="2"/>
      <c r="VY66" s="2"/>
      <c r="VZ66" s="2"/>
      <c r="WA66" s="2"/>
      <c r="WB66" s="2"/>
      <c r="WC66" s="2"/>
      <c r="WD66" s="2"/>
      <c r="WE66" s="2"/>
      <c r="WF66" s="2"/>
      <c r="WG66" s="2"/>
      <c r="WH66" s="2"/>
      <c r="WI66" s="2"/>
      <c r="WJ66" s="2"/>
    </row>
    <row r="67" spans="1:608" ht="22.5" customHeight="1">
      <c r="A67" s="11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  <c r="BK67" s="2"/>
      <c r="BL67" s="2"/>
      <c r="BM67" s="2"/>
      <c r="BN67" s="2"/>
      <c r="BO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"/>
      <c r="CB67" s="2"/>
      <c r="CC67" s="2"/>
      <c r="CD67" s="2"/>
      <c r="CE67" s="2"/>
      <c r="CF67" s="2"/>
      <c r="CG67" s="2"/>
      <c r="CH67" s="2"/>
      <c r="CI67" s="2"/>
      <c r="CJ67" s="2"/>
      <c r="CK67" s="2"/>
      <c r="CL67" s="2"/>
      <c r="CM67" s="2"/>
      <c r="CN67" s="2"/>
      <c r="CO67" s="2"/>
      <c r="CP67" s="2"/>
      <c r="CQ67" s="2"/>
      <c r="CR67" s="2"/>
      <c r="CS67" s="2"/>
      <c r="CT67" s="2"/>
      <c r="CU67" s="2"/>
      <c r="CV67" s="2"/>
      <c r="CW67" s="2"/>
      <c r="CX67" s="2"/>
      <c r="CY67" s="2"/>
      <c r="CZ67" s="2"/>
      <c r="DA67" s="2"/>
      <c r="DB67" s="2"/>
      <c r="DC67" s="2"/>
      <c r="DD67" s="2"/>
      <c r="DE67" s="2"/>
      <c r="DF67" s="2"/>
      <c r="DG67" s="2"/>
      <c r="DH67" s="2"/>
      <c r="DI67" s="2"/>
      <c r="DJ67" s="2"/>
      <c r="DK67" s="2"/>
      <c r="DL67" s="2"/>
      <c r="DM67" s="2"/>
      <c r="DN67" s="2"/>
      <c r="DO67" s="2"/>
      <c r="DP67" s="2"/>
      <c r="DQ67" s="2"/>
      <c r="DR67" s="2"/>
      <c r="DS67" s="2"/>
      <c r="DT67" s="2"/>
      <c r="DU67" s="2"/>
      <c r="DV67" s="2"/>
      <c r="DW67" s="2"/>
      <c r="DX67" s="2"/>
      <c r="DY67" s="2"/>
      <c r="DZ67" s="2"/>
      <c r="EA67" s="2"/>
      <c r="EB67" s="2"/>
      <c r="EC67" s="2"/>
      <c r="ED67" s="2"/>
      <c r="EE67" s="2"/>
      <c r="EF67" s="2"/>
      <c r="EG67" s="2"/>
      <c r="EH67" s="2"/>
      <c r="EI67" s="2"/>
      <c r="EJ67" s="2"/>
      <c r="EK67" s="2"/>
      <c r="EL67" s="2"/>
      <c r="EM67" s="2"/>
      <c r="EN67" s="2"/>
      <c r="EO67" s="2"/>
      <c r="EP67" s="2"/>
      <c r="EQ67" s="2"/>
      <c r="ER67" s="2"/>
      <c r="ES67" s="2"/>
      <c r="ET67" s="2"/>
      <c r="EU67" s="2"/>
      <c r="EV67" s="2"/>
      <c r="EW67" s="2"/>
      <c r="EX67" s="2"/>
      <c r="EY67" s="2"/>
      <c r="EZ67" s="2"/>
      <c r="FA67" s="2"/>
      <c r="FB67" s="2"/>
      <c r="FC67" s="2"/>
      <c r="FD67" s="2"/>
      <c r="FE67" s="2"/>
      <c r="FF67" s="2"/>
      <c r="FG67" s="2"/>
      <c r="FH67" s="2"/>
      <c r="FI67" s="2"/>
      <c r="FJ67" s="2"/>
      <c r="FK67" s="2"/>
      <c r="FL67" s="2"/>
      <c r="FM67" s="2"/>
      <c r="FN67" s="2"/>
      <c r="FO67" s="2"/>
      <c r="FP67" s="2"/>
      <c r="FQ67" s="2"/>
      <c r="FR67" s="2"/>
      <c r="FS67" s="2"/>
      <c r="FT67" s="2"/>
      <c r="FU67" s="2"/>
      <c r="FV67" s="2"/>
      <c r="FW67" s="2"/>
      <c r="FX67" s="2"/>
      <c r="FY67" s="2"/>
      <c r="FZ67" s="2"/>
      <c r="GA67" s="2"/>
      <c r="GB67" s="2"/>
      <c r="GC67" s="2"/>
      <c r="GD67" s="2"/>
      <c r="GE67" s="2"/>
      <c r="GF67" s="2"/>
      <c r="GG67" s="2"/>
      <c r="GH67" s="2"/>
      <c r="GI67" s="2"/>
      <c r="GJ67" s="2"/>
      <c r="GK67" s="2"/>
      <c r="GL67" s="2"/>
      <c r="GM67" s="2"/>
      <c r="GN67" s="2"/>
      <c r="GO67" s="2"/>
      <c r="GP67" s="2"/>
      <c r="GQ67" s="2"/>
      <c r="GR67" s="2"/>
      <c r="GS67" s="2"/>
      <c r="GT67" s="2"/>
      <c r="GU67" s="2"/>
      <c r="GV67" s="2"/>
      <c r="GW67" s="2"/>
      <c r="GX67" s="2"/>
      <c r="GY67" s="2"/>
      <c r="GZ67" s="2"/>
      <c r="HA67" s="2"/>
      <c r="HB67" s="2"/>
      <c r="HC67" s="2"/>
      <c r="HD67" s="2"/>
      <c r="HE67" s="2"/>
      <c r="HF67" s="2"/>
      <c r="HG67" s="2"/>
      <c r="HH67" s="2"/>
      <c r="HI67" s="2"/>
      <c r="HJ67" s="2"/>
      <c r="HK67" s="2"/>
      <c r="HL67" s="2"/>
      <c r="HM67" s="2"/>
      <c r="HN67" s="2"/>
      <c r="HO67" s="2"/>
      <c r="HP67" s="2"/>
      <c r="HQ67" s="2"/>
      <c r="HR67" s="2"/>
      <c r="HS67" s="2"/>
      <c r="HT67" s="2"/>
      <c r="HU67" s="2"/>
      <c r="HV67" s="2"/>
      <c r="HW67" s="2"/>
      <c r="HX67" s="2"/>
      <c r="HY67" s="2"/>
      <c r="HZ67" s="2"/>
      <c r="IA67" s="2"/>
      <c r="IB67" s="2"/>
      <c r="IC67" s="2"/>
      <c r="ID67" s="2"/>
      <c r="IE67" s="2"/>
      <c r="IF67" s="2"/>
      <c r="IG67" s="2"/>
      <c r="IH67" s="2"/>
      <c r="II67" s="2"/>
      <c r="IJ67" s="2"/>
      <c r="IK67" s="2"/>
      <c r="IL67" s="2"/>
      <c r="IM67" s="2"/>
      <c r="IN67" s="2"/>
      <c r="IO67" s="2"/>
      <c r="IP67" s="2"/>
      <c r="IQ67" s="2"/>
      <c r="IR67" s="2"/>
      <c r="IS67" s="2"/>
      <c r="IT67" s="2"/>
      <c r="IU67" s="2"/>
      <c r="IV67" s="2"/>
      <c r="IW67" s="2"/>
      <c r="IX67" s="2"/>
      <c r="IY67" s="2"/>
      <c r="IZ67" s="2"/>
      <c r="JA67" s="2"/>
      <c r="JB67" s="2"/>
      <c r="JC67" s="2"/>
      <c r="JD67" s="2"/>
      <c r="JE67" s="2"/>
      <c r="JF67" s="2"/>
      <c r="JG67" s="2"/>
      <c r="JH67" s="2"/>
      <c r="JI67" s="2"/>
      <c r="JJ67" s="2"/>
      <c r="JK67" s="2"/>
      <c r="JL67" s="2"/>
      <c r="JM67" s="2"/>
      <c r="JN67" s="2"/>
      <c r="JO67" s="2"/>
      <c r="JP67" s="2"/>
      <c r="JQ67" s="2"/>
      <c r="JR67" s="2"/>
      <c r="JS67" s="2"/>
      <c r="JT67" s="2"/>
      <c r="JU67" s="2"/>
      <c r="JV67" s="2"/>
      <c r="JW67" s="2"/>
      <c r="JX67" s="2"/>
      <c r="JY67" s="2"/>
      <c r="JZ67" s="2"/>
      <c r="KA67" s="2"/>
      <c r="KB67" s="2"/>
      <c r="KC67" s="2"/>
      <c r="KD67" s="2"/>
      <c r="KE67" s="2"/>
      <c r="KF67" s="2"/>
      <c r="KG67" s="2"/>
      <c r="KH67" s="2"/>
      <c r="KI67" s="2"/>
      <c r="KJ67" s="2"/>
      <c r="KK67" s="2"/>
      <c r="KL67" s="2"/>
      <c r="KM67" s="2"/>
      <c r="KN67" s="2"/>
      <c r="KO67" s="2"/>
      <c r="KP67" s="2"/>
      <c r="KQ67" s="2"/>
      <c r="KR67" s="2"/>
      <c r="KS67" s="2"/>
      <c r="KT67" s="2"/>
      <c r="KU67" s="2"/>
      <c r="KV67" s="2"/>
      <c r="KW67" s="2"/>
      <c r="KX67" s="2"/>
      <c r="KY67" s="2"/>
      <c r="KZ67" s="2"/>
      <c r="LA67" s="2"/>
      <c r="LB67" s="2"/>
      <c r="LC67" s="2"/>
      <c r="LD67" s="2"/>
      <c r="LE67" s="2"/>
      <c r="LF67" s="2"/>
      <c r="LG67" s="2"/>
      <c r="LH67" s="2"/>
      <c r="LI67" s="2"/>
      <c r="LJ67" s="2"/>
      <c r="LK67" s="2"/>
      <c r="LL67" s="2"/>
      <c r="LM67" s="2"/>
      <c r="LN67" s="2"/>
      <c r="LO67" s="2"/>
      <c r="LP67" s="2"/>
      <c r="LQ67" s="2"/>
      <c r="LR67" s="2"/>
      <c r="LS67" s="2"/>
      <c r="LT67" s="2"/>
      <c r="LU67" s="2"/>
      <c r="LV67" s="2"/>
      <c r="LW67" s="2"/>
      <c r="LX67" s="2"/>
      <c r="LY67" s="2"/>
      <c r="LZ67" s="2"/>
      <c r="MA67" s="2"/>
      <c r="MB67" s="2"/>
      <c r="MC67" s="2"/>
      <c r="MD67" s="2"/>
      <c r="ME67" s="2"/>
      <c r="MF67" s="2"/>
      <c r="MG67" s="2"/>
      <c r="MH67" s="2"/>
      <c r="MI67" s="2"/>
      <c r="MJ67" s="2"/>
      <c r="MK67" s="2"/>
      <c r="ML67" s="2"/>
      <c r="MM67" s="2"/>
      <c r="MN67" s="2"/>
      <c r="MO67" s="2"/>
      <c r="MP67" s="2"/>
      <c r="MQ67" s="2"/>
      <c r="MR67" s="2"/>
      <c r="MS67" s="2"/>
      <c r="MT67" s="2"/>
      <c r="MU67" s="2"/>
      <c r="MV67" s="2"/>
      <c r="MW67" s="2"/>
      <c r="MX67" s="2"/>
      <c r="MY67" s="2"/>
      <c r="MZ67" s="2"/>
      <c r="NA67" s="2"/>
      <c r="NB67" s="2"/>
      <c r="NC67" s="2"/>
      <c r="ND67" s="2"/>
      <c r="NE67" s="2"/>
      <c r="NF67" s="2"/>
      <c r="NG67" s="2"/>
      <c r="NH67" s="2"/>
      <c r="NI67" s="2"/>
      <c r="NJ67" s="2"/>
      <c r="NK67" s="2"/>
      <c r="NL67" s="2"/>
      <c r="NM67" s="2"/>
      <c r="NN67" s="2"/>
      <c r="NO67" s="2"/>
      <c r="NP67" s="2"/>
      <c r="NQ67" s="2"/>
      <c r="NR67" s="2"/>
      <c r="NS67" s="2"/>
      <c r="NT67" s="2"/>
      <c r="NU67" s="2"/>
      <c r="NV67" s="2"/>
      <c r="NW67" s="2"/>
      <c r="NX67" s="2"/>
      <c r="NY67" s="2"/>
      <c r="NZ67" s="2"/>
      <c r="OA67" s="2"/>
      <c r="OB67" s="2"/>
      <c r="OC67" s="2"/>
      <c r="OD67" s="2"/>
      <c r="OE67" s="2"/>
      <c r="OF67" s="2"/>
      <c r="OG67" s="2"/>
      <c r="OH67" s="2"/>
      <c r="OI67" s="2"/>
      <c r="OJ67" s="2"/>
      <c r="OK67" s="2"/>
      <c r="OL67" s="2"/>
      <c r="OM67" s="2"/>
      <c r="ON67" s="2"/>
      <c r="OO67" s="2"/>
      <c r="OP67" s="2"/>
      <c r="OQ67" s="2"/>
      <c r="OR67" s="2"/>
      <c r="OS67" s="2"/>
      <c r="OT67" s="2"/>
      <c r="OU67" s="2"/>
      <c r="OV67" s="2"/>
      <c r="OW67" s="2"/>
      <c r="OX67" s="2"/>
      <c r="OY67" s="2"/>
      <c r="OZ67" s="2"/>
      <c r="PA67" s="2"/>
      <c r="PB67" s="2"/>
      <c r="PC67" s="2"/>
      <c r="PD67" s="2"/>
      <c r="PE67" s="2"/>
      <c r="PF67" s="2"/>
      <c r="PG67" s="2"/>
      <c r="PH67" s="2"/>
      <c r="PI67" s="2"/>
      <c r="PJ67" s="2"/>
      <c r="PK67" s="2"/>
      <c r="PL67" s="2"/>
      <c r="PM67" s="2"/>
      <c r="PN67" s="2"/>
      <c r="PO67" s="2"/>
      <c r="PP67" s="2"/>
      <c r="PQ67" s="2"/>
      <c r="PR67" s="2"/>
      <c r="PS67" s="2"/>
      <c r="PT67" s="2"/>
      <c r="PU67" s="2"/>
      <c r="PV67" s="2"/>
      <c r="PW67" s="2"/>
      <c r="PX67" s="2"/>
      <c r="PY67" s="2"/>
      <c r="PZ67" s="2"/>
      <c r="QA67" s="2"/>
      <c r="QB67" s="2"/>
      <c r="QC67" s="2"/>
      <c r="QD67" s="2"/>
      <c r="QE67" s="2"/>
      <c r="QF67" s="2"/>
      <c r="QG67" s="2"/>
      <c r="QH67" s="2"/>
      <c r="QI67" s="2"/>
      <c r="QJ67" s="2"/>
      <c r="QK67" s="2"/>
      <c r="QL67" s="2"/>
      <c r="QM67" s="2"/>
      <c r="QN67" s="2"/>
      <c r="QO67" s="2"/>
      <c r="QP67" s="2"/>
      <c r="QQ67" s="2"/>
      <c r="QR67" s="2"/>
      <c r="QS67" s="2"/>
      <c r="QT67" s="2"/>
      <c r="QU67" s="2"/>
      <c r="QV67" s="2"/>
      <c r="QW67" s="2"/>
      <c r="QX67" s="2"/>
      <c r="QY67" s="2"/>
      <c r="QZ67" s="2"/>
      <c r="RA67" s="2"/>
      <c r="RB67" s="2"/>
      <c r="RC67" s="2"/>
      <c r="RD67" s="2"/>
      <c r="RE67" s="2"/>
      <c r="RF67" s="2"/>
      <c r="RG67" s="2"/>
      <c r="RH67" s="2"/>
      <c r="RI67" s="2"/>
      <c r="RJ67" s="2"/>
      <c r="RK67" s="2"/>
      <c r="RL67" s="2"/>
      <c r="RM67" s="2"/>
      <c r="RN67" s="2"/>
      <c r="RO67" s="2"/>
      <c r="RP67" s="2"/>
      <c r="RQ67" s="2"/>
      <c r="RR67" s="2"/>
      <c r="RS67" s="2"/>
      <c r="RT67" s="2"/>
      <c r="RU67" s="2"/>
      <c r="RV67" s="2"/>
      <c r="RW67" s="2"/>
      <c r="RX67" s="2"/>
      <c r="RY67" s="2"/>
      <c r="RZ67" s="2"/>
      <c r="SA67" s="2"/>
      <c r="SB67" s="2"/>
      <c r="SC67" s="2"/>
      <c r="SD67" s="2"/>
      <c r="SE67" s="2"/>
      <c r="SF67" s="2"/>
      <c r="SG67" s="2"/>
      <c r="SH67" s="2"/>
      <c r="SI67" s="2"/>
      <c r="SJ67" s="2"/>
      <c r="SK67" s="2"/>
      <c r="SL67" s="2"/>
      <c r="SM67" s="2"/>
      <c r="SN67" s="2"/>
      <c r="SO67" s="2"/>
      <c r="SP67" s="2"/>
      <c r="SQ67" s="2"/>
      <c r="SR67" s="2"/>
      <c r="SS67" s="2"/>
      <c r="ST67" s="2"/>
      <c r="SU67" s="2"/>
      <c r="SV67" s="2"/>
      <c r="SW67" s="2"/>
      <c r="SX67" s="2"/>
      <c r="SY67" s="2"/>
      <c r="SZ67" s="2"/>
      <c r="TA67" s="2"/>
      <c r="TB67" s="2"/>
      <c r="TC67" s="2"/>
      <c r="TD67" s="2"/>
      <c r="TE67" s="2"/>
      <c r="TF67" s="2"/>
      <c r="TG67" s="2"/>
      <c r="TH67" s="2"/>
      <c r="TI67" s="2"/>
      <c r="TJ67" s="2"/>
      <c r="TK67" s="2"/>
      <c r="TL67" s="2"/>
      <c r="TM67" s="2"/>
      <c r="TN67" s="2"/>
      <c r="TO67" s="2"/>
      <c r="TP67" s="2"/>
      <c r="TQ67" s="2"/>
      <c r="TR67" s="2"/>
      <c r="TS67" s="2"/>
      <c r="TT67" s="2"/>
      <c r="TU67" s="2"/>
      <c r="TV67" s="2"/>
      <c r="TW67" s="2"/>
      <c r="TX67" s="2"/>
      <c r="TY67" s="2"/>
      <c r="TZ67" s="2"/>
      <c r="UA67" s="2"/>
      <c r="UB67" s="2"/>
      <c r="UC67" s="2"/>
      <c r="UD67" s="2"/>
      <c r="UE67" s="2"/>
      <c r="UF67" s="2"/>
      <c r="UG67" s="2"/>
      <c r="UH67" s="2"/>
      <c r="UI67" s="2"/>
      <c r="UJ67" s="2"/>
      <c r="UK67" s="2"/>
      <c r="UL67" s="2"/>
      <c r="UM67" s="2"/>
      <c r="UN67" s="2"/>
      <c r="UO67" s="2"/>
      <c r="UP67" s="2"/>
      <c r="UQ67" s="2"/>
      <c r="UR67" s="2"/>
      <c r="US67" s="2"/>
      <c r="UT67" s="2"/>
      <c r="UU67" s="2"/>
      <c r="UV67" s="2"/>
      <c r="UW67" s="2"/>
      <c r="UX67" s="2"/>
      <c r="UY67" s="2"/>
      <c r="UZ67" s="2"/>
      <c r="VA67" s="2"/>
      <c r="VB67" s="2"/>
      <c r="VC67" s="2"/>
      <c r="VD67" s="2"/>
      <c r="VE67" s="2"/>
      <c r="VF67" s="2"/>
      <c r="VG67" s="2"/>
      <c r="VH67" s="2"/>
      <c r="VI67" s="2"/>
      <c r="VJ67" s="2"/>
      <c r="VK67" s="2"/>
      <c r="VL67" s="2"/>
      <c r="VM67" s="2"/>
      <c r="VN67" s="2"/>
      <c r="VO67" s="2"/>
      <c r="VP67" s="2"/>
      <c r="VQ67" s="2"/>
      <c r="VR67" s="2"/>
      <c r="VS67" s="2"/>
      <c r="VT67" s="2"/>
      <c r="VU67" s="2"/>
      <c r="VV67" s="2"/>
      <c r="VW67" s="2"/>
      <c r="VX67" s="2"/>
      <c r="VY67" s="2"/>
      <c r="VZ67" s="2"/>
      <c r="WA67" s="2"/>
      <c r="WB67" s="2"/>
      <c r="WC67" s="2"/>
      <c r="WD67" s="2"/>
      <c r="WE67" s="2"/>
      <c r="WF67" s="2"/>
      <c r="WG67" s="2"/>
      <c r="WH67" s="2"/>
      <c r="WI67" s="2"/>
      <c r="WJ67" s="2"/>
    </row>
    <row r="68" spans="1:608" ht="50.45" customHeight="1">
      <c r="A68" s="11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  <c r="BH68" s="2"/>
      <c r="BI68" s="2"/>
      <c r="BJ68" s="2"/>
      <c r="BK68" s="2"/>
      <c r="BL68" s="2"/>
      <c r="BM68" s="2"/>
      <c r="BN68" s="2"/>
      <c r="BO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"/>
      <c r="CB68" s="2"/>
      <c r="CC68" s="2"/>
      <c r="CD68" s="2"/>
      <c r="CE68" s="2"/>
      <c r="CF68" s="2"/>
      <c r="CG68" s="2"/>
      <c r="CH68" s="2"/>
      <c r="CI68" s="2"/>
      <c r="CJ68" s="2"/>
      <c r="CK68" s="2"/>
      <c r="CL68" s="2"/>
      <c r="CM68" s="2"/>
      <c r="CN68" s="2"/>
      <c r="CO68" s="2"/>
      <c r="CP68" s="2"/>
      <c r="CQ68" s="2"/>
      <c r="CR68" s="2"/>
      <c r="CS68" s="2"/>
      <c r="CT68" s="2"/>
      <c r="CU68" s="2"/>
      <c r="CV68" s="2"/>
      <c r="CW68" s="2"/>
      <c r="CX68" s="2"/>
      <c r="CY68" s="2"/>
      <c r="CZ68" s="2"/>
      <c r="DA68" s="2"/>
      <c r="DB68" s="2"/>
      <c r="DC68" s="2"/>
      <c r="DD68" s="2"/>
      <c r="DE68" s="2"/>
      <c r="DF68" s="2"/>
      <c r="DG68" s="2"/>
      <c r="DH68" s="2"/>
      <c r="DI68" s="2"/>
      <c r="DJ68" s="2"/>
      <c r="DK68" s="2"/>
      <c r="DL68" s="2"/>
      <c r="DM68" s="2"/>
      <c r="DN68" s="2"/>
      <c r="DO68" s="2"/>
      <c r="DP68" s="2"/>
      <c r="DQ68" s="2"/>
      <c r="DR68" s="2"/>
      <c r="DS68" s="2"/>
      <c r="DT68" s="2"/>
      <c r="DU68" s="2"/>
      <c r="DV68" s="2"/>
      <c r="DW68" s="2"/>
      <c r="DX68" s="2"/>
      <c r="DY68" s="2"/>
      <c r="DZ68" s="2"/>
      <c r="EA68" s="2"/>
      <c r="EB68" s="2"/>
      <c r="EC68" s="2"/>
      <c r="ED68" s="2"/>
      <c r="EE68" s="2"/>
      <c r="EF68" s="2"/>
      <c r="EG68" s="2"/>
      <c r="EH68" s="2"/>
      <c r="EI68" s="2"/>
      <c r="EJ68" s="2"/>
      <c r="EK68" s="2"/>
      <c r="EL68" s="2"/>
      <c r="EM68" s="2"/>
      <c r="EN68" s="2"/>
      <c r="EO68" s="2"/>
      <c r="EP68" s="2"/>
      <c r="EQ68" s="2"/>
      <c r="ER68" s="2"/>
      <c r="ES68" s="2"/>
      <c r="ET68" s="2"/>
      <c r="EU68" s="2"/>
      <c r="EV68" s="2"/>
      <c r="EW68" s="2"/>
      <c r="EX68" s="2"/>
      <c r="EY68" s="2"/>
      <c r="EZ68" s="2"/>
      <c r="FA68" s="2"/>
      <c r="FB68" s="2"/>
      <c r="FC68" s="2"/>
      <c r="FD68" s="2"/>
      <c r="FE68" s="2"/>
      <c r="FF68" s="2"/>
      <c r="FG68" s="2"/>
      <c r="FH68" s="2"/>
      <c r="FI68" s="2"/>
      <c r="FJ68" s="2"/>
      <c r="FK68" s="2"/>
      <c r="FL68" s="2"/>
      <c r="FM68" s="2"/>
      <c r="FN68" s="2"/>
      <c r="FO68" s="2"/>
      <c r="FP68" s="2"/>
      <c r="FQ68" s="2"/>
      <c r="FR68" s="2"/>
      <c r="FS68" s="2"/>
      <c r="FT68" s="2"/>
      <c r="FU68" s="2"/>
      <c r="FV68" s="2"/>
      <c r="FW68" s="2"/>
      <c r="FX68" s="2"/>
      <c r="FY68" s="2"/>
      <c r="FZ68" s="2"/>
      <c r="GA68" s="2"/>
      <c r="GB68" s="2"/>
      <c r="GC68" s="2"/>
      <c r="GD68" s="2"/>
      <c r="GE68" s="2"/>
      <c r="GF68" s="2"/>
      <c r="GG68" s="2"/>
      <c r="GH68" s="2"/>
      <c r="GI68" s="2"/>
      <c r="GJ68" s="2"/>
      <c r="GK68" s="2"/>
      <c r="GL68" s="2"/>
      <c r="GM68" s="2"/>
      <c r="GN68" s="2"/>
      <c r="GO68" s="2"/>
      <c r="GP68" s="2"/>
      <c r="GQ68" s="2"/>
      <c r="GR68" s="2"/>
      <c r="GS68" s="2"/>
      <c r="GT68" s="2"/>
      <c r="GU68" s="2"/>
      <c r="GV68" s="2"/>
      <c r="GW68" s="2"/>
      <c r="GX68" s="2"/>
      <c r="GY68" s="2"/>
      <c r="GZ68" s="2"/>
      <c r="HA68" s="2"/>
      <c r="HB68" s="2"/>
      <c r="HC68" s="2"/>
      <c r="HD68" s="2"/>
      <c r="HE68" s="2"/>
      <c r="HF68" s="2"/>
      <c r="HG68" s="2"/>
      <c r="HH68" s="2"/>
      <c r="HI68" s="2"/>
      <c r="HJ68" s="2"/>
      <c r="HK68" s="2"/>
      <c r="HL68" s="2"/>
      <c r="HM68" s="2"/>
      <c r="HN68" s="2"/>
      <c r="HO68" s="2"/>
      <c r="HP68" s="2"/>
      <c r="HQ68" s="2"/>
      <c r="HR68" s="2"/>
      <c r="HS68" s="2"/>
      <c r="HT68" s="2"/>
      <c r="HU68" s="2"/>
      <c r="HV68" s="2"/>
      <c r="HW68" s="2"/>
      <c r="HX68" s="2"/>
      <c r="HY68" s="2"/>
      <c r="HZ68" s="2"/>
      <c r="IA68" s="2"/>
      <c r="IB68" s="2"/>
      <c r="IC68" s="2"/>
      <c r="ID68" s="2"/>
      <c r="IE68" s="2"/>
      <c r="IF68" s="2"/>
      <c r="IG68" s="2"/>
      <c r="IH68" s="2"/>
      <c r="II68" s="2"/>
      <c r="IJ68" s="2"/>
      <c r="IK68" s="2"/>
      <c r="IL68" s="2"/>
      <c r="IM68" s="2"/>
      <c r="IN68" s="2"/>
      <c r="IO68" s="2"/>
      <c r="IP68" s="2"/>
      <c r="IQ68" s="2"/>
      <c r="IR68" s="2"/>
      <c r="IS68" s="2"/>
      <c r="IT68" s="2"/>
      <c r="IU68" s="2"/>
      <c r="IV68" s="2"/>
      <c r="IW68" s="2"/>
      <c r="IX68" s="2"/>
      <c r="IY68" s="2"/>
      <c r="IZ68" s="2"/>
      <c r="JA68" s="2"/>
      <c r="JB68" s="2"/>
      <c r="JC68" s="2"/>
      <c r="JD68" s="2"/>
      <c r="JE68" s="2"/>
      <c r="JF68" s="2"/>
      <c r="JG68" s="2"/>
      <c r="JH68" s="2"/>
      <c r="JI68" s="2"/>
      <c r="JJ68" s="2"/>
      <c r="JK68" s="2"/>
      <c r="JL68" s="2"/>
      <c r="JM68" s="2"/>
      <c r="JN68" s="2"/>
      <c r="JO68" s="2"/>
      <c r="JP68" s="2"/>
      <c r="JQ68" s="2"/>
      <c r="JR68" s="2"/>
      <c r="JS68" s="2"/>
      <c r="JT68" s="2"/>
      <c r="JU68" s="2"/>
      <c r="JV68" s="2"/>
      <c r="JW68" s="2"/>
      <c r="JX68" s="2"/>
      <c r="JY68" s="2"/>
      <c r="JZ68" s="2"/>
      <c r="KA68" s="2"/>
      <c r="KB68" s="2"/>
      <c r="KC68" s="2"/>
      <c r="KD68" s="2"/>
      <c r="KE68" s="2"/>
      <c r="KF68" s="2"/>
      <c r="KG68" s="2"/>
      <c r="KH68" s="2"/>
      <c r="KI68" s="2"/>
      <c r="KJ68" s="2"/>
      <c r="KK68" s="2"/>
      <c r="KL68" s="2"/>
      <c r="KM68" s="2"/>
      <c r="KN68" s="2"/>
      <c r="KO68" s="2"/>
      <c r="KP68" s="2"/>
      <c r="KQ68" s="2"/>
      <c r="KR68" s="2"/>
      <c r="KS68" s="2"/>
      <c r="KT68" s="2"/>
      <c r="KU68" s="2"/>
      <c r="KV68" s="2"/>
      <c r="KW68" s="2"/>
      <c r="KX68" s="2"/>
      <c r="KY68" s="2"/>
      <c r="KZ68" s="2"/>
      <c r="LA68" s="2"/>
      <c r="LB68" s="2"/>
      <c r="LC68" s="2"/>
      <c r="LD68" s="2"/>
      <c r="LE68" s="2"/>
      <c r="LF68" s="2"/>
      <c r="LG68" s="2"/>
      <c r="LH68" s="2"/>
      <c r="LI68" s="2"/>
      <c r="LJ68" s="2"/>
      <c r="LK68" s="2"/>
      <c r="LL68" s="2"/>
      <c r="LM68" s="2"/>
      <c r="LN68" s="2"/>
      <c r="LO68" s="2"/>
      <c r="LP68" s="2"/>
      <c r="LQ68" s="2"/>
      <c r="LR68" s="2"/>
      <c r="LS68" s="2"/>
      <c r="LT68" s="2"/>
      <c r="LU68" s="2"/>
      <c r="LV68" s="2"/>
      <c r="LW68" s="2"/>
      <c r="LX68" s="2"/>
      <c r="LY68" s="2"/>
      <c r="LZ68" s="2"/>
      <c r="MA68" s="2"/>
      <c r="MB68" s="2"/>
      <c r="MC68" s="2"/>
      <c r="MD68" s="2"/>
      <c r="ME68" s="2"/>
      <c r="MF68" s="2"/>
      <c r="MG68" s="2"/>
      <c r="MH68" s="2"/>
      <c r="MI68" s="2"/>
      <c r="MJ68" s="2"/>
      <c r="MK68" s="2"/>
      <c r="ML68" s="2"/>
      <c r="MM68" s="2"/>
      <c r="MN68" s="2"/>
      <c r="MO68" s="2"/>
      <c r="MP68" s="2"/>
      <c r="MQ68" s="2"/>
      <c r="MR68" s="2"/>
      <c r="MS68" s="2"/>
      <c r="MT68" s="2"/>
      <c r="MU68" s="2"/>
      <c r="MV68" s="2"/>
      <c r="MW68" s="2"/>
      <c r="MX68" s="2"/>
      <c r="MY68" s="2"/>
      <c r="MZ68" s="2"/>
      <c r="NA68" s="2"/>
      <c r="NB68" s="2"/>
      <c r="NC68" s="2"/>
      <c r="ND68" s="2"/>
      <c r="NE68" s="2"/>
      <c r="NF68" s="2"/>
      <c r="NG68" s="2"/>
      <c r="NH68" s="2"/>
      <c r="NI68" s="2"/>
      <c r="NJ68" s="2"/>
      <c r="NK68" s="2"/>
      <c r="NL68" s="2"/>
      <c r="NM68" s="2"/>
      <c r="NN68" s="2"/>
      <c r="NO68" s="2"/>
      <c r="NP68" s="2"/>
      <c r="NQ68" s="2"/>
      <c r="NR68" s="2"/>
      <c r="NS68" s="2"/>
      <c r="NT68" s="2"/>
      <c r="NU68" s="2"/>
      <c r="NV68" s="2"/>
      <c r="NW68" s="2"/>
      <c r="NX68" s="2"/>
      <c r="NY68" s="2"/>
      <c r="NZ68" s="2"/>
      <c r="OA68" s="2"/>
      <c r="OB68" s="2"/>
      <c r="OC68" s="2"/>
      <c r="OD68" s="2"/>
      <c r="OE68" s="2"/>
      <c r="OF68" s="2"/>
      <c r="OG68" s="2"/>
      <c r="OH68" s="2"/>
      <c r="OI68" s="2"/>
      <c r="OJ68" s="2"/>
      <c r="OK68" s="2"/>
      <c r="OL68" s="2"/>
      <c r="OM68" s="2"/>
      <c r="ON68" s="2"/>
      <c r="OO68" s="2"/>
      <c r="OP68" s="2"/>
      <c r="OQ68" s="2"/>
      <c r="OR68" s="2"/>
      <c r="OS68" s="2"/>
      <c r="OT68" s="2"/>
      <c r="OU68" s="2"/>
      <c r="OV68" s="2"/>
      <c r="OW68" s="2"/>
      <c r="OX68" s="2"/>
      <c r="OY68" s="2"/>
      <c r="OZ68" s="2"/>
      <c r="PA68" s="2"/>
      <c r="PB68" s="2"/>
      <c r="PC68" s="2"/>
      <c r="PD68" s="2"/>
      <c r="PE68" s="2"/>
      <c r="PF68" s="2"/>
      <c r="PG68" s="2"/>
      <c r="PH68" s="2"/>
      <c r="PI68" s="2"/>
      <c r="PJ68" s="2"/>
      <c r="PK68" s="2"/>
      <c r="PL68" s="2"/>
      <c r="PM68" s="2"/>
      <c r="PN68" s="2"/>
      <c r="PO68" s="2"/>
      <c r="PP68" s="2"/>
      <c r="PQ68" s="2"/>
      <c r="PR68" s="2"/>
      <c r="PS68" s="2"/>
      <c r="PT68" s="2"/>
      <c r="PU68" s="2"/>
      <c r="PV68" s="2"/>
      <c r="PW68" s="2"/>
      <c r="PX68" s="2"/>
      <c r="PY68" s="2"/>
      <c r="PZ68" s="2"/>
      <c r="QA68" s="2"/>
      <c r="QB68" s="2"/>
      <c r="QC68" s="2"/>
      <c r="QD68" s="2"/>
      <c r="QE68" s="2"/>
      <c r="QF68" s="2"/>
      <c r="QG68" s="2"/>
      <c r="QH68" s="2"/>
      <c r="QI68" s="2"/>
      <c r="QJ68" s="2"/>
      <c r="QK68" s="2"/>
      <c r="QL68" s="2"/>
      <c r="QM68" s="2"/>
      <c r="QN68" s="2"/>
      <c r="QO68" s="2"/>
      <c r="QP68" s="2"/>
      <c r="QQ68" s="2"/>
      <c r="QR68" s="2"/>
      <c r="QS68" s="2"/>
      <c r="QT68" s="2"/>
      <c r="QU68" s="2"/>
      <c r="QV68" s="2"/>
      <c r="QW68" s="2"/>
      <c r="QX68" s="2"/>
      <c r="QY68" s="2"/>
      <c r="QZ68" s="2"/>
      <c r="RA68" s="2"/>
      <c r="RB68" s="2"/>
      <c r="RC68" s="2"/>
      <c r="RD68" s="2"/>
      <c r="RE68" s="2"/>
      <c r="RF68" s="2"/>
      <c r="RG68" s="2"/>
      <c r="RH68" s="2"/>
      <c r="RI68" s="2"/>
      <c r="RJ68" s="2"/>
      <c r="RK68" s="2"/>
      <c r="RL68" s="2"/>
      <c r="RM68" s="2"/>
      <c r="RN68" s="2"/>
      <c r="RO68" s="2"/>
      <c r="RP68" s="2"/>
      <c r="RQ68" s="2"/>
      <c r="RR68" s="2"/>
      <c r="RS68" s="2"/>
      <c r="RT68" s="2"/>
      <c r="RU68" s="2"/>
      <c r="RV68" s="2"/>
      <c r="RW68" s="2"/>
      <c r="RX68" s="2"/>
      <c r="RY68" s="2"/>
      <c r="RZ68" s="2"/>
      <c r="SA68" s="2"/>
      <c r="SB68" s="2"/>
      <c r="SC68" s="2"/>
      <c r="SD68" s="2"/>
      <c r="SE68" s="2"/>
      <c r="SF68" s="2"/>
      <c r="SG68" s="2"/>
      <c r="SH68" s="2"/>
      <c r="SI68" s="2"/>
      <c r="SJ68" s="2"/>
      <c r="SK68" s="2"/>
      <c r="SL68" s="2"/>
      <c r="SM68" s="2"/>
      <c r="SN68" s="2"/>
      <c r="SO68" s="2"/>
      <c r="SP68" s="2"/>
      <c r="SQ68" s="2"/>
      <c r="SR68" s="2"/>
      <c r="SS68" s="2"/>
      <c r="ST68" s="2"/>
      <c r="SU68" s="2"/>
      <c r="SV68" s="2"/>
      <c r="SW68" s="2"/>
      <c r="SX68" s="2"/>
      <c r="SY68" s="2"/>
      <c r="SZ68" s="2"/>
      <c r="TA68" s="2"/>
      <c r="TB68" s="2"/>
      <c r="TC68" s="2"/>
      <c r="TD68" s="2"/>
      <c r="TE68" s="2"/>
      <c r="TF68" s="2"/>
      <c r="TG68" s="2"/>
      <c r="TH68" s="2"/>
      <c r="TI68" s="2"/>
      <c r="TJ68" s="2"/>
      <c r="TK68" s="2"/>
      <c r="TL68" s="2"/>
      <c r="TM68" s="2"/>
      <c r="TN68" s="2"/>
      <c r="TO68" s="2"/>
      <c r="TP68" s="2"/>
      <c r="TQ68" s="2"/>
      <c r="TR68" s="2"/>
      <c r="TS68" s="2"/>
      <c r="TT68" s="2"/>
      <c r="TU68" s="2"/>
      <c r="TV68" s="2"/>
      <c r="TW68" s="2"/>
      <c r="TX68" s="2"/>
      <c r="TY68" s="2"/>
      <c r="TZ68" s="2"/>
      <c r="UA68" s="2"/>
      <c r="UB68" s="2"/>
      <c r="UC68" s="2"/>
      <c r="UD68" s="2"/>
      <c r="UE68" s="2"/>
      <c r="UF68" s="2"/>
      <c r="UG68" s="2"/>
      <c r="UH68" s="2"/>
      <c r="UI68" s="2"/>
      <c r="UJ68" s="2"/>
      <c r="UK68" s="2"/>
      <c r="UL68" s="2"/>
      <c r="UM68" s="2"/>
      <c r="UN68" s="2"/>
      <c r="UO68" s="2"/>
      <c r="UP68" s="2"/>
      <c r="UQ68" s="2"/>
      <c r="UR68" s="2"/>
      <c r="US68" s="2"/>
      <c r="UT68" s="2"/>
      <c r="UU68" s="2"/>
      <c r="UV68" s="2"/>
      <c r="UW68" s="2"/>
      <c r="UX68" s="2"/>
      <c r="UY68" s="2"/>
      <c r="UZ68" s="2"/>
      <c r="VA68" s="2"/>
      <c r="VB68" s="2"/>
      <c r="VC68" s="2"/>
      <c r="VD68" s="2"/>
      <c r="VE68" s="2"/>
      <c r="VF68" s="2"/>
      <c r="VG68" s="2"/>
      <c r="VH68" s="2"/>
      <c r="VI68" s="2"/>
      <c r="VJ68" s="2"/>
      <c r="VK68" s="2"/>
      <c r="VL68" s="2"/>
      <c r="VM68" s="2"/>
      <c r="VN68" s="2"/>
      <c r="VO68" s="2"/>
      <c r="VP68" s="2"/>
      <c r="VQ68" s="2"/>
      <c r="VR68" s="2"/>
      <c r="VS68" s="2"/>
      <c r="VT68" s="2"/>
      <c r="VU68" s="2"/>
      <c r="VV68" s="2"/>
      <c r="VW68" s="2"/>
      <c r="VX68" s="2"/>
      <c r="VY68" s="2"/>
      <c r="VZ68" s="2"/>
      <c r="WA68" s="2"/>
      <c r="WB68" s="2"/>
      <c r="WC68" s="2"/>
      <c r="WD68" s="2"/>
      <c r="WE68" s="2"/>
      <c r="WF68" s="2"/>
      <c r="WG68" s="2"/>
      <c r="WH68" s="2"/>
      <c r="WI68" s="2"/>
      <c r="WJ68" s="2"/>
    </row>
    <row r="69" spans="1:608" ht="50.45" customHeight="1">
      <c r="A69" s="11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  <c r="BG69" s="2"/>
      <c r="BH69" s="2"/>
      <c r="BI69" s="2"/>
      <c r="BJ69" s="2"/>
      <c r="BK69" s="2"/>
      <c r="BL69" s="2"/>
      <c r="BM69" s="2"/>
      <c r="BN69" s="2"/>
      <c r="BO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"/>
      <c r="CB69" s="2"/>
      <c r="CC69" s="2"/>
      <c r="CD69" s="2"/>
      <c r="CE69" s="2"/>
      <c r="CF69" s="2"/>
      <c r="CG69" s="2"/>
      <c r="CH69" s="2"/>
      <c r="CI69" s="2"/>
      <c r="CJ69" s="2"/>
      <c r="CK69" s="2"/>
      <c r="CL69" s="2"/>
      <c r="CM69" s="2"/>
      <c r="CN69" s="2"/>
      <c r="CO69" s="2"/>
      <c r="CP69" s="2"/>
      <c r="CQ69" s="2"/>
      <c r="CR69" s="2"/>
      <c r="CS69" s="2"/>
      <c r="CT69" s="2"/>
      <c r="CU69" s="2"/>
      <c r="CV69" s="2"/>
      <c r="CW69" s="2"/>
      <c r="CX69" s="2"/>
      <c r="CY69" s="2"/>
      <c r="CZ69" s="2"/>
      <c r="DA69" s="2"/>
      <c r="DB69" s="2"/>
      <c r="DC69" s="2"/>
      <c r="DD69" s="2"/>
      <c r="DE69" s="2"/>
      <c r="DF69" s="2"/>
      <c r="DG69" s="2"/>
      <c r="DH69" s="2"/>
      <c r="DI69" s="2"/>
      <c r="DJ69" s="2"/>
      <c r="DK69" s="2"/>
      <c r="DL69" s="2"/>
      <c r="DM69" s="2"/>
      <c r="DN69" s="2"/>
      <c r="DO69" s="2"/>
      <c r="DP69" s="2"/>
      <c r="DQ69" s="2"/>
      <c r="DR69" s="2"/>
      <c r="DS69" s="2"/>
      <c r="DT69" s="2"/>
      <c r="DU69" s="2"/>
      <c r="DV69" s="2"/>
      <c r="DW69" s="2"/>
      <c r="DX69" s="2"/>
      <c r="DY69" s="2"/>
      <c r="DZ69" s="2"/>
      <c r="EA69" s="2"/>
      <c r="EB69" s="2"/>
      <c r="EC69" s="2"/>
      <c r="ED69" s="2"/>
      <c r="EE69" s="2"/>
      <c r="EF69" s="2"/>
      <c r="EG69" s="2"/>
      <c r="EH69" s="2"/>
      <c r="EI69" s="2"/>
      <c r="EJ69" s="2"/>
      <c r="EK69" s="2"/>
      <c r="EL69" s="2"/>
      <c r="EM69" s="2"/>
      <c r="EN69" s="2"/>
      <c r="EO69" s="2"/>
      <c r="EP69" s="2"/>
      <c r="EQ69" s="2"/>
      <c r="ER69" s="2"/>
      <c r="ES69" s="2"/>
      <c r="ET69" s="2"/>
      <c r="EU69" s="2"/>
      <c r="EV69" s="2"/>
      <c r="EW69" s="2"/>
      <c r="EX69" s="2"/>
      <c r="EY69" s="2"/>
      <c r="EZ69" s="2"/>
      <c r="FA69" s="2"/>
      <c r="FB69" s="2"/>
      <c r="FC69" s="2"/>
      <c r="FD69" s="2"/>
      <c r="FE69" s="2"/>
      <c r="FF69" s="2"/>
      <c r="FG69" s="2"/>
      <c r="FH69" s="2"/>
      <c r="FI69" s="2"/>
      <c r="FJ69" s="2"/>
      <c r="FK69" s="2"/>
      <c r="FL69" s="2"/>
      <c r="FM69" s="2"/>
      <c r="FN69" s="2"/>
      <c r="FO69" s="2"/>
      <c r="FP69" s="2"/>
      <c r="FQ69" s="2"/>
      <c r="FR69" s="2"/>
      <c r="FS69" s="2"/>
      <c r="FT69" s="2"/>
      <c r="FU69" s="2"/>
      <c r="FV69" s="2"/>
      <c r="FW69" s="2"/>
      <c r="FX69" s="2"/>
      <c r="FY69" s="2"/>
      <c r="FZ69" s="2"/>
      <c r="GA69" s="2"/>
      <c r="GB69" s="2"/>
      <c r="GC69" s="2"/>
      <c r="GD69" s="2"/>
      <c r="GE69" s="2"/>
      <c r="GF69" s="2"/>
      <c r="GG69" s="2"/>
      <c r="GH69" s="2"/>
      <c r="GI69" s="2"/>
      <c r="GJ69" s="2"/>
      <c r="GK69" s="2"/>
      <c r="GL69" s="2"/>
      <c r="GM69" s="2"/>
      <c r="GN69" s="2"/>
      <c r="GO69" s="2"/>
      <c r="GP69" s="2"/>
      <c r="GQ69" s="2"/>
      <c r="GR69" s="2"/>
      <c r="GS69" s="2"/>
      <c r="GT69" s="2"/>
      <c r="GU69" s="2"/>
      <c r="GV69" s="2"/>
      <c r="GW69" s="2"/>
      <c r="GX69" s="2"/>
      <c r="GY69" s="2"/>
      <c r="GZ69" s="2"/>
      <c r="HA69" s="2"/>
      <c r="HB69" s="2"/>
      <c r="HC69" s="2"/>
      <c r="HD69" s="2"/>
      <c r="HE69" s="2"/>
      <c r="HF69" s="2"/>
      <c r="HG69" s="2"/>
      <c r="HH69" s="2"/>
      <c r="HI69" s="2"/>
      <c r="HJ69" s="2"/>
      <c r="HK69" s="2"/>
      <c r="HL69" s="2"/>
      <c r="HM69" s="2"/>
      <c r="HN69" s="2"/>
      <c r="HO69" s="2"/>
      <c r="HP69" s="2"/>
      <c r="HQ69" s="2"/>
      <c r="HR69" s="2"/>
      <c r="HS69" s="2"/>
      <c r="HT69" s="2"/>
      <c r="HU69" s="2"/>
      <c r="HV69" s="2"/>
      <c r="HW69" s="2"/>
      <c r="HX69" s="2"/>
      <c r="HY69" s="2"/>
      <c r="HZ69" s="2"/>
      <c r="IA69" s="2"/>
      <c r="IB69" s="2"/>
      <c r="IC69" s="2"/>
      <c r="ID69" s="2"/>
      <c r="IE69" s="2"/>
      <c r="IF69" s="2"/>
      <c r="IG69" s="2"/>
      <c r="IH69" s="2"/>
      <c r="II69" s="2"/>
      <c r="IJ69" s="2"/>
      <c r="IK69" s="2"/>
      <c r="IL69" s="2"/>
      <c r="IM69" s="2"/>
      <c r="IN69" s="2"/>
      <c r="IO69" s="2"/>
      <c r="IP69" s="2"/>
      <c r="IQ69" s="2"/>
      <c r="IR69" s="2"/>
      <c r="IS69" s="2"/>
      <c r="IT69" s="2"/>
      <c r="IU69" s="2"/>
      <c r="IV69" s="2"/>
      <c r="IW69" s="2"/>
      <c r="IX69" s="2"/>
      <c r="IY69" s="2"/>
      <c r="IZ69" s="2"/>
      <c r="JA69" s="2"/>
      <c r="JB69" s="2"/>
      <c r="JC69" s="2"/>
      <c r="JD69" s="2"/>
      <c r="JE69" s="2"/>
      <c r="JF69" s="2"/>
      <c r="JG69" s="2"/>
      <c r="JH69" s="2"/>
      <c r="JI69" s="2"/>
      <c r="JJ69" s="2"/>
      <c r="JK69" s="2"/>
      <c r="JL69" s="2"/>
      <c r="JM69" s="2"/>
      <c r="JN69" s="2"/>
      <c r="JO69" s="2"/>
      <c r="JP69" s="2"/>
      <c r="JQ69" s="2"/>
      <c r="JR69" s="2"/>
      <c r="JS69" s="2"/>
      <c r="JT69" s="2"/>
      <c r="JU69" s="2"/>
      <c r="JV69" s="2"/>
      <c r="JW69" s="2"/>
      <c r="JX69" s="2"/>
      <c r="JY69" s="2"/>
      <c r="JZ69" s="2"/>
      <c r="KA69" s="2"/>
      <c r="KB69" s="2"/>
      <c r="KC69" s="2"/>
      <c r="KD69" s="2"/>
      <c r="KE69" s="2"/>
      <c r="KF69" s="2"/>
      <c r="KG69" s="2"/>
      <c r="KH69" s="2"/>
      <c r="KI69" s="2"/>
      <c r="KJ69" s="2"/>
      <c r="KK69" s="2"/>
      <c r="KL69" s="2"/>
      <c r="KM69" s="2"/>
      <c r="KN69" s="2"/>
      <c r="KO69" s="2"/>
      <c r="KP69" s="2"/>
      <c r="KQ69" s="2"/>
      <c r="KR69" s="2"/>
      <c r="KS69" s="2"/>
      <c r="KT69" s="2"/>
      <c r="KU69" s="2"/>
      <c r="KV69" s="2"/>
      <c r="KW69" s="2"/>
      <c r="KX69" s="2"/>
      <c r="KY69" s="2"/>
      <c r="KZ69" s="2"/>
      <c r="LA69" s="2"/>
      <c r="LB69" s="2"/>
      <c r="LC69" s="2"/>
      <c r="LD69" s="2"/>
      <c r="LE69" s="2"/>
      <c r="LF69" s="2"/>
      <c r="LG69" s="2"/>
      <c r="LH69" s="2"/>
      <c r="LI69" s="2"/>
      <c r="LJ69" s="2"/>
      <c r="LK69" s="2"/>
      <c r="LL69" s="2"/>
      <c r="LM69" s="2"/>
      <c r="LN69" s="2"/>
      <c r="LO69" s="2"/>
      <c r="LP69" s="2"/>
      <c r="LQ69" s="2"/>
      <c r="LR69" s="2"/>
      <c r="LS69" s="2"/>
      <c r="LT69" s="2"/>
      <c r="LU69" s="2"/>
      <c r="LV69" s="2"/>
      <c r="LW69" s="2"/>
      <c r="LX69" s="2"/>
      <c r="LY69" s="2"/>
      <c r="LZ69" s="2"/>
      <c r="MA69" s="2"/>
      <c r="MB69" s="2"/>
      <c r="MC69" s="2"/>
      <c r="MD69" s="2"/>
      <c r="ME69" s="2"/>
      <c r="MF69" s="2"/>
      <c r="MG69" s="2"/>
      <c r="MH69" s="2"/>
      <c r="MI69" s="2"/>
      <c r="MJ69" s="2"/>
      <c r="MK69" s="2"/>
      <c r="ML69" s="2"/>
      <c r="MM69" s="2"/>
      <c r="MN69" s="2"/>
      <c r="MO69" s="2"/>
      <c r="MP69" s="2"/>
      <c r="MQ69" s="2"/>
      <c r="MR69" s="2"/>
      <c r="MS69" s="2"/>
      <c r="MT69" s="2"/>
      <c r="MU69" s="2"/>
      <c r="MV69" s="2"/>
      <c r="MW69" s="2"/>
      <c r="MX69" s="2"/>
      <c r="MY69" s="2"/>
      <c r="MZ69" s="2"/>
      <c r="NA69" s="2"/>
      <c r="NB69" s="2"/>
      <c r="NC69" s="2"/>
      <c r="ND69" s="2"/>
      <c r="NE69" s="2"/>
      <c r="NF69" s="2"/>
      <c r="NG69" s="2"/>
      <c r="NH69" s="2"/>
      <c r="NI69" s="2"/>
      <c r="NJ69" s="2"/>
      <c r="NK69" s="2"/>
      <c r="NL69" s="2"/>
      <c r="NM69" s="2"/>
      <c r="NN69" s="2"/>
      <c r="NO69" s="2"/>
      <c r="NP69" s="2"/>
      <c r="NQ69" s="2"/>
      <c r="NR69" s="2"/>
      <c r="NS69" s="2"/>
      <c r="NT69" s="2"/>
      <c r="NU69" s="2"/>
      <c r="NV69" s="2"/>
      <c r="NW69" s="2"/>
      <c r="NX69" s="2"/>
      <c r="NY69" s="2"/>
      <c r="NZ69" s="2"/>
      <c r="OA69" s="2"/>
      <c r="OB69" s="2"/>
      <c r="OC69" s="2"/>
      <c r="OD69" s="2"/>
      <c r="OE69" s="2"/>
      <c r="OF69" s="2"/>
      <c r="OG69" s="2"/>
      <c r="OH69" s="2"/>
      <c r="OI69" s="2"/>
      <c r="OJ69" s="2"/>
      <c r="OK69" s="2"/>
      <c r="OL69" s="2"/>
      <c r="OM69" s="2"/>
      <c r="ON69" s="2"/>
      <c r="OO69" s="2"/>
      <c r="OP69" s="2"/>
      <c r="OQ69" s="2"/>
      <c r="OR69" s="2"/>
      <c r="OS69" s="2"/>
      <c r="OT69" s="2"/>
      <c r="OU69" s="2"/>
      <c r="OV69" s="2"/>
      <c r="OW69" s="2"/>
      <c r="OX69" s="2"/>
      <c r="OY69" s="2"/>
      <c r="OZ69" s="2"/>
      <c r="PA69" s="2"/>
      <c r="PB69" s="2"/>
      <c r="PC69" s="2"/>
      <c r="PD69" s="2"/>
      <c r="PE69" s="2"/>
      <c r="PF69" s="2"/>
      <c r="PG69" s="2"/>
      <c r="PH69" s="2"/>
      <c r="PI69" s="2"/>
      <c r="PJ69" s="2"/>
      <c r="PK69" s="2"/>
      <c r="PL69" s="2"/>
      <c r="PM69" s="2"/>
      <c r="PN69" s="2"/>
      <c r="PO69" s="2"/>
      <c r="PP69" s="2"/>
      <c r="PQ69" s="2"/>
      <c r="PR69" s="2"/>
      <c r="PS69" s="2"/>
      <c r="PT69" s="2"/>
      <c r="PU69" s="2"/>
      <c r="PV69" s="2"/>
      <c r="PW69" s="2"/>
      <c r="PX69" s="2"/>
      <c r="PY69" s="2"/>
      <c r="PZ69" s="2"/>
      <c r="QA69" s="2"/>
      <c r="QB69" s="2"/>
      <c r="QC69" s="2"/>
      <c r="QD69" s="2"/>
      <c r="QE69" s="2"/>
      <c r="QF69" s="2"/>
      <c r="QG69" s="2"/>
      <c r="QH69" s="2"/>
      <c r="QI69" s="2"/>
      <c r="QJ69" s="2"/>
      <c r="QK69" s="2"/>
      <c r="QL69" s="2"/>
      <c r="QM69" s="2"/>
      <c r="QN69" s="2"/>
      <c r="QO69" s="2"/>
      <c r="QP69" s="2"/>
      <c r="QQ69" s="2"/>
      <c r="QR69" s="2"/>
      <c r="QS69" s="2"/>
      <c r="QT69" s="2"/>
      <c r="QU69" s="2"/>
      <c r="QV69" s="2"/>
      <c r="QW69" s="2"/>
      <c r="QX69" s="2"/>
      <c r="QY69" s="2"/>
      <c r="QZ69" s="2"/>
      <c r="RA69" s="2"/>
      <c r="RB69" s="2"/>
      <c r="RC69" s="2"/>
      <c r="RD69" s="2"/>
      <c r="RE69" s="2"/>
      <c r="RF69" s="2"/>
      <c r="RG69" s="2"/>
      <c r="RH69" s="2"/>
      <c r="RI69" s="2"/>
      <c r="RJ69" s="2"/>
      <c r="RK69" s="2"/>
      <c r="RL69" s="2"/>
      <c r="RM69" s="2"/>
      <c r="RN69" s="2"/>
      <c r="RO69" s="2"/>
      <c r="RP69" s="2"/>
      <c r="RQ69" s="2"/>
      <c r="RR69" s="2"/>
      <c r="RS69" s="2"/>
      <c r="RT69" s="2"/>
      <c r="RU69" s="2"/>
      <c r="RV69" s="2"/>
      <c r="RW69" s="2"/>
      <c r="RX69" s="2"/>
      <c r="RY69" s="2"/>
      <c r="RZ69" s="2"/>
      <c r="SA69" s="2"/>
      <c r="SB69" s="2"/>
      <c r="SC69" s="2"/>
      <c r="SD69" s="2"/>
      <c r="SE69" s="2"/>
      <c r="SF69" s="2"/>
      <c r="SG69" s="2"/>
      <c r="SH69" s="2"/>
      <c r="SI69" s="2"/>
      <c r="SJ69" s="2"/>
      <c r="SK69" s="2"/>
      <c r="SL69" s="2"/>
      <c r="SM69" s="2"/>
      <c r="SN69" s="2"/>
      <c r="SO69" s="2"/>
      <c r="SP69" s="2"/>
      <c r="SQ69" s="2"/>
      <c r="SR69" s="2"/>
      <c r="SS69" s="2"/>
      <c r="ST69" s="2"/>
      <c r="SU69" s="2"/>
      <c r="SV69" s="2"/>
      <c r="SW69" s="2"/>
      <c r="SX69" s="2"/>
      <c r="SY69" s="2"/>
      <c r="SZ69" s="2"/>
      <c r="TA69" s="2"/>
      <c r="TB69" s="2"/>
      <c r="TC69" s="2"/>
      <c r="TD69" s="2"/>
      <c r="TE69" s="2"/>
      <c r="TF69" s="2"/>
      <c r="TG69" s="2"/>
      <c r="TH69" s="2"/>
      <c r="TI69" s="2"/>
      <c r="TJ69" s="2"/>
      <c r="TK69" s="2"/>
      <c r="TL69" s="2"/>
      <c r="TM69" s="2"/>
      <c r="TN69" s="2"/>
      <c r="TO69" s="2"/>
      <c r="TP69" s="2"/>
      <c r="TQ69" s="2"/>
      <c r="TR69" s="2"/>
      <c r="TS69" s="2"/>
      <c r="TT69" s="2"/>
      <c r="TU69" s="2"/>
      <c r="TV69" s="2"/>
      <c r="TW69" s="2"/>
      <c r="TX69" s="2"/>
      <c r="TY69" s="2"/>
      <c r="TZ69" s="2"/>
      <c r="UA69" s="2"/>
      <c r="UB69" s="2"/>
      <c r="UC69" s="2"/>
      <c r="UD69" s="2"/>
      <c r="UE69" s="2"/>
      <c r="UF69" s="2"/>
      <c r="UG69" s="2"/>
      <c r="UH69" s="2"/>
      <c r="UI69" s="2"/>
      <c r="UJ69" s="2"/>
      <c r="UK69" s="2"/>
      <c r="UL69" s="2"/>
      <c r="UM69" s="2"/>
      <c r="UN69" s="2"/>
      <c r="UO69" s="2"/>
      <c r="UP69" s="2"/>
      <c r="UQ69" s="2"/>
      <c r="UR69" s="2"/>
      <c r="US69" s="2"/>
      <c r="UT69" s="2"/>
      <c r="UU69" s="2"/>
      <c r="UV69" s="2"/>
      <c r="UW69" s="2"/>
      <c r="UX69" s="2"/>
      <c r="UY69" s="2"/>
      <c r="UZ69" s="2"/>
      <c r="VA69" s="2"/>
      <c r="VB69" s="2"/>
      <c r="VC69" s="2"/>
      <c r="VD69" s="2"/>
      <c r="VE69" s="2"/>
      <c r="VF69" s="2"/>
      <c r="VG69" s="2"/>
      <c r="VH69" s="2"/>
      <c r="VI69" s="2"/>
      <c r="VJ69" s="2"/>
      <c r="VK69" s="2"/>
      <c r="VL69" s="2"/>
      <c r="VM69" s="2"/>
      <c r="VN69" s="2"/>
      <c r="VO69" s="2"/>
      <c r="VP69" s="2"/>
      <c r="VQ69" s="2"/>
      <c r="VR69" s="2"/>
      <c r="VS69" s="2"/>
      <c r="VT69" s="2"/>
      <c r="VU69" s="2"/>
      <c r="VV69" s="2"/>
      <c r="VW69" s="2"/>
      <c r="VX69" s="2"/>
      <c r="VY69" s="2"/>
      <c r="VZ69" s="2"/>
      <c r="WA69" s="2"/>
      <c r="WB69" s="2"/>
      <c r="WC69" s="2"/>
      <c r="WD69" s="2"/>
      <c r="WE69" s="2"/>
      <c r="WF69" s="2"/>
      <c r="WG69" s="2"/>
      <c r="WH69" s="2"/>
      <c r="WI69" s="2"/>
      <c r="WJ69" s="2"/>
    </row>
    <row r="70" spans="1:608" ht="50.45" customHeight="1">
      <c r="A70" s="11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  <c r="BH70" s="2"/>
      <c r="BI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"/>
      <c r="CB70" s="2"/>
      <c r="CC70" s="2"/>
      <c r="CD70" s="2"/>
      <c r="CE70" s="2"/>
      <c r="CF70" s="2"/>
      <c r="CG70" s="2"/>
      <c r="CH70" s="2"/>
      <c r="CI70" s="2"/>
      <c r="CJ70" s="2"/>
      <c r="CK70" s="2"/>
      <c r="CL70" s="2"/>
      <c r="CM70" s="2"/>
      <c r="CN70" s="2"/>
      <c r="CO70" s="2"/>
      <c r="CP70" s="2"/>
      <c r="CQ70" s="2"/>
      <c r="CR70" s="2"/>
      <c r="CS70" s="2"/>
      <c r="CT70" s="2"/>
      <c r="CU70" s="2"/>
      <c r="CV70" s="2"/>
      <c r="CW70" s="2"/>
      <c r="CX70" s="2"/>
      <c r="CY70" s="2"/>
      <c r="CZ70" s="2"/>
      <c r="DA70" s="2"/>
      <c r="DB70" s="2"/>
      <c r="DC70" s="2"/>
      <c r="DD70" s="2"/>
      <c r="DE70" s="2"/>
      <c r="DF70" s="2"/>
      <c r="DG70" s="2"/>
      <c r="DH70" s="2"/>
      <c r="DI70" s="2"/>
      <c r="DJ70" s="2"/>
      <c r="DK70" s="2"/>
      <c r="DL70" s="2"/>
      <c r="DM70" s="2"/>
      <c r="DN70" s="2"/>
      <c r="DO70" s="2"/>
      <c r="DP70" s="2"/>
      <c r="DQ70" s="2"/>
      <c r="DR70" s="2"/>
      <c r="DS70" s="2"/>
      <c r="DT70" s="2"/>
      <c r="DU70" s="2"/>
      <c r="DV70" s="2"/>
      <c r="DW70" s="2"/>
      <c r="DX70" s="2"/>
      <c r="DY70" s="2"/>
      <c r="DZ70" s="2"/>
      <c r="EA70" s="2"/>
      <c r="EB70" s="2"/>
      <c r="EC70" s="2"/>
      <c r="ED70" s="2"/>
      <c r="EE70" s="2"/>
      <c r="EF70" s="2"/>
      <c r="EG70" s="2"/>
      <c r="EH70" s="2"/>
      <c r="EI70" s="2"/>
      <c r="EJ70" s="2"/>
      <c r="EK70" s="2"/>
      <c r="EL70" s="2"/>
      <c r="EM70" s="2"/>
      <c r="EN70" s="2"/>
      <c r="EO70" s="2"/>
      <c r="EP70" s="2"/>
      <c r="EQ70" s="2"/>
      <c r="ER70" s="2"/>
      <c r="ES70" s="2"/>
      <c r="ET70" s="2"/>
      <c r="EU70" s="2"/>
      <c r="EV70" s="2"/>
      <c r="EW70" s="2"/>
      <c r="EX70" s="2"/>
      <c r="EY70" s="2"/>
      <c r="EZ70" s="2"/>
      <c r="FA70" s="2"/>
      <c r="FB70" s="2"/>
      <c r="FC70" s="2"/>
      <c r="FD70" s="2"/>
      <c r="FE70" s="2"/>
      <c r="FF70" s="2"/>
      <c r="FG70" s="2"/>
      <c r="FH70" s="2"/>
      <c r="FI70" s="2"/>
      <c r="FJ70" s="2"/>
      <c r="FK70" s="2"/>
      <c r="FL70" s="2"/>
      <c r="FM70" s="2"/>
      <c r="FN70" s="2"/>
      <c r="FO70" s="2"/>
      <c r="FP70" s="2"/>
      <c r="FQ70" s="2"/>
      <c r="FR70" s="2"/>
      <c r="FS70" s="2"/>
      <c r="FT70" s="2"/>
      <c r="FU70" s="2"/>
      <c r="FV70" s="2"/>
      <c r="FW70" s="2"/>
      <c r="FX70" s="2"/>
      <c r="FY70" s="2"/>
      <c r="FZ70" s="2"/>
      <c r="GA70" s="2"/>
      <c r="GB70" s="2"/>
      <c r="GC70" s="2"/>
      <c r="GD70" s="2"/>
      <c r="GE70" s="2"/>
      <c r="GF70" s="2"/>
      <c r="GG70" s="2"/>
      <c r="GH70" s="2"/>
      <c r="GI70" s="2"/>
      <c r="GJ70" s="2"/>
      <c r="GK70" s="2"/>
      <c r="GL70" s="2"/>
      <c r="GM70" s="2"/>
      <c r="GN70" s="2"/>
      <c r="GO70" s="2"/>
      <c r="GP70" s="2"/>
      <c r="GQ70" s="2"/>
      <c r="GR70" s="2"/>
      <c r="GS70" s="2"/>
      <c r="GT70" s="2"/>
      <c r="GU70" s="2"/>
      <c r="GV70" s="2"/>
      <c r="GW70" s="2"/>
      <c r="GX70" s="2"/>
      <c r="GY70" s="2"/>
      <c r="GZ70" s="2"/>
      <c r="HA70" s="2"/>
      <c r="HB70" s="2"/>
      <c r="HC70" s="2"/>
      <c r="HD70" s="2"/>
      <c r="HE70" s="2"/>
      <c r="HF70" s="2"/>
      <c r="HG70" s="2"/>
      <c r="HH70" s="2"/>
      <c r="HI70" s="2"/>
      <c r="HJ70" s="2"/>
      <c r="HK70" s="2"/>
      <c r="HL70" s="2"/>
      <c r="HM70" s="2"/>
      <c r="HN70" s="2"/>
      <c r="HO70" s="2"/>
      <c r="HP70" s="2"/>
      <c r="HQ70" s="2"/>
      <c r="HR70" s="2"/>
      <c r="HS70" s="2"/>
      <c r="HT70" s="2"/>
      <c r="HU70" s="2"/>
      <c r="HV70" s="2"/>
      <c r="HW70" s="2"/>
      <c r="HX70" s="2"/>
      <c r="HY70" s="2"/>
      <c r="HZ70" s="2"/>
      <c r="IA70" s="2"/>
      <c r="IB70" s="2"/>
      <c r="IC70" s="2"/>
      <c r="ID70" s="2"/>
      <c r="IE70" s="2"/>
      <c r="IF70" s="2"/>
      <c r="IG70" s="2"/>
      <c r="IH70" s="2"/>
      <c r="II70" s="2"/>
      <c r="IJ70" s="2"/>
      <c r="IK70" s="2"/>
      <c r="IL70" s="2"/>
      <c r="IM70" s="2"/>
      <c r="IN70" s="2"/>
      <c r="IO70" s="2"/>
      <c r="IP70" s="2"/>
      <c r="IQ70" s="2"/>
      <c r="IR70" s="2"/>
      <c r="IS70" s="2"/>
      <c r="IT70" s="2"/>
      <c r="IU70" s="2"/>
      <c r="IV70" s="2"/>
      <c r="IW70" s="2"/>
      <c r="IX70" s="2"/>
      <c r="IY70" s="2"/>
      <c r="IZ70" s="2"/>
      <c r="JA70" s="2"/>
      <c r="JB70" s="2"/>
      <c r="JC70" s="2"/>
      <c r="JD70" s="2"/>
      <c r="JE70" s="2"/>
      <c r="JF70" s="2"/>
      <c r="JG70" s="2"/>
      <c r="JH70" s="2"/>
      <c r="JI70" s="2"/>
      <c r="JJ70" s="2"/>
      <c r="JK70" s="2"/>
      <c r="JL70" s="2"/>
      <c r="JM70" s="2"/>
      <c r="JN70" s="2"/>
      <c r="JO70" s="2"/>
      <c r="JP70" s="2"/>
      <c r="JQ70" s="2"/>
      <c r="JR70" s="2"/>
      <c r="JS70" s="2"/>
      <c r="JT70" s="2"/>
      <c r="JU70" s="2"/>
      <c r="JV70" s="2"/>
      <c r="JW70" s="2"/>
      <c r="JX70" s="2"/>
      <c r="JY70" s="2"/>
      <c r="JZ70" s="2"/>
      <c r="KA70" s="2"/>
      <c r="KB70" s="2"/>
      <c r="KC70" s="2"/>
      <c r="KD70" s="2"/>
      <c r="KE70" s="2"/>
      <c r="KF70" s="2"/>
      <c r="KG70" s="2"/>
      <c r="KH70" s="2"/>
      <c r="KI70" s="2"/>
      <c r="KJ70" s="2"/>
      <c r="KK70" s="2"/>
      <c r="KL70" s="2"/>
      <c r="KM70" s="2"/>
      <c r="KN70" s="2"/>
      <c r="KO70" s="2"/>
      <c r="KP70" s="2"/>
      <c r="KQ70" s="2"/>
      <c r="KR70" s="2"/>
      <c r="KS70" s="2"/>
      <c r="KT70" s="2"/>
      <c r="KU70" s="2"/>
      <c r="KV70" s="2"/>
      <c r="KW70" s="2"/>
      <c r="KX70" s="2"/>
      <c r="KY70" s="2"/>
      <c r="KZ70" s="2"/>
      <c r="LA70" s="2"/>
      <c r="LB70" s="2"/>
      <c r="LC70" s="2"/>
      <c r="LD70" s="2"/>
      <c r="LE70" s="2"/>
      <c r="LF70" s="2"/>
      <c r="LG70" s="2"/>
      <c r="LH70" s="2"/>
      <c r="LI70" s="2"/>
      <c r="LJ70" s="2"/>
      <c r="LK70" s="2"/>
      <c r="LL70" s="2"/>
      <c r="LM70" s="2"/>
      <c r="LN70" s="2"/>
      <c r="LO70" s="2"/>
      <c r="LP70" s="2"/>
      <c r="LQ70" s="2"/>
      <c r="LR70" s="2"/>
      <c r="LS70" s="2"/>
      <c r="LT70" s="2"/>
      <c r="LU70" s="2"/>
      <c r="LV70" s="2"/>
      <c r="LW70" s="2"/>
      <c r="LX70" s="2"/>
      <c r="LY70" s="2"/>
      <c r="LZ70" s="2"/>
      <c r="MA70" s="2"/>
      <c r="MB70" s="2"/>
      <c r="MC70" s="2"/>
      <c r="MD70" s="2"/>
      <c r="ME70" s="2"/>
      <c r="MF70" s="2"/>
      <c r="MG70" s="2"/>
      <c r="MH70" s="2"/>
      <c r="MI70" s="2"/>
      <c r="MJ70" s="2"/>
      <c r="MK70" s="2"/>
      <c r="ML70" s="2"/>
      <c r="MM70" s="2"/>
      <c r="MN70" s="2"/>
      <c r="MO70" s="2"/>
      <c r="MP70" s="2"/>
      <c r="MQ70" s="2"/>
      <c r="MR70" s="2"/>
      <c r="MS70" s="2"/>
      <c r="MT70" s="2"/>
      <c r="MU70" s="2"/>
      <c r="MV70" s="2"/>
      <c r="MW70" s="2"/>
      <c r="MX70" s="2"/>
      <c r="MY70" s="2"/>
      <c r="MZ70" s="2"/>
      <c r="NA70" s="2"/>
      <c r="NB70" s="2"/>
      <c r="NC70" s="2"/>
      <c r="ND70" s="2"/>
      <c r="NE70" s="2"/>
      <c r="NF70" s="2"/>
      <c r="NG70" s="2"/>
      <c r="NH70" s="2"/>
      <c r="NI70" s="2"/>
      <c r="NJ70" s="2"/>
      <c r="NK70" s="2"/>
      <c r="NL70" s="2"/>
      <c r="NM70" s="2"/>
      <c r="NN70" s="2"/>
      <c r="NO70" s="2"/>
      <c r="NP70" s="2"/>
      <c r="NQ70" s="2"/>
      <c r="NR70" s="2"/>
      <c r="NS70" s="2"/>
      <c r="NT70" s="2"/>
      <c r="NU70" s="2"/>
      <c r="NV70" s="2"/>
      <c r="NW70" s="2"/>
      <c r="NX70" s="2"/>
      <c r="NY70" s="2"/>
      <c r="NZ70" s="2"/>
      <c r="OA70" s="2"/>
      <c r="OB70" s="2"/>
      <c r="OC70" s="2"/>
      <c r="OD70" s="2"/>
      <c r="OE70" s="2"/>
      <c r="OF70" s="2"/>
      <c r="OG70" s="2"/>
      <c r="OH70" s="2"/>
      <c r="OI70" s="2"/>
      <c r="OJ70" s="2"/>
      <c r="OK70" s="2"/>
      <c r="OL70" s="2"/>
      <c r="OM70" s="2"/>
      <c r="ON70" s="2"/>
      <c r="OO70" s="2"/>
      <c r="OP70" s="2"/>
      <c r="OQ70" s="2"/>
      <c r="OR70" s="2"/>
      <c r="OS70" s="2"/>
      <c r="OT70" s="2"/>
      <c r="OU70" s="2"/>
      <c r="OV70" s="2"/>
      <c r="OW70" s="2"/>
      <c r="OX70" s="2"/>
      <c r="OY70" s="2"/>
      <c r="OZ70" s="2"/>
      <c r="PA70" s="2"/>
      <c r="PB70" s="2"/>
      <c r="PC70" s="2"/>
      <c r="PD70" s="2"/>
      <c r="PE70" s="2"/>
      <c r="PF70" s="2"/>
      <c r="PG70" s="2"/>
      <c r="PH70" s="2"/>
      <c r="PI70" s="2"/>
      <c r="PJ70" s="2"/>
      <c r="PK70" s="2"/>
      <c r="PL70" s="2"/>
      <c r="PM70" s="2"/>
      <c r="PN70" s="2"/>
      <c r="PO70" s="2"/>
      <c r="PP70" s="2"/>
      <c r="PQ70" s="2"/>
      <c r="PR70" s="2"/>
      <c r="PS70" s="2"/>
      <c r="PT70" s="2"/>
      <c r="PU70" s="2"/>
      <c r="PV70" s="2"/>
      <c r="PW70" s="2"/>
      <c r="PX70" s="2"/>
      <c r="PY70" s="2"/>
      <c r="PZ70" s="2"/>
      <c r="QA70" s="2"/>
      <c r="QB70" s="2"/>
      <c r="QC70" s="2"/>
      <c r="QD70" s="2"/>
      <c r="QE70" s="2"/>
      <c r="QF70" s="2"/>
      <c r="QG70" s="2"/>
      <c r="QH70" s="2"/>
      <c r="QI70" s="2"/>
      <c r="QJ70" s="2"/>
      <c r="QK70" s="2"/>
      <c r="QL70" s="2"/>
      <c r="QM70" s="2"/>
      <c r="QN70" s="2"/>
      <c r="QO70" s="2"/>
      <c r="QP70" s="2"/>
      <c r="QQ70" s="2"/>
      <c r="QR70" s="2"/>
      <c r="QS70" s="2"/>
      <c r="QT70" s="2"/>
      <c r="QU70" s="2"/>
      <c r="QV70" s="2"/>
      <c r="QW70" s="2"/>
      <c r="QX70" s="2"/>
      <c r="QY70" s="2"/>
      <c r="QZ70" s="2"/>
      <c r="RA70" s="2"/>
      <c r="RB70" s="2"/>
      <c r="RC70" s="2"/>
      <c r="RD70" s="2"/>
      <c r="RE70" s="2"/>
      <c r="RF70" s="2"/>
      <c r="RG70" s="2"/>
      <c r="RH70" s="2"/>
      <c r="RI70" s="2"/>
      <c r="RJ70" s="2"/>
      <c r="RK70" s="2"/>
      <c r="RL70" s="2"/>
      <c r="RM70" s="2"/>
      <c r="RN70" s="2"/>
      <c r="RO70" s="2"/>
      <c r="RP70" s="2"/>
      <c r="RQ70" s="2"/>
      <c r="RR70" s="2"/>
      <c r="RS70" s="2"/>
      <c r="RT70" s="2"/>
      <c r="RU70" s="2"/>
      <c r="RV70" s="2"/>
      <c r="RW70" s="2"/>
      <c r="RX70" s="2"/>
      <c r="RY70" s="2"/>
      <c r="RZ70" s="2"/>
      <c r="SA70" s="2"/>
      <c r="SB70" s="2"/>
      <c r="SC70" s="2"/>
      <c r="SD70" s="2"/>
      <c r="SE70" s="2"/>
      <c r="SF70" s="2"/>
      <c r="SG70" s="2"/>
      <c r="SH70" s="2"/>
      <c r="SI70" s="2"/>
      <c r="SJ70" s="2"/>
      <c r="SK70" s="2"/>
      <c r="SL70" s="2"/>
      <c r="SM70" s="2"/>
      <c r="SN70" s="2"/>
      <c r="SO70" s="2"/>
      <c r="SP70" s="2"/>
      <c r="SQ70" s="2"/>
      <c r="SR70" s="2"/>
      <c r="SS70" s="2"/>
      <c r="ST70" s="2"/>
      <c r="SU70" s="2"/>
      <c r="SV70" s="2"/>
      <c r="SW70" s="2"/>
      <c r="SX70" s="2"/>
      <c r="SY70" s="2"/>
      <c r="SZ70" s="2"/>
      <c r="TA70" s="2"/>
      <c r="TB70" s="2"/>
      <c r="TC70" s="2"/>
      <c r="TD70" s="2"/>
      <c r="TE70" s="2"/>
      <c r="TF70" s="2"/>
      <c r="TG70" s="2"/>
      <c r="TH70" s="2"/>
      <c r="TI70" s="2"/>
      <c r="TJ70" s="2"/>
      <c r="TK70" s="2"/>
      <c r="TL70" s="2"/>
      <c r="TM70" s="2"/>
      <c r="TN70" s="2"/>
      <c r="TO70" s="2"/>
      <c r="TP70" s="2"/>
      <c r="TQ70" s="2"/>
      <c r="TR70" s="2"/>
      <c r="TS70" s="2"/>
      <c r="TT70" s="2"/>
      <c r="TU70" s="2"/>
      <c r="TV70" s="2"/>
      <c r="TW70" s="2"/>
      <c r="TX70" s="2"/>
      <c r="TY70" s="2"/>
      <c r="TZ70" s="2"/>
      <c r="UA70" s="2"/>
      <c r="UB70" s="2"/>
      <c r="UC70" s="2"/>
      <c r="UD70" s="2"/>
      <c r="UE70" s="2"/>
      <c r="UF70" s="2"/>
      <c r="UG70" s="2"/>
      <c r="UH70" s="2"/>
      <c r="UI70" s="2"/>
      <c r="UJ70" s="2"/>
      <c r="UK70" s="2"/>
      <c r="UL70" s="2"/>
      <c r="UM70" s="2"/>
      <c r="UN70" s="2"/>
      <c r="UO70" s="2"/>
      <c r="UP70" s="2"/>
      <c r="UQ70" s="2"/>
      <c r="UR70" s="2"/>
      <c r="US70" s="2"/>
      <c r="UT70" s="2"/>
      <c r="UU70" s="2"/>
      <c r="UV70" s="2"/>
      <c r="UW70" s="2"/>
      <c r="UX70" s="2"/>
      <c r="UY70" s="2"/>
      <c r="UZ70" s="2"/>
      <c r="VA70" s="2"/>
      <c r="VB70" s="2"/>
      <c r="VC70" s="2"/>
      <c r="VD70" s="2"/>
      <c r="VE70" s="2"/>
      <c r="VF70" s="2"/>
      <c r="VG70" s="2"/>
      <c r="VH70" s="2"/>
      <c r="VI70" s="2"/>
      <c r="VJ70" s="2"/>
      <c r="VK70" s="2"/>
      <c r="VL70" s="2"/>
      <c r="VM70" s="2"/>
      <c r="VN70" s="2"/>
      <c r="VO70" s="2"/>
      <c r="VP70" s="2"/>
      <c r="VQ70" s="2"/>
      <c r="VR70" s="2"/>
      <c r="VS70" s="2"/>
      <c r="VT70" s="2"/>
      <c r="VU70" s="2"/>
      <c r="VV70" s="2"/>
      <c r="VW70" s="2"/>
      <c r="VX70" s="2"/>
      <c r="VY70" s="2"/>
      <c r="VZ70" s="2"/>
      <c r="WA70" s="2"/>
      <c r="WB70" s="2"/>
      <c r="WC70" s="2"/>
      <c r="WD70" s="2"/>
      <c r="WE70" s="2"/>
      <c r="WF70" s="2"/>
      <c r="WG70" s="2"/>
      <c r="WH70" s="2"/>
      <c r="WI70" s="2"/>
      <c r="WJ70" s="2"/>
    </row>
    <row r="71" spans="1:608" ht="50.45" customHeight="1">
      <c r="A71" s="11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  <c r="BG71" s="2"/>
      <c r="BH71" s="2"/>
      <c r="BI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  <c r="CA71" s="2"/>
      <c r="CB71" s="2"/>
      <c r="CC71" s="2"/>
      <c r="CD71" s="2"/>
      <c r="CE71" s="2"/>
      <c r="CF71" s="2"/>
      <c r="CG71" s="2"/>
      <c r="CH71" s="2"/>
      <c r="CI71" s="2"/>
      <c r="CJ71" s="2"/>
      <c r="CK71" s="2"/>
      <c r="CL71" s="2"/>
      <c r="CM71" s="2"/>
      <c r="CN71" s="2"/>
      <c r="CO71" s="2"/>
      <c r="CP71" s="2"/>
      <c r="CQ71" s="2"/>
      <c r="CR71" s="2"/>
      <c r="CS71" s="2"/>
      <c r="CT71" s="2"/>
      <c r="CU71" s="2"/>
      <c r="CV71" s="2"/>
      <c r="CW71" s="2"/>
      <c r="CX71" s="2"/>
      <c r="CY71" s="2"/>
      <c r="CZ71" s="2"/>
      <c r="DA71" s="2"/>
      <c r="DB71" s="2"/>
      <c r="DC71" s="2"/>
      <c r="DD71" s="2"/>
      <c r="DE71" s="2"/>
      <c r="DF71" s="2"/>
      <c r="DG71" s="2"/>
      <c r="DH71" s="2"/>
      <c r="DI71" s="2"/>
      <c r="DJ71" s="2"/>
      <c r="DK71" s="2"/>
      <c r="DL71" s="2"/>
      <c r="DM71" s="2"/>
      <c r="DN71" s="2"/>
      <c r="DO71" s="2"/>
      <c r="DP71" s="2"/>
      <c r="DQ71" s="2"/>
      <c r="DR71" s="2"/>
      <c r="DS71" s="2"/>
      <c r="DT71" s="2"/>
      <c r="DU71" s="2"/>
      <c r="DV71" s="2"/>
      <c r="DW71" s="2"/>
      <c r="DX71" s="2"/>
      <c r="DY71" s="2"/>
      <c r="DZ71" s="2"/>
      <c r="EA71" s="2"/>
      <c r="EB71" s="2"/>
      <c r="EC71" s="2"/>
      <c r="ED71" s="2"/>
      <c r="EE71" s="2"/>
      <c r="EF71" s="2"/>
      <c r="EG71" s="2"/>
      <c r="EH71" s="2"/>
      <c r="EI71" s="2"/>
      <c r="EJ71" s="2"/>
      <c r="EK71" s="2"/>
      <c r="EL71" s="2"/>
      <c r="EM71" s="2"/>
      <c r="EN71" s="2"/>
      <c r="EO71" s="2"/>
      <c r="EP71" s="2"/>
      <c r="EQ71" s="2"/>
      <c r="ER71" s="2"/>
      <c r="ES71" s="2"/>
      <c r="ET71" s="2"/>
      <c r="EU71" s="2"/>
      <c r="EV71" s="2"/>
      <c r="EW71" s="2"/>
      <c r="EX71" s="2"/>
      <c r="EY71" s="2"/>
      <c r="EZ71" s="2"/>
      <c r="FA71" s="2"/>
      <c r="FB71" s="2"/>
      <c r="FC71" s="2"/>
      <c r="FD71" s="2"/>
      <c r="FE71" s="2"/>
      <c r="FF71" s="2"/>
      <c r="FG71" s="2"/>
      <c r="FH71" s="2"/>
      <c r="FI71" s="2"/>
      <c r="FJ71" s="2"/>
      <c r="FK71" s="2"/>
      <c r="FL71" s="2"/>
      <c r="FM71" s="2"/>
      <c r="FN71" s="2"/>
      <c r="FO71" s="2"/>
      <c r="FP71" s="2"/>
      <c r="FQ71" s="2"/>
      <c r="FR71" s="2"/>
      <c r="FS71" s="2"/>
      <c r="FT71" s="2"/>
      <c r="FU71" s="2"/>
      <c r="FV71" s="2"/>
      <c r="FW71" s="2"/>
      <c r="FX71" s="2"/>
      <c r="FY71" s="2"/>
      <c r="FZ71" s="2"/>
      <c r="GA71" s="2"/>
      <c r="GB71" s="2"/>
      <c r="GC71" s="2"/>
      <c r="GD71" s="2"/>
      <c r="GE71" s="2"/>
      <c r="GF71" s="2"/>
      <c r="GG71" s="2"/>
      <c r="GH71" s="2"/>
      <c r="GI71" s="2"/>
      <c r="GJ71" s="2"/>
      <c r="GK71" s="2"/>
      <c r="GL71" s="2"/>
      <c r="GM71" s="2"/>
      <c r="GN71" s="2"/>
      <c r="GO71" s="2"/>
      <c r="GP71" s="2"/>
      <c r="GQ71" s="2"/>
      <c r="GR71" s="2"/>
      <c r="GS71" s="2"/>
      <c r="GT71" s="2"/>
      <c r="GU71" s="2"/>
      <c r="GV71" s="2"/>
      <c r="GW71" s="2"/>
      <c r="GX71" s="2"/>
      <c r="GY71" s="2"/>
      <c r="GZ71" s="2"/>
      <c r="HA71" s="2"/>
      <c r="HB71" s="2"/>
      <c r="HC71" s="2"/>
      <c r="HD71" s="2"/>
      <c r="HE71" s="2"/>
      <c r="HF71" s="2"/>
      <c r="HG71" s="2"/>
      <c r="HH71" s="2"/>
      <c r="HI71" s="2"/>
      <c r="HJ71" s="2"/>
      <c r="HK71" s="2"/>
      <c r="HL71" s="2"/>
      <c r="HM71" s="2"/>
      <c r="HN71" s="2"/>
      <c r="HO71" s="2"/>
      <c r="HP71" s="2"/>
      <c r="HQ71" s="2"/>
      <c r="HR71" s="2"/>
      <c r="HS71" s="2"/>
      <c r="HT71" s="2"/>
      <c r="HU71" s="2"/>
      <c r="HV71" s="2"/>
      <c r="HW71" s="2"/>
      <c r="HX71" s="2"/>
      <c r="HY71" s="2"/>
      <c r="HZ71" s="2"/>
      <c r="IA71" s="2"/>
      <c r="IB71" s="2"/>
      <c r="IC71" s="2"/>
      <c r="ID71" s="2"/>
      <c r="IE71" s="2"/>
      <c r="IF71" s="2"/>
      <c r="IG71" s="2"/>
      <c r="IH71" s="2"/>
      <c r="II71" s="2"/>
      <c r="IJ71" s="2"/>
      <c r="IK71" s="2"/>
      <c r="IL71" s="2"/>
      <c r="IM71" s="2"/>
      <c r="IN71" s="2"/>
      <c r="IO71" s="2"/>
      <c r="IP71" s="2"/>
      <c r="IQ71" s="2"/>
      <c r="IR71" s="2"/>
      <c r="IS71" s="2"/>
      <c r="IT71" s="2"/>
      <c r="IU71" s="2"/>
      <c r="IV71" s="2"/>
      <c r="IW71" s="2"/>
      <c r="IX71" s="2"/>
      <c r="IY71" s="2"/>
      <c r="IZ71" s="2"/>
      <c r="JA71" s="2"/>
      <c r="JB71" s="2"/>
      <c r="JC71" s="2"/>
      <c r="JD71" s="2"/>
      <c r="JE71" s="2"/>
      <c r="JF71" s="2"/>
      <c r="JG71" s="2"/>
      <c r="JH71" s="2"/>
      <c r="JI71" s="2"/>
      <c r="JJ71" s="2"/>
      <c r="JK71" s="2"/>
      <c r="JL71" s="2"/>
      <c r="JM71" s="2"/>
      <c r="JN71" s="2"/>
      <c r="JO71" s="2"/>
      <c r="JP71" s="2"/>
      <c r="JQ71" s="2"/>
      <c r="JR71" s="2"/>
      <c r="JS71" s="2"/>
      <c r="JT71" s="2"/>
      <c r="JU71" s="2"/>
      <c r="JV71" s="2"/>
      <c r="JW71" s="2"/>
      <c r="JX71" s="2"/>
      <c r="JY71" s="2"/>
      <c r="JZ71" s="2"/>
      <c r="KA71" s="2"/>
      <c r="KB71" s="2"/>
      <c r="KC71" s="2"/>
      <c r="KD71" s="2"/>
      <c r="KE71" s="2"/>
      <c r="KF71" s="2"/>
      <c r="KG71" s="2"/>
      <c r="KH71" s="2"/>
      <c r="KI71" s="2"/>
      <c r="KJ71" s="2"/>
      <c r="KK71" s="2"/>
      <c r="KL71" s="2"/>
      <c r="KM71" s="2"/>
      <c r="KN71" s="2"/>
      <c r="KO71" s="2"/>
      <c r="KP71" s="2"/>
      <c r="KQ71" s="2"/>
      <c r="KR71" s="2"/>
      <c r="KS71" s="2"/>
      <c r="KT71" s="2"/>
      <c r="KU71" s="2"/>
      <c r="KV71" s="2"/>
      <c r="KW71" s="2"/>
      <c r="KX71" s="2"/>
      <c r="KY71" s="2"/>
      <c r="KZ71" s="2"/>
      <c r="LA71" s="2"/>
      <c r="LB71" s="2"/>
      <c r="LC71" s="2"/>
      <c r="LD71" s="2"/>
      <c r="LE71" s="2"/>
      <c r="LF71" s="2"/>
      <c r="LG71" s="2"/>
      <c r="LH71" s="2"/>
      <c r="LI71" s="2"/>
      <c r="LJ71" s="2"/>
      <c r="LK71" s="2"/>
      <c r="LL71" s="2"/>
      <c r="LM71" s="2"/>
      <c r="LN71" s="2"/>
      <c r="LO71" s="2"/>
      <c r="LP71" s="2"/>
      <c r="LQ71" s="2"/>
      <c r="LR71" s="2"/>
      <c r="LS71" s="2"/>
      <c r="LT71" s="2"/>
      <c r="LU71" s="2"/>
      <c r="LV71" s="2"/>
      <c r="LW71" s="2"/>
      <c r="LX71" s="2"/>
      <c r="LY71" s="2"/>
      <c r="LZ71" s="2"/>
      <c r="MA71" s="2"/>
      <c r="MB71" s="2"/>
      <c r="MC71" s="2"/>
      <c r="MD71" s="2"/>
      <c r="ME71" s="2"/>
      <c r="MF71" s="2"/>
      <c r="MG71" s="2"/>
      <c r="MH71" s="2"/>
      <c r="MI71" s="2"/>
      <c r="MJ71" s="2"/>
      <c r="MK71" s="2"/>
      <c r="ML71" s="2"/>
      <c r="MM71" s="2"/>
      <c r="MN71" s="2"/>
      <c r="MO71" s="2"/>
      <c r="MP71" s="2"/>
      <c r="MQ71" s="2"/>
      <c r="MR71" s="2"/>
      <c r="MS71" s="2"/>
      <c r="MT71" s="2"/>
      <c r="MU71" s="2"/>
      <c r="MV71" s="2"/>
      <c r="MW71" s="2"/>
      <c r="MX71" s="2"/>
      <c r="MY71" s="2"/>
      <c r="MZ71" s="2"/>
      <c r="NA71" s="2"/>
      <c r="NB71" s="2"/>
      <c r="NC71" s="2"/>
      <c r="ND71" s="2"/>
      <c r="NE71" s="2"/>
      <c r="NF71" s="2"/>
      <c r="NG71" s="2"/>
      <c r="NH71" s="2"/>
      <c r="NI71" s="2"/>
      <c r="NJ71" s="2"/>
      <c r="NK71" s="2"/>
      <c r="NL71" s="2"/>
      <c r="NM71" s="2"/>
      <c r="NN71" s="2"/>
      <c r="NO71" s="2"/>
      <c r="NP71" s="2"/>
      <c r="NQ71" s="2"/>
      <c r="NR71" s="2"/>
      <c r="NS71" s="2"/>
      <c r="NT71" s="2"/>
      <c r="NU71" s="2"/>
      <c r="NV71" s="2"/>
      <c r="NW71" s="2"/>
      <c r="NX71" s="2"/>
      <c r="NY71" s="2"/>
      <c r="NZ71" s="2"/>
      <c r="OA71" s="2"/>
      <c r="OB71" s="2"/>
      <c r="OC71" s="2"/>
      <c r="OD71" s="2"/>
      <c r="OE71" s="2"/>
      <c r="OF71" s="2"/>
      <c r="OG71" s="2"/>
      <c r="OH71" s="2"/>
      <c r="OI71" s="2"/>
      <c r="OJ71" s="2"/>
      <c r="OK71" s="2"/>
      <c r="OL71" s="2"/>
      <c r="OM71" s="2"/>
      <c r="ON71" s="2"/>
      <c r="OO71" s="2"/>
      <c r="OP71" s="2"/>
      <c r="OQ71" s="2"/>
      <c r="OR71" s="2"/>
      <c r="OS71" s="2"/>
      <c r="OT71" s="2"/>
      <c r="OU71" s="2"/>
      <c r="OV71" s="2"/>
      <c r="OW71" s="2"/>
      <c r="OX71" s="2"/>
      <c r="OY71" s="2"/>
      <c r="OZ71" s="2"/>
      <c r="PA71" s="2"/>
      <c r="PB71" s="2"/>
      <c r="PC71" s="2"/>
      <c r="PD71" s="2"/>
      <c r="PE71" s="2"/>
      <c r="PF71" s="2"/>
      <c r="PG71" s="2"/>
      <c r="PH71" s="2"/>
      <c r="PI71" s="2"/>
      <c r="PJ71" s="2"/>
      <c r="PK71" s="2"/>
      <c r="PL71" s="2"/>
      <c r="PM71" s="2"/>
      <c r="PN71" s="2"/>
      <c r="PO71" s="2"/>
      <c r="PP71" s="2"/>
      <c r="PQ71" s="2"/>
      <c r="PR71" s="2"/>
      <c r="PS71" s="2"/>
      <c r="PT71" s="2"/>
      <c r="PU71" s="2"/>
      <c r="PV71" s="2"/>
      <c r="PW71" s="2"/>
      <c r="PX71" s="2"/>
      <c r="PY71" s="2"/>
      <c r="PZ71" s="2"/>
      <c r="QA71" s="2"/>
      <c r="QB71" s="2"/>
      <c r="QC71" s="2"/>
      <c r="QD71" s="2"/>
      <c r="QE71" s="2"/>
      <c r="QF71" s="2"/>
      <c r="QG71" s="2"/>
      <c r="QH71" s="2"/>
      <c r="QI71" s="2"/>
      <c r="QJ71" s="2"/>
      <c r="QK71" s="2"/>
      <c r="QL71" s="2"/>
      <c r="QM71" s="2"/>
      <c r="QN71" s="2"/>
      <c r="QO71" s="2"/>
      <c r="QP71" s="2"/>
      <c r="QQ71" s="2"/>
      <c r="QR71" s="2"/>
      <c r="QS71" s="2"/>
      <c r="QT71" s="2"/>
      <c r="QU71" s="2"/>
      <c r="QV71" s="2"/>
      <c r="QW71" s="2"/>
      <c r="QX71" s="2"/>
      <c r="QY71" s="2"/>
      <c r="QZ71" s="2"/>
      <c r="RA71" s="2"/>
      <c r="RB71" s="2"/>
      <c r="RC71" s="2"/>
      <c r="RD71" s="2"/>
      <c r="RE71" s="2"/>
      <c r="RF71" s="2"/>
      <c r="RG71" s="2"/>
      <c r="RH71" s="2"/>
      <c r="RI71" s="2"/>
      <c r="RJ71" s="2"/>
      <c r="RK71" s="2"/>
      <c r="RL71" s="2"/>
      <c r="RM71" s="2"/>
      <c r="RN71" s="2"/>
      <c r="RO71" s="2"/>
      <c r="RP71" s="2"/>
      <c r="RQ71" s="2"/>
      <c r="RR71" s="2"/>
      <c r="RS71" s="2"/>
      <c r="RT71" s="2"/>
      <c r="RU71" s="2"/>
      <c r="RV71" s="2"/>
      <c r="RW71" s="2"/>
      <c r="RX71" s="2"/>
      <c r="RY71" s="2"/>
      <c r="RZ71" s="2"/>
      <c r="SA71" s="2"/>
      <c r="SB71" s="2"/>
      <c r="SC71" s="2"/>
      <c r="SD71" s="2"/>
      <c r="SE71" s="2"/>
      <c r="SF71" s="2"/>
      <c r="SG71" s="2"/>
      <c r="SH71" s="2"/>
      <c r="SI71" s="2"/>
      <c r="SJ71" s="2"/>
      <c r="SK71" s="2"/>
      <c r="SL71" s="2"/>
      <c r="SM71" s="2"/>
      <c r="SN71" s="2"/>
      <c r="SO71" s="2"/>
      <c r="SP71" s="2"/>
      <c r="SQ71" s="2"/>
      <c r="SR71" s="2"/>
      <c r="SS71" s="2"/>
      <c r="ST71" s="2"/>
      <c r="SU71" s="2"/>
      <c r="SV71" s="2"/>
      <c r="SW71" s="2"/>
      <c r="SX71" s="2"/>
      <c r="SY71" s="2"/>
      <c r="SZ71" s="2"/>
      <c r="TA71" s="2"/>
      <c r="TB71" s="2"/>
      <c r="TC71" s="2"/>
      <c r="TD71" s="2"/>
      <c r="TE71" s="2"/>
      <c r="TF71" s="2"/>
      <c r="TG71" s="2"/>
      <c r="TH71" s="2"/>
      <c r="TI71" s="2"/>
      <c r="TJ71" s="2"/>
      <c r="TK71" s="2"/>
      <c r="TL71" s="2"/>
      <c r="TM71" s="2"/>
      <c r="TN71" s="2"/>
      <c r="TO71" s="2"/>
      <c r="TP71" s="2"/>
      <c r="TQ71" s="2"/>
      <c r="TR71" s="2"/>
      <c r="TS71" s="2"/>
      <c r="TT71" s="2"/>
      <c r="TU71" s="2"/>
      <c r="TV71" s="2"/>
      <c r="TW71" s="2"/>
      <c r="TX71" s="2"/>
      <c r="TY71" s="2"/>
      <c r="TZ71" s="2"/>
      <c r="UA71" s="2"/>
      <c r="UB71" s="2"/>
      <c r="UC71" s="2"/>
      <c r="UD71" s="2"/>
      <c r="UE71" s="2"/>
      <c r="UF71" s="2"/>
      <c r="UG71" s="2"/>
      <c r="UH71" s="2"/>
      <c r="UI71" s="2"/>
      <c r="UJ71" s="2"/>
      <c r="UK71" s="2"/>
      <c r="UL71" s="2"/>
      <c r="UM71" s="2"/>
      <c r="UN71" s="2"/>
      <c r="UO71" s="2"/>
      <c r="UP71" s="2"/>
      <c r="UQ71" s="2"/>
      <c r="UR71" s="2"/>
      <c r="US71" s="2"/>
      <c r="UT71" s="2"/>
      <c r="UU71" s="2"/>
      <c r="UV71" s="2"/>
      <c r="UW71" s="2"/>
      <c r="UX71" s="2"/>
      <c r="UY71" s="2"/>
      <c r="UZ71" s="2"/>
      <c r="VA71" s="2"/>
      <c r="VB71" s="2"/>
      <c r="VC71" s="2"/>
      <c r="VD71" s="2"/>
      <c r="VE71" s="2"/>
      <c r="VF71" s="2"/>
      <c r="VG71" s="2"/>
      <c r="VH71" s="2"/>
      <c r="VI71" s="2"/>
      <c r="VJ71" s="2"/>
      <c r="VK71" s="2"/>
      <c r="VL71" s="2"/>
      <c r="VM71" s="2"/>
      <c r="VN71" s="2"/>
      <c r="VO71" s="2"/>
      <c r="VP71" s="2"/>
      <c r="VQ71" s="2"/>
      <c r="VR71" s="2"/>
      <c r="VS71" s="2"/>
      <c r="VT71" s="2"/>
      <c r="VU71" s="2"/>
      <c r="VV71" s="2"/>
      <c r="VW71" s="2"/>
      <c r="VX71" s="2"/>
      <c r="VY71" s="2"/>
      <c r="VZ71" s="2"/>
      <c r="WA71" s="2"/>
      <c r="WB71" s="2"/>
      <c r="WC71" s="2"/>
      <c r="WD71" s="2"/>
      <c r="WE71" s="2"/>
      <c r="WF71" s="2"/>
      <c r="WG71" s="2"/>
      <c r="WH71" s="2"/>
      <c r="WI71" s="2"/>
      <c r="WJ71" s="2"/>
    </row>
    <row r="72" spans="1:608" ht="50.45" customHeight="1">
      <c r="A72" s="11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  <c r="BP72" s="2"/>
      <c r="BQ72" s="2"/>
      <c r="BR72" s="2"/>
      <c r="BS72" s="2"/>
      <c r="BT72" s="2"/>
      <c r="BU72" s="2"/>
      <c r="BV72" s="2"/>
      <c r="BW72" s="2"/>
      <c r="BX72" s="2"/>
      <c r="BY72" s="2"/>
      <c r="BZ72" s="2"/>
      <c r="CA72" s="2"/>
      <c r="CB72" s="2"/>
      <c r="CC72" s="2"/>
      <c r="CD72" s="2"/>
      <c r="CE72" s="2"/>
      <c r="CF72" s="2"/>
      <c r="CG72" s="2"/>
      <c r="CH72" s="2"/>
      <c r="CI72" s="2"/>
      <c r="CJ72" s="2"/>
      <c r="CK72" s="2"/>
      <c r="CL72" s="2"/>
      <c r="CM72" s="2"/>
      <c r="CN72" s="2"/>
      <c r="CO72" s="2"/>
      <c r="CP72" s="2"/>
      <c r="CQ72" s="2"/>
      <c r="CR72" s="2"/>
      <c r="CS72" s="2"/>
      <c r="CT72" s="2"/>
      <c r="CU72" s="2"/>
      <c r="CV72" s="2"/>
      <c r="CW72" s="2"/>
      <c r="CX72" s="2"/>
      <c r="CY72" s="2"/>
      <c r="CZ72" s="2"/>
      <c r="DA72" s="2"/>
      <c r="DB72" s="2"/>
      <c r="DC72" s="2"/>
      <c r="DD72" s="2"/>
      <c r="DE72" s="2"/>
      <c r="DF72" s="2"/>
      <c r="DG72" s="2"/>
      <c r="DH72" s="2"/>
      <c r="DI72" s="2"/>
      <c r="DJ72" s="2"/>
      <c r="DK72" s="2"/>
      <c r="DL72" s="2"/>
      <c r="DM72" s="2"/>
      <c r="DN72" s="2"/>
      <c r="DO72" s="2"/>
      <c r="DP72" s="2"/>
      <c r="DQ72" s="2"/>
      <c r="DR72" s="2"/>
      <c r="DS72" s="2"/>
      <c r="DT72" s="2"/>
      <c r="DU72" s="2"/>
      <c r="DV72" s="2"/>
      <c r="DW72" s="2"/>
      <c r="DX72" s="2"/>
      <c r="DY72" s="2"/>
      <c r="DZ72" s="2"/>
      <c r="EA72" s="2"/>
      <c r="EB72" s="2"/>
      <c r="EC72" s="2"/>
      <c r="ED72" s="2"/>
      <c r="EE72" s="2"/>
      <c r="EF72" s="2"/>
      <c r="EG72" s="2"/>
      <c r="EH72" s="2"/>
      <c r="EI72" s="2"/>
      <c r="EJ72" s="2"/>
      <c r="EK72" s="2"/>
      <c r="EL72" s="2"/>
      <c r="EM72" s="2"/>
      <c r="EN72" s="2"/>
      <c r="EO72" s="2"/>
      <c r="EP72" s="2"/>
      <c r="EQ72" s="2"/>
      <c r="ER72" s="2"/>
      <c r="ES72" s="2"/>
      <c r="ET72" s="2"/>
      <c r="EU72" s="2"/>
      <c r="EV72" s="2"/>
      <c r="EW72" s="2"/>
      <c r="EX72" s="2"/>
      <c r="EY72" s="2"/>
      <c r="EZ72" s="2"/>
      <c r="FA72" s="2"/>
      <c r="FB72" s="2"/>
      <c r="FC72" s="2"/>
      <c r="FD72" s="2"/>
      <c r="FE72" s="2"/>
      <c r="FF72" s="2"/>
      <c r="FG72" s="2"/>
      <c r="FH72" s="2"/>
      <c r="FI72" s="2"/>
      <c r="FJ72" s="2"/>
      <c r="FK72" s="2"/>
      <c r="FL72" s="2"/>
      <c r="FM72" s="2"/>
      <c r="FN72" s="2"/>
      <c r="FO72" s="2"/>
      <c r="FP72" s="2"/>
      <c r="FQ72" s="2"/>
      <c r="FR72" s="2"/>
      <c r="FS72" s="2"/>
      <c r="FT72" s="2"/>
      <c r="FU72" s="2"/>
      <c r="FV72" s="2"/>
      <c r="FW72" s="2"/>
      <c r="FX72" s="2"/>
      <c r="FY72" s="2"/>
      <c r="FZ72" s="2"/>
      <c r="GA72" s="2"/>
      <c r="GB72" s="2"/>
      <c r="GC72" s="2"/>
      <c r="GD72" s="2"/>
      <c r="GE72" s="2"/>
      <c r="GF72" s="2"/>
      <c r="GG72" s="2"/>
      <c r="GH72" s="2"/>
      <c r="GI72" s="2"/>
      <c r="GJ72" s="2"/>
      <c r="GK72" s="2"/>
      <c r="GL72" s="2"/>
      <c r="GM72" s="2"/>
      <c r="GN72" s="2"/>
      <c r="GO72" s="2"/>
      <c r="GP72" s="2"/>
      <c r="GQ72" s="2"/>
      <c r="GR72" s="2"/>
      <c r="GS72" s="2"/>
      <c r="GT72" s="2"/>
      <c r="GU72" s="2"/>
      <c r="GV72" s="2"/>
      <c r="GW72" s="2"/>
      <c r="GX72" s="2"/>
      <c r="GY72" s="2"/>
      <c r="GZ72" s="2"/>
      <c r="HA72" s="2"/>
      <c r="HB72" s="2"/>
      <c r="HC72" s="2"/>
      <c r="HD72" s="2"/>
      <c r="HE72" s="2"/>
      <c r="HF72" s="2"/>
      <c r="HG72" s="2"/>
      <c r="HH72" s="2"/>
      <c r="HI72" s="2"/>
      <c r="HJ72" s="2"/>
      <c r="HK72" s="2"/>
      <c r="HL72" s="2"/>
      <c r="HM72" s="2"/>
      <c r="HN72" s="2"/>
      <c r="HO72" s="2"/>
      <c r="HP72" s="2"/>
      <c r="HQ72" s="2"/>
      <c r="HR72" s="2"/>
      <c r="HS72" s="2"/>
      <c r="HT72" s="2"/>
      <c r="HU72" s="2"/>
      <c r="HV72" s="2"/>
      <c r="HW72" s="2"/>
      <c r="HX72" s="2"/>
      <c r="HY72" s="2"/>
      <c r="HZ72" s="2"/>
      <c r="IA72" s="2"/>
      <c r="IB72" s="2"/>
      <c r="IC72" s="2"/>
      <c r="ID72" s="2"/>
      <c r="IE72" s="2"/>
      <c r="IF72" s="2"/>
      <c r="IG72" s="2"/>
      <c r="IH72" s="2"/>
      <c r="II72" s="2"/>
      <c r="IJ72" s="2"/>
      <c r="IK72" s="2"/>
      <c r="IL72" s="2"/>
      <c r="IM72" s="2"/>
      <c r="IN72" s="2"/>
      <c r="IO72" s="2"/>
      <c r="IP72" s="2"/>
      <c r="IQ72" s="2"/>
      <c r="IR72" s="2"/>
      <c r="IS72" s="2"/>
      <c r="IT72" s="2"/>
      <c r="IU72" s="2"/>
      <c r="IV72" s="2"/>
      <c r="IW72" s="2"/>
      <c r="IX72" s="2"/>
      <c r="IY72" s="2"/>
      <c r="IZ72" s="2"/>
      <c r="JA72" s="2"/>
      <c r="JB72" s="2"/>
      <c r="JC72" s="2"/>
      <c r="JD72" s="2"/>
      <c r="JE72" s="2"/>
      <c r="JF72" s="2"/>
      <c r="JG72" s="2"/>
      <c r="JH72" s="2"/>
      <c r="JI72" s="2"/>
      <c r="JJ72" s="2"/>
      <c r="JK72" s="2"/>
      <c r="JL72" s="2"/>
      <c r="JM72" s="2"/>
      <c r="JN72" s="2"/>
      <c r="JO72" s="2"/>
      <c r="JP72" s="2"/>
      <c r="JQ72" s="2"/>
      <c r="JR72" s="2"/>
      <c r="JS72" s="2"/>
      <c r="JT72" s="2"/>
      <c r="JU72" s="2"/>
      <c r="JV72" s="2"/>
      <c r="JW72" s="2"/>
      <c r="JX72" s="2"/>
      <c r="JY72" s="2"/>
      <c r="JZ72" s="2"/>
      <c r="KA72" s="2"/>
      <c r="KB72" s="2"/>
      <c r="KC72" s="2"/>
      <c r="KD72" s="2"/>
      <c r="KE72" s="2"/>
      <c r="KF72" s="2"/>
      <c r="KG72" s="2"/>
      <c r="KH72" s="2"/>
      <c r="KI72" s="2"/>
      <c r="KJ72" s="2"/>
      <c r="KK72" s="2"/>
      <c r="KL72" s="2"/>
      <c r="KM72" s="2"/>
      <c r="KN72" s="2"/>
      <c r="KO72" s="2"/>
      <c r="KP72" s="2"/>
      <c r="KQ72" s="2"/>
      <c r="KR72" s="2"/>
      <c r="KS72" s="2"/>
      <c r="KT72" s="2"/>
      <c r="KU72" s="2"/>
      <c r="KV72" s="2"/>
      <c r="KW72" s="2"/>
      <c r="KX72" s="2"/>
      <c r="KY72" s="2"/>
      <c r="KZ72" s="2"/>
      <c r="LA72" s="2"/>
      <c r="LB72" s="2"/>
      <c r="LC72" s="2"/>
      <c r="LD72" s="2"/>
      <c r="LE72" s="2"/>
      <c r="LF72" s="2"/>
      <c r="LG72" s="2"/>
      <c r="LH72" s="2"/>
      <c r="LI72" s="2"/>
      <c r="LJ72" s="2"/>
      <c r="LK72" s="2"/>
      <c r="LL72" s="2"/>
      <c r="LM72" s="2"/>
      <c r="LN72" s="2"/>
      <c r="LO72" s="2"/>
      <c r="LP72" s="2"/>
      <c r="LQ72" s="2"/>
      <c r="LR72" s="2"/>
      <c r="LS72" s="2"/>
      <c r="LT72" s="2"/>
      <c r="LU72" s="2"/>
      <c r="LV72" s="2"/>
      <c r="LW72" s="2"/>
      <c r="LX72" s="2"/>
      <c r="LY72" s="2"/>
      <c r="LZ72" s="2"/>
      <c r="MA72" s="2"/>
      <c r="MB72" s="2"/>
      <c r="MC72" s="2"/>
      <c r="MD72" s="2"/>
      <c r="ME72" s="2"/>
      <c r="MF72" s="2"/>
      <c r="MG72" s="2"/>
      <c r="MH72" s="2"/>
      <c r="MI72" s="2"/>
      <c r="MJ72" s="2"/>
      <c r="MK72" s="2"/>
      <c r="ML72" s="2"/>
      <c r="MM72" s="2"/>
      <c r="MN72" s="2"/>
      <c r="MO72" s="2"/>
      <c r="MP72" s="2"/>
      <c r="MQ72" s="2"/>
      <c r="MR72" s="2"/>
      <c r="MS72" s="2"/>
      <c r="MT72" s="2"/>
      <c r="MU72" s="2"/>
      <c r="MV72" s="2"/>
      <c r="MW72" s="2"/>
      <c r="MX72" s="2"/>
      <c r="MY72" s="2"/>
      <c r="MZ72" s="2"/>
      <c r="NA72" s="2"/>
      <c r="NB72" s="2"/>
      <c r="NC72" s="2"/>
      <c r="ND72" s="2"/>
      <c r="NE72" s="2"/>
      <c r="NF72" s="2"/>
      <c r="NG72" s="2"/>
      <c r="NH72" s="2"/>
      <c r="NI72" s="2"/>
      <c r="NJ72" s="2"/>
      <c r="NK72" s="2"/>
      <c r="NL72" s="2"/>
      <c r="NM72" s="2"/>
      <c r="NN72" s="2"/>
      <c r="NO72" s="2"/>
      <c r="NP72" s="2"/>
      <c r="NQ72" s="2"/>
      <c r="NR72" s="2"/>
      <c r="NS72" s="2"/>
      <c r="NT72" s="2"/>
      <c r="NU72" s="2"/>
      <c r="NV72" s="2"/>
      <c r="NW72" s="2"/>
      <c r="NX72" s="2"/>
      <c r="NY72" s="2"/>
      <c r="NZ72" s="2"/>
      <c r="OA72" s="2"/>
      <c r="OB72" s="2"/>
      <c r="OC72" s="2"/>
      <c r="OD72" s="2"/>
      <c r="OE72" s="2"/>
      <c r="OF72" s="2"/>
      <c r="OG72" s="2"/>
      <c r="OH72" s="2"/>
      <c r="OI72" s="2"/>
      <c r="OJ72" s="2"/>
      <c r="OK72" s="2"/>
      <c r="OL72" s="2"/>
      <c r="OM72" s="2"/>
      <c r="ON72" s="2"/>
      <c r="OO72" s="2"/>
      <c r="OP72" s="2"/>
      <c r="OQ72" s="2"/>
      <c r="OR72" s="2"/>
      <c r="OS72" s="2"/>
      <c r="OT72" s="2"/>
      <c r="OU72" s="2"/>
      <c r="OV72" s="2"/>
      <c r="OW72" s="2"/>
      <c r="OX72" s="2"/>
      <c r="OY72" s="2"/>
      <c r="OZ72" s="2"/>
      <c r="PA72" s="2"/>
      <c r="PB72" s="2"/>
      <c r="PC72" s="2"/>
      <c r="PD72" s="2"/>
      <c r="PE72" s="2"/>
      <c r="PF72" s="2"/>
      <c r="PG72" s="2"/>
      <c r="PH72" s="2"/>
      <c r="PI72" s="2"/>
      <c r="PJ72" s="2"/>
      <c r="PK72" s="2"/>
      <c r="PL72" s="2"/>
      <c r="PM72" s="2"/>
      <c r="PN72" s="2"/>
      <c r="PO72" s="2"/>
      <c r="PP72" s="2"/>
      <c r="PQ72" s="2"/>
      <c r="PR72" s="2"/>
      <c r="PS72" s="2"/>
      <c r="PT72" s="2"/>
      <c r="PU72" s="2"/>
      <c r="PV72" s="2"/>
      <c r="PW72" s="2"/>
      <c r="PX72" s="2"/>
      <c r="PY72" s="2"/>
      <c r="PZ72" s="2"/>
      <c r="QA72" s="2"/>
      <c r="QB72" s="2"/>
      <c r="QC72" s="2"/>
      <c r="QD72" s="2"/>
      <c r="QE72" s="2"/>
      <c r="QF72" s="2"/>
      <c r="QG72" s="2"/>
      <c r="QH72" s="2"/>
      <c r="QI72" s="2"/>
      <c r="QJ72" s="2"/>
      <c r="QK72" s="2"/>
      <c r="QL72" s="2"/>
      <c r="QM72" s="2"/>
      <c r="QN72" s="2"/>
      <c r="QO72" s="2"/>
      <c r="QP72" s="2"/>
      <c r="QQ72" s="2"/>
      <c r="QR72" s="2"/>
      <c r="QS72" s="2"/>
      <c r="QT72" s="2"/>
      <c r="QU72" s="2"/>
      <c r="QV72" s="2"/>
      <c r="QW72" s="2"/>
      <c r="QX72" s="2"/>
      <c r="QY72" s="2"/>
      <c r="QZ72" s="2"/>
      <c r="RA72" s="2"/>
      <c r="RB72" s="2"/>
      <c r="RC72" s="2"/>
      <c r="RD72" s="2"/>
      <c r="RE72" s="2"/>
      <c r="RF72" s="2"/>
      <c r="RG72" s="2"/>
      <c r="RH72" s="2"/>
      <c r="RI72" s="2"/>
      <c r="RJ72" s="2"/>
      <c r="RK72" s="2"/>
      <c r="RL72" s="2"/>
      <c r="RM72" s="2"/>
      <c r="RN72" s="2"/>
      <c r="RO72" s="2"/>
      <c r="RP72" s="2"/>
      <c r="RQ72" s="2"/>
      <c r="RR72" s="2"/>
      <c r="RS72" s="2"/>
      <c r="RT72" s="2"/>
      <c r="RU72" s="2"/>
      <c r="RV72" s="2"/>
      <c r="RW72" s="2"/>
      <c r="RX72" s="2"/>
      <c r="RY72" s="2"/>
      <c r="RZ72" s="2"/>
      <c r="SA72" s="2"/>
      <c r="SB72" s="2"/>
      <c r="SC72" s="2"/>
      <c r="SD72" s="2"/>
      <c r="SE72" s="2"/>
      <c r="SF72" s="2"/>
      <c r="SG72" s="2"/>
      <c r="SH72" s="2"/>
      <c r="SI72" s="2"/>
      <c r="SJ72" s="2"/>
      <c r="SK72" s="2"/>
      <c r="SL72" s="2"/>
      <c r="SM72" s="2"/>
      <c r="SN72" s="2"/>
      <c r="SO72" s="2"/>
      <c r="SP72" s="2"/>
      <c r="SQ72" s="2"/>
      <c r="SR72" s="2"/>
      <c r="SS72" s="2"/>
      <c r="ST72" s="2"/>
      <c r="SU72" s="2"/>
      <c r="SV72" s="2"/>
      <c r="SW72" s="2"/>
      <c r="SX72" s="2"/>
      <c r="SY72" s="2"/>
      <c r="SZ72" s="2"/>
      <c r="TA72" s="2"/>
      <c r="TB72" s="2"/>
      <c r="TC72" s="2"/>
      <c r="TD72" s="2"/>
      <c r="TE72" s="2"/>
      <c r="TF72" s="2"/>
      <c r="TG72" s="2"/>
      <c r="TH72" s="2"/>
      <c r="TI72" s="2"/>
      <c r="TJ72" s="2"/>
      <c r="TK72" s="2"/>
      <c r="TL72" s="2"/>
      <c r="TM72" s="2"/>
      <c r="TN72" s="2"/>
      <c r="TO72" s="2"/>
      <c r="TP72" s="2"/>
      <c r="TQ72" s="2"/>
      <c r="TR72" s="2"/>
      <c r="TS72" s="2"/>
      <c r="TT72" s="2"/>
      <c r="TU72" s="2"/>
      <c r="TV72" s="2"/>
      <c r="TW72" s="2"/>
      <c r="TX72" s="2"/>
      <c r="TY72" s="2"/>
      <c r="TZ72" s="2"/>
      <c r="UA72" s="2"/>
      <c r="UB72" s="2"/>
      <c r="UC72" s="2"/>
      <c r="UD72" s="2"/>
      <c r="UE72" s="2"/>
      <c r="UF72" s="2"/>
      <c r="UG72" s="2"/>
      <c r="UH72" s="2"/>
      <c r="UI72" s="2"/>
      <c r="UJ72" s="2"/>
      <c r="UK72" s="2"/>
      <c r="UL72" s="2"/>
      <c r="UM72" s="2"/>
      <c r="UN72" s="2"/>
      <c r="UO72" s="2"/>
      <c r="UP72" s="2"/>
      <c r="UQ72" s="2"/>
      <c r="UR72" s="2"/>
      <c r="US72" s="2"/>
      <c r="UT72" s="2"/>
      <c r="UU72" s="2"/>
      <c r="UV72" s="2"/>
      <c r="UW72" s="2"/>
      <c r="UX72" s="2"/>
      <c r="UY72" s="2"/>
      <c r="UZ72" s="2"/>
      <c r="VA72" s="2"/>
      <c r="VB72" s="2"/>
      <c r="VC72" s="2"/>
      <c r="VD72" s="2"/>
      <c r="VE72" s="2"/>
      <c r="VF72" s="2"/>
      <c r="VG72" s="2"/>
      <c r="VH72" s="2"/>
      <c r="VI72" s="2"/>
      <c r="VJ72" s="2"/>
      <c r="VK72" s="2"/>
      <c r="VL72" s="2"/>
      <c r="VM72" s="2"/>
      <c r="VN72" s="2"/>
      <c r="VO72" s="2"/>
      <c r="VP72" s="2"/>
      <c r="VQ72" s="2"/>
      <c r="VR72" s="2"/>
      <c r="VS72" s="2"/>
      <c r="VT72" s="2"/>
      <c r="VU72" s="2"/>
      <c r="VV72" s="2"/>
      <c r="VW72" s="2"/>
      <c r="VX72" s="2"/>
      <c r="VY72" s="2"/>
      <c r="VZ72" s="2"/>
      <c r="WA72" s="2"/>
      <c r="WB72" s="2"/>
      <c r="WC72" s="2"/>
      <c r="WD72" s="2"/>
      <c r="WE72" s="2"/>
      <c r="WF72" s="2"/>
      <c r="WG72" s="2"/>
      <c r="WH72" s="2"/>
      <c r="WI72" s="2"/>
      <c r="WJ72" s="2"/>
    </row>
    <row r="73" spans="1:608" ht="50.45" customHeight="1">
      <c r="A73" s="11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  <c r="BQ73" s="2"/>
      <c r="BR73" s="2"/>
      <c r="BS73" s="2"/>
      <c r="BT73" s="2"/>
      <c r="BU73" s="2"/>
      <c r="BV73" s="2"/>
      <c r="BW73" s="2"/>
      <c r="BX73" s="2"/>
      <c r="BY73" s="2"/>
      <c r="BZ73" s="2"/>
      <c r="CA73" s="2"/>
      <c r="CB73" s="2"/>
      <c r="CC73" s="2"/>
      <c r="CD73" s="2"/>
      <c r="CE73" s="2"/>
      <c r="CF73" s="2"/>
      <c r="CG73" s="2"/>
      <c r="CH73" s="2"/>
      <c r="CI73" s="2"/>
      <c r="CJ73" s="2"/>
      <c r="CK73" s="2"/>
      <c r="CL73" s="2"/>
      <c r="CM73" s="2"/>
      <c r="CN73" s="2"/>
      <c r="CO73" s="2"/>
      <c r="CP73" s="2"/>
      <c r="CQ73" s="2"/>
      <c r="CR73" s="2"/>
      <c r="CS73" s="2"/>
      <c r="CT73" s="2"/>
      <c r="CU73" s="2"/>
      <c r="CV73" s="2"/>
      <c r="CW73" s="2"/>
      <c r="CX73" s="2"/>
      <c r="CY73" s="2"/>
      <c r="CZ73" s="2"/>
      <c r="DA73" s="2"/>
      <c r="DB73" s="2"/>
      <c r="DC73" s="2"/>
      <c r="DD73" s="2"/>
      <c r="DE73" s="2"/>
      <c r="DF73" s="2"/>
      <c r="DG73" s="2"/>
      <c r="DH73" s="2"/>
      <c r="DI73" s="2"/>
      <c r="DJ73" s="2"/>
      <c r="DK73" s="2"/>
      <c r="DL73" s="2"/>
      <c r="DM73" s="2"/>
      <c r="DN73" s="2"/>
      <c r="DO73" s="2"/>
      <c r="DP73" s="2"/>
      <c r="DQ73" s="2"/>
      <c r="DR73" s="2"/>
      <c r="DS73" s="2"/>
      <c r="DT73" s="2"/>
      <c r="DU73" s="2"/>
      <c r="DV73" s="2"/>
      <c r="DW73" s="2"/>
      <c r="DX73" s="2"/>
      <c r="DY73" s="2"/>
      <c r="DZ73" s="2"/>
      <c r="EA73" s="2"/>
      <c r="EB73" s="2"/>
      <c r="EC73" s="2"/>
      <c r="ED73" s="2"/>
      <c r="EE73" s="2"/>
      <c r="EF73" s="2"/>
      <c r="EG73" s="2"/>
      <c r="EH73" s="2"/>
      <c r="EI73" s="2"/>
      <c r="EJ73" s="2"/>
      <c r="EK73" s="2"/>
      <c r="EL73" s="2"/>
      <c r="EM73" s="2"/>
      <c r="EN73" s="2"/>
      <c r="EO73" s="2"/>
      <c r="EP73" s="2"/>
      <c r="EQ73" s="2"/>
      <c r="ER73" s="2"/>
      <c r="ES73" s="2"/>
      <c r="ET73" s="2"/>
      <c r="EU73" s="2"/>
      <c r="EV73" s="2"/>
      <c r="EW73" s="2"/>
      <c r="EX73" s="2"/>
      <c r="EY73" s="2"/>
      <c r="EZ73" s="2"/>
      <c r="FA73" s="2"/>
      <c r="FB73" s="2"/>
      <c r="FC73" s="2"/>
      <c r="FD73" s="2"/>
      <c r="FE73" s="2"/>
      <c r="FF73" s="2"/>
      <c r="FG73" s="2"/>
      <c r="FH73" s="2"/>
      <c r="FI73" s="2"/>
      <c r="FJ73" s="2"/>
      <c r="FK73" s="2"/>
      <c r="FL73" s="2"/>
      <c r="FM73" s="2"/>
      <c r="FN73" s="2"/>
      <c r="FO73" s="2"/>
      <c r="FP73" s="2"/>
      <c r="FQ73" s="2"/>
      <c r="FR73" s="2"/>
      <c r="FS73" s="2"/>
      <c r="FT73" s="2"/>
      <c r="FU73" s="2"/>
      <c r="FV73" s="2"/>
      <c r="FW73" s="2"/>
      <c r="FX73" s="2"/>
      <c r="FY73" s="2"/>
      <c r="FZ73" s="2"/>
      <c r="GA73" s="2"/>
      <c r="GB73" s="2"/>
      <c r="GC73" s="2"/>
      <c r="GD73" s="2"/>
      <c r="GE73" s="2"/>
      <c r="GF73" s="2"/>
      <c r="GG73" s="2"/>
      <c r="GH73" s="2"/>
      <c r="GI73" s="2"/>
      <c r="GJ73" s="2"/>
      <c r="GK73" s="2"/>
      <c r="GL73" s="2"/>
      <c r="GM73" s="2"/>
      <c r="GN73" s="2"/>
      <c r="GO73" s="2"/>
      <c r="GP73" s="2"/>
      <c r="GQ73" s="2"/>
      <c r="GR73" s="2"/>
      <c r="GS73" s="2"/>
      <c r="GT73" s="2"/>
      <c r="GU73" s="2"/>
      <c r="GV73" s="2"/>
      <c r="GW73" s="2"/>
      <c r="GX73" s="2"/>
      <c r="GY73" s="2"/>
      <c r="GZ73" s="2"/>
      <c r="HA73" s="2"/>
      <c r="HB73" s="2"/>
      <c r="HC73" s="2"/>
      <c r="HD73" s="2"/>
      <c r="HE73" s="2"/>
      <c r="HF73" s="2"/>
      <c r="HG73" s="2"/>
      <c r="HH73" s="2"/>
      <c r="HI73" s="2"/>
      <c r="HJ73" s="2"/>
      <c r="HK73" s="2"/>
      <c r="HL73" s="2"/>
      <c r="HM73" s="2"/>
      <c r="HN73" s="2"/>
      <c r="HO73" s="2"/>
      <c r="HP73" s="2"/>
      <c r="HQ73" s="2"/>
      <c r="HR73" s="2"/>
      <c r="HS73" s="2"/>
      <c r="HT73" s="2"/>
      <c r="HU73" s="2"/>
      <c r="HV73" s="2"/>
      <c r="HW73" s="2"/>
      <c r="HX73" s="2"/>
      <c r="HY73" s="2"/>
      <c r="HZ73" s="2"/>
      <c r="IA73" s="2"/>
      <c r="IB73" s="2"/>
      <c r="IC73" s="2"/>
      <c r="ID73" s="2"/>
      <c r="IE73" s="2"/>
      <c r="IF73" s="2"/>
      <c r="IG73" s="2"/>
      <c r="IH73" s="2"/>
      <c r="II73" s="2"/>
      <c r="IJ73" s="2"/>
      <c r="IK73" s="2"/>
      <c r="IL73" s="2"/>
      <c r="IM73" s="2"/>
      <c r="IN73" s="2"/>
      <c r="IO73" s="2"/>
      <c r="IP73" s="2"/>
      <c r="IQ73" s="2"/>
      <c r="IR73" s="2"/>
      <c r="IS73" s="2"/>
      <c r="IT73" s="2"/>
      <c r="IU73" s="2"/>
      <c r="IV73" s="2"/>
      <c r="IW73" s="2"/>
      <c r="IX73" s="2"/>
      <c r="IY73" s="2"/>
      <c r="IZ73" s="2"/>
      <c r="JA73" s="2"/>
      <c r="JB73" s="2"/>
      <c r="JC73" s="2"/>
      <c r="JD73" s="2"/>
      <c r="JE73" s="2"/>
      <c r="JF73" s="2"/>
      <c r="JG73" s="2"/>
      <c r="JH73" s="2"/>
      <c r="JI73" s="2"/>
      <c r="JJ73" s="2"/>
      <c r="JK73" s="2"/>
      <c r="JL73" s="2"/>
      <c r="JM73" s="2"/>
      <c r="JN73" s="2"/>
      <c r="JO73" s="2"/>
      <c r="JP73" s="2"/>
      <c r="JQ73" s="2"/>
      <c r="JR73" s="2"/>
      <c r="JS73" s="2"/>
      <c r="JT73" s="2"/>
      <c r="JU73" s="2"/>
      <c r="JV73" s="2"/>
      <c r="JW73" s="2"/>
      <c r="JX73" s="2"/>
      <c r="JY73" s="2"/>
      <c r="JZ73" s="2"/>
      <c r="KA73" s="2"/>
      <c r="KB73" s="2"/>
      <c r="KC73" s="2"/>
      <c r="KD73" s="2"/>
      <c r="KE73" s="2"/>
      <c r="KF73" s="2"/>
      <c r="KG73" s="2"/>
      <c r="KH73" s="2"/>
      <c r="KI73" s="2"/>
      <c r="KJ73" s="2"/>
      <c r="KK73" s="2"/>
      <c r="KL73" s="2"/>
      <c r="KM73" s="2"/>
      <c r="KN73" s="2"/>
      <c r="KO73" s="2"/>
      <c r="KP73" s="2"/>
      <c r="KQ73" s="2"/>
      <c r="KR73" s="2"/>
      <c r="KS73" s="2"/>
      <c r="KT73" s="2"/>
      <c r="KU73" s="2"/>
      <c r="KV73" s="2"/>
      <c r="KW73" s="2"/>
      <c r="KX73" s="2"/>
      <c r="KY73" s="2"/>
      <c r="KZ73" s="2"/>
      <c r="LA73" s="2"/>
      <c r="LB73" s="2"/>
      <c r="LC73" s="2"/>
      <c r="LD73" s="2"/>
      <c r="LE73" s="2"/>
      <c r="LF73" s="2"/>
      <c r="LG73" s="2"/>
      <c r="LH73" s="2"/>
      <c r="LI73" s="2"/>
      <c r="LJ73" s="2"/>
      <c r="LK73" s="2"/>
      <c r="LL73" s="2"/>
      <c r="LM73" s="2"/>
      <c r="LN73" s="2"/>
      <c r="LO73" s="2"/>
      <c r="LP73" s="2"/>
      <c r="LQ73" s="2"/>
      <c r="LR73" s="2"/>
      <c r="LS73" s="2"/>
      <c r="LT73" s="2"/>
      <c r="LU73" s="2"/>
      <c r="LV73" s="2"/>
      <c r="LW73" s="2"/>
      <c r="LX73" s="2"/>
      <c r="LY73" s="2"/>
      <c r="LZ73" s="2"/>
      <c r="MA73" s="2"/>
      <c r="MB73" s="2"/>
      <c r="MC73" s="2"/>
      <c r="MD73" s="2"/>
      <c r="ME73" s="2"/>
      <c r="MF73" s="2"/>
      <c r="MG73" s="2"/>
      <c r="MH73" s="2"/>
      <c r="MI73" s="2"/>
      <c r="MJ73" s="2"/>
      <c r="MK73" s="2"/>
      <c r="ML73" s="2"/>
      <c r="MM73" s="2"/>
      <c r="MN73" s="2"/>
      <c r="MO73" s="2"/>
      <c r="MP73" s="2"/>
      <c r="MQ73" s="2"/>
      <c r="MR73" s="2"/>
      <c r="MS73" s="2"/>
      <c r="MT73" s="2"/>
      <c r="MU73" s="2"/>
      <c r="MV73" s="2"/>
      <c r="MW73" s="2"/>
      <c r="MX73" s="2"/>
      <c r="MY73" s="2"/>
      <c r="MZ73" s="2"/>
      <c r="NA73" s="2"/>
      <c r="NB73" s="2"/>
      <c r="NC73" s="2"/>
      <c r="ND73" s="2"/>
      <c r="NE73" s="2"/>
      <c r="NF73" s="2"/>
      <c r="NG73" s="2"/>
      <c r="NH73" s="2"/>
      <c r="NI73" s="2"/>
      <c r="NJ73" s="2"/>
      <c r="NK73" s="2"/>
      <c r="NL73" s="2"/>
      <c r="NM73" s="2"/>
      <c r="NN73" s="2"/>
      <c r="NO73" s="2"/>
      <c r="NP73" s="2"/>
      <c r="NQ73" s="2"/>
      <c r="NR73" s="2"/>
      <c r="NS73" s="2"/>
      <c r="NT73" s="2"/>
      <c r="NU73" s="2"/>
      <c r="NV73" s="2"/>
      <c r="NW73" s="2"/>
      <c r="NX73" s="2"/>
      <c r="NY73" s="2"/>
      <c r="NZ73" s="2"/>
      <c r="OA73" s="2"/>
      <c r="OB73" s="2"/>
      <c r="OC73" s="2"/>
      <c r="OD73" s="2"/>
      <c r="OE73" s="2"/>
      <c r="OF73" s="2"/>
      <c r="OG73" s="2"/>
      <c r="OH73" s="2"/>
      <c r="OI73" s="2"/>
      <c r="OJ73" s="2"/>
      <c r="OK73" s="2"/>
      <c r="OL73" s="2"/>
      <c r="OM73" s="2"/>
      <c r="ON73" s="2"/>
      <c r="OO73" s="2"/>
      <c r="OP73" s="2"/>
      <c r="OQ73" s="2"/>
      <c r="OR73" s="2"/>
      <c r="OS73" s="2"/>
      <c r="OT73" s="2"/>
      <c r="OU73" s="2"/>
      <c r="OV73" s="2"/>
      <c r="OW73" s="2"/>
      <c r="OX73" s="2"/>
      <c r="OY73" s="2"/>
      <c r="OZ73" s="2"/>
      <c r="PA73" s="2"/>
      <c r="PB73" s="2"/>
      <c r="PC73" s="2"/>
      <c r="PD73" s="2"/>
      <c r="PE73" s="2"/>
      <c r="PF73" s="2"/>
      <c r="PG73" s="2"/>
      <c r="PH73" s="2"/>
      <c r="PI73" s="2"/>
      <c r="PJ73" s="2"/>
      <c r="PK73" s="2"/>
      <c r="PL73" s="2"/>
      <c r="PM73" s="2"/>
      <c r="PN73" s="2"/>
      <c r="PO73" s="2"/>
      <c r="PP73" s="2"/>
      <c r="PQ73" s="2"/>
      <c r="PR73" s="2"/>
      <c r="PS73" s="2"/>
      <c r="PT73" s="2"/>
      <c r="PU73" s="2"/>
      <c r="PV73" s="2"/>
      <c r="PW73" s="2"/>
      <c r="PX73" s="2"/>
      <c r="PY73" s="2"/>
      <c r="PZ73" s="2"/>
      <c r="QA73" s="2"/>
      <c r="QB73" s="2"/>
      <c r="QC73" s="2"/>
      <c r="QD73" s="2"/>
      <c r="QE73" s="2"/>
      <c r="QF73" s="2"/>
      <c r="QG73" s="2"/>
      <c r="QH73" s="2"/>
      <c r="QI73" s="2"/>
      <c r="QJ73" s="2"/>
      <c r="QK73" s="2"/>
      <c r="QL73" s="2"/>
      <c r="QM73" s="2"/>
      <c r="QN73" s="2"/>
      <c r="QO73" s="2"/>
      <c r="QP73" s="2"/>
      <c r="QQ73" s="2"/>
      <c r="QR73" s="2"/>
      <c r="QS73" s="2"/>
      <c r="QT73" s="2"/>
      <c r="QU73" s="2"/>
      <c r="QV73" s="2"/>
      <c r="QW73" s="2"/>
      <c r="QX73" s="2"/>
      <c r="QY73" s="2"/>
      <c r="QZ73" s="2"/>
      <c r="RA73" s="2"/>
      <c r="RB73" s="2"/>
      <c r="RC73" s="2"/>
      <c r="RD73" s="2"/>
      <c r="RE73" s="2"/>
      <c r="RF73" s="2"/>
      <c r="RG73" s="2"/>
      <c r="RH73" s="2"/>
      <c r="RI73" s="2"/>
      <c r="RJ73" s="2"/>
      <c r="RK73" s="2"/>
      <c r="RL73" s="2"/>
      <c r="RM73" s="2"/>
      <c r="RN73" s="2"/>
      <c r="RO73" s="2"/>
      <c r="RP73" s="2"/>
      <c r="RQ73" s="2"/>
      <c r="RR73" s="2"/>
      <c r="RS73" s="2"/>
      <c r="RT73" s="2"/>
      <c r="RU73" s="2"/>
      <c r="RV73" s="2"/>
      <c r="RW73" s="2"/>
      <c r="RX73" s="2"/>
      <c r="RY73" s="2"/>
      <c r="RZ73" s="2"/>
      <c r="SA73" s="2"/>
      <c r="SB73" s="2"/>
      <c r="SC73" s="2"/>
      <c r="SD73" s="2"/>
      <c r="SE73" s="2"/>
      <c r="SF73" s="2"/>
      <c r="SG73" s="2"/>
      <c r="SH73" s="2"/>
      <c r="SI73" s="2"/>
      <c r="SJ73" s="2"/>
      <c r="SK73" s="2"/>
      <c r="SL73" s="2"/>
      <c r="SM73" s="2"/>
      <c r="SN73" s="2"/>
      <c r="SO73" s="2"/>
      <c r="SP73" s="2"/>
      <c r="SQ73" s="2"/>
      <c r="SR73" s="2"/>
      <c r="SS73" s="2"/>
      <c r="ST73" s="2"/>
      <c r="SU73" s="2"/>
      <c r="SV73" s="2"/>
      <c r="SW73" s="2"/>
      <c r="SX73" s="2"/>
      <c r="SY73" s="2"/>
      <c r="SZ73" s="2"/>
      <c r="TA73" s="2"/>
      <c r="TB73" s="2"/>
      <c r="TC73" s="2"/>
      <c r="TD73" s="2"/>
      <c r="TE73" s="2"/>
      <c r="TF73" s="2"/>
      <c r="TG73" s="2"/>
      <c r="TH73" s="2"/>
      <c r="TI73" s="2"/>
      <c r="TJ73" s="2"/>
      <c r="TK73" s="2"/>
      <c r="TL73" s="2"/>
      <c r="TM73" s="2"/>
      <c r="TN73" s="2"/>
      <c r="TO73" s="2"/>
      <c r="TP73" s="2"/>
      <c r="TQ73" s="2"/>
      <c r="TR73" s="2"/>
      <c r="TS73" s="2"/>
      <c r="TT73" s="2"/>
      <c r="TU73" s="2"/>
      <c r="TV73" s="2"/>
      <c r="TW73" s="2"/>
      <c r="TX73" s="2"/>
      <c r="TY73" s="2"/>
      <c r="TZ73" s="2"/>
      <c r="UA73" s="2"/>
      <c r="UB73" s="2"/>
      <c r="UC73" s="2"/>
      <c r="UD73" s="2"/>
      <c r="UE73" s="2"/>
      <c r="UF73" s="2"/>
      <c r="UG73" s="2"/>
      <c r="UH73" s="2"/>
      <c r="UI73" s="2"/>
      <c r="UJ73" s="2"/>
      <c r="UK73" s="2"/>
      <c r="UL73" s="2"/>
      <c r="UM73" s="2"/>
      <c r="UN73" s="2"/>
      <c r="UO73" s="2"/>
      <c r="UP73" s="2"/>
      <c r="UQ73" s="2"/>
      <c r="UR73" s="2"/>
      <c r="US73" s="2"/>
      <c r="UT73" s="2"/>
      <c r="UU73" s="2"/>
      <c r="UV73" s="2"/>
      <c r="UW73" s="2"/>
      <c r="UX73" s="2"/>
      <c r="UY73" s="2"/>
      <c r="UZ73" s="2"/>
      <c r="VA73" s="2"/>
      <c r="VB73" s="2"/>
      <c r="VC73" s="2"/>
      <c r="VD73" s="2"/>
      <c r="VE73" s="2"/>
      <c r="VF73" s="2"/>
      <c r="VG73" s="2"/>
      <c r="VH73" s="2"/>
      <c r="VI73" s="2"/>
      <c r="VJ73" s="2"/>
      <c r="VK73" s="2"/>
      <c r="VL73" s="2"/>
      <c r="VM73" s="2"/>
      <c r="VN73" s="2"/>
      <c r="VO73" s="2"/>
      <c r="VP73" s="2"/>
      <c r="VQ73" s="2"/>
      <c r="VR73" s="2"/>
      <c r="VS73" s="2"/>
      <c r="VT73" s="2"/>
      <c r="VU73" s="2"/>
      <c r="VV73" s="2"/>
      <c r="VW73" s="2"/>
      <c r="VX73" s="2"/>
      <c r="VY73" s="2"/>
      <c r="VZ73" s="2"/>
      <c r="WA73" s="2"/>
      <c r="WB73" s="2"/>
      <c r="WC73" s="2"/>
      <c r="WD73" s="2"/>
      <c r="WE73" s="2"/>
      <c r="WF73" s="2"/>
      <c r="WG73" s="2"/>
      <c r="WH73" s="2"/>
      <c r="WI73" s="2"/>
      <c r="WJ73" s="2"/>
    </row>
    <row r="74" spans="1:608" ht="50.45" customHeight="1">
      <c r="A74" s="11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  <c r="BF74" s="2"/>
      <c r="BG74" s="2"/>
      <c r="BH74" s="2"/>
      <c r="BI74" s="2"/>
      <c r="BJ74" s="2"/>
      <c r="BK74" s="2"/>
      <c r="BL74" s="2"/>
      <c r="BM74" s="2"/>
      <c r="BN74" s="2"/>
      <c r="BO74" s="2"/>
      <c r="BP74" s="2"/>
      <c r="BQ74" s="2"/>
      <c r="BR74" s="2"/>
      <c r="BS74" s="2"/>
      <c r="BT74" s="2"/>
      <c r="BU74" s="2"/>
      <c r="BV74" s="2"/>
      <c r="BW74" s="2"/>
      <c r="BX74" s="2"/>
      <c r="BY74" s="2"/>
      <c r="BZ74" s="2"/>
      <c r="CA74" s="2"/>
      <c r="CB74" s="2"/>
      <c r="CC74" s="2"/>
      <c r="CD74" s="2"/>
      <c r="CE74" s="2"/>
      <c r="CF74" s="2"/>
      <c r="CG74" s="2"/>
      <c r="CH74" s="2"/>
      <c r="CI74" s="2"/>
      <c r="CJ74" s="2"/>
      <c r="CK74" s="2"/>
      <c r="CL74" s="2"/>
      <c r="CM74" s="2"/>
      <c r="CN74" s="2"/>
      <c r="CO74" s="2"/>
      <c r="CP74" s="2"/>
      <c r="CQ74" s="2"/>
      <c r="CR74" s="2"/>
      <c r="CS74" s="2"/>
      <c r="CT74" s="2"/>
      <c r="CU74" s="2"/>
      <c r="CV74" s="2"/>
      <c r="CW74" s="2"/>
      <c r="CX74" s="2"/>
      <c r="CY74" s="2"/>
      <c r="CZ74" s="2"/>
      <c r="DA74" s="2"/>
      <c r="DB74" s="2"/>
      <c r="DC74" s="2"/>
      <c r="DD74" s="2"/>
      <c r="DE74" s="2"/>
      <c r="DF74" s="2"/>
      <c r="DG74" s="2"/>
      <c r="DH74" s="2"/>
      <c r="DI74" s="2"/>
      <c r="DJ74" s="2"/>
      <c r="DK74" s="2"/>
      <c r="DL74" s="2"/>
      <c r="DM74" s="2"/>
      <c r="DN74" s="2"/>
      <c r="DO74" s="2"/>
      <c r="DP74" s="2"/>
      <c r="DQ74" s="2"/>
      <c r="DR74" s="2"/>
      <c r="DS74" s="2"/>
      <c r="DT74" s="2"/>
      <c r="DU74" s="2"/>
      <c r="DV74" s="2"/>
      <c r="DW74" s="2"/>
      <c r="DX74" s="2"/>
      <c r="DY74" s="2"/>
      <c r="DZ74" s="2"/>
      <c r="EA74" s="2"/>
      <c r="EB74" s="2"/>
      <c r="EC74" s="2"/>
      <c r="ED74" s="2"/>
      <c r="EE74" s="2"/>
      <c r="EF74" s="2"/>
      <c r="EG74" s="2"/>
      <c r="EH74" s="2"/>
      <c r="EI74" s="2"/>
      <c r="EJ74" s="2"/>
      <c r="EK74" s="2"/>
      <c r="EL74" s="2"/>
      <c r="EM74" s="2"/>
      <c r="EN74" s="2"/>
      <c r="EO74" s="2"/>
      <c r="EP74" s="2"/>
      <c r="EQ74" s="2"/>
      <c r="ER74" s="2"/>
      <c r="ES74" s="2"/>
      <c r="ET74" s="2"/>
      <c r="EU74" s="2"/>
      <c r="EV74" s="2"/>
      <c r="EW74" s="2"/>
      <c r="EX74" s="2"/>
      <c r="EY74" s="2"/>
      <c r="EZ74" s="2"/>
      <c r="FA74" s="2"/>
      <c r="FB74" s="2"/>
      <c r="FC74" s="2"/>
      <c r="FD74" s="2"/>
      <c r="FE74" s="2"/>
      <c r="FF74" s="2"/>
      <c r="FG74" s="2"/>
      <c r="FH74" s="2"/>
      <c r="FI74" s="2"/>
      <c r="FJ74" s="2"/>
      <c r="FK74" s="2"/>
      <c r="FL74" s="2"/>
      <c r="FM74" s="2"/>
      <c r="FN74" s="2"/>
      <c r="FO74" s="2"/>
      <c r="FP74" s="2"/>
      <c r="FQ74" s="2"/>
      <c r="FR74" s="2"/>
      <c r="FS74" s="2"/>
      <c r="FT74" s="2"/>
      <c r="FU74" s="2"/>
      <c r="FV74" s="2"/>
      <c r="FW74" s="2"/>
      <c r="FX74" s="2"/>
      <c r="FY74" s="2"/>
      <c r="FZ74" s="2"/>
      <c r="GA74" s="2"/>
      <c r="GB74" s="2"/>
      <c r="GC74" s="2"/>
      <c r="GD74" s="2"/>
      <c r="GE74" s="2"/>
      <c r="GF74" s="2"/>
      <c r="GG74" s="2"/>
      <c r="GH74" s="2"/>
      <c r="GI74" s="2"/>
      <c r="GJ74" s="2"/>
      <c r="GK74" s="2"/>
      <c r="GL74" s="2"/>
      <c r="GM74" s="2"/>
      <c r="GN74" s="2"/>
      <c r="GO74" s="2"/>
      <c r="GP74" s="2"/>
      <c r="GQ74" s="2"/>
      <c r="GR74" s="2"/>
      <c r="GS74" s="2"/>
      <c r="GT74" s="2"/>
      <c r="GU74" s="2"/>
      <c r="GV74" s="2"/>
      <c r="GW74" s="2"/>
      <c r="GX74" s="2"/>
      <c r="GY74" s="2"/>
      <c r="GZ74" s="2"/>
      <c r="HA74" s="2"/>
      <c r="HB74" s="2"/>
      <c r="HC74" s="2"/>
      <c r="HD74" s="2"/>
      <c r="HE74" s="2"/>
      <c r="HF74" s="2"/>
      <c r="HG74" s="2"/>
      <c r="HH74" s="2"/>
      <c r="HI74" s="2"/>
      <c r="HJ74" s="2"/>
      <c r="HK74" s="2"/>
      <c r="HL74" s="2"/>
      <c r="HM74" s="2"/>
      <c r="HN74" s="2"/>
      <c r="HO74" s="2"/>
      <c r="HP74" s="2"/>
      <c r="HQ74" s="2"/>
      <c r="HR74" s="2"/>
      <c r="HS74" s="2"/>
      <c r="HT74" s="2"/>
      <c r="HU74" s="2"/>
      <c r="HV74" s="2"/>
      <c r="HW74" s="2"/>
      <c r="HX74" s="2"/>
      <c r="HY74" s="2"/>
      <c r="HZ74" s="2"/>
      <c r="IA74" s="2"/>
      <c r="IB74" s="2"/>
      <c r="IC74" s="2"/>
      <c r="ID74" s="2"/>
      <c r="IE74" s="2"/>
      <c r="IF74" s="2"/>
      <c r="IG74" s="2"/>
      <c r="IH74" s="2"/>
      <c r="II74" s="2"/>
      <c r="IJ74" s="2"/>
      <c r="IK74" s="2"/>
      <c r="IL74" s="2"/>
      <c r="IM74" s="2"/>
      <c r="IN74" s="2"/>
      <c r="IO74" s="2"/>
      <c r="IP74" s="2"/>
      <c r="IQ74" s="2"/>
      <c r="IR74" s="2"/>
      <c r="IS74" s="2"/>
      <c r="IT74" s="2"/>
      <c r="IU74" s="2"/>
      <c r="IV74" s="2"/>
      <c r="IW74" s="2"/>
      <c r="IX74" s="2"/>
      <c r="IY74" s="2"/>
      <c r="IZ74" s="2"/>
      <c r="JA74" s="2"/>
      <c r="JB74" s="2"/>
      <c r="JC74" s="2"/>
      <c r="JD74" s="2"/>
      <c r="JE74" s="2"/>
      <c r="JF74" s="2"/>
      <c r="JG74" s="2"/>
      <c r="JH74" s="2"/>
      <c r="JI74" s="2"/>
      <c r="JJ74" s="2"/>
      <c r="JK74" s="2"/>
      <c r="JL74" s="2"/>
      <c r="JM74" s="2"/>
      <c r="JN74" s="2"/>
      <c r="JO74" s="2"/>
      <c r="JP74" s="2"/>
      <c r="JQ74" s="2"/>
      <c r="JR74" s="2"/>
      <c r="JS74" s="2"/>
      <c r="JT74" s="2"/>
      <c r="JU74" s="2"/>
      <c r="JV74" s="2"/>
      <c r="JW74" s="2"/>
      <c r="JX74" s="2"/>
      <c r="JY74" s="2"/>
      <c r="JZ74" s="2"/>
      <c r="KA74" s="2"/>
      <c r="KB74" s="2"/>
      <c r="KC74" s="2"/>
      <c r="KD74" s="2"/>
      <c r="KE74" s="2"/>
      <c r="KF74" s="2"/>
      <c r="KG74" s="2"/>
      <c r="KH74" s="2"/>
      <c r="KI74" s="2"/>
      <c r="KJ74" s="2"/>
      <c r="KK74" s="2"/>
      <c r="KL74" s="2"/>
      <c r="KM74" s="2"/>
      <c r="KN74" s="2"/>
      <c r="KO74" s="2"/>
      <c r="KP74" s="2"/>
      <c r="KQ74" s="2"/>
      <c r="KR74" s="2"/>
      <c r="KS74" s="2"/>
      <c r="KT74" s="2"/>
      <c r="KU74" s="2"/>
      <c r="KV74" s="2"/>
      <c r="KW74" s="2"/>
      <c r="KX74" s="2"/>
      <c r="KY74" s="2"/>
      <c r="KZ74" s="2"/>
      <c r="LA74" s="2"/>
      <c r="LB74" s="2"/>
      <c r="LC74" s="2"/>
      <c r="LD74" s="2"/>
      <c r="LE74" s="2"/>
      <c r="LF74" s="2"/>
      <c r="LG74" s="2"/>
      <c r="LH74" s="2"/>
      <c r="LI74" s="2"/>
      <c r="LJ74" s="2"/>
      <c r="LK74" s="2"/>
      <c r="LL74" s="2"/>
      <c r="LM74" s="2"/>
      <c r="LN74" s="2"/>
      <c r="LO74" s="2"/>
      <c r="LP74" s="2"/>
      <c r="LQ74" s="2"/>
      <c r="LR74" s="2"/>
      <c r="LS74" s="2"/>
      <c r="LT74" s="2"/>
      <c r="LU74" s="2"/>
      <c r="LV74" s="2"/>
      <c r="LW74" s="2"/>
      <c r="LX74" s="2"/>
      <c r="LY74" s="2"/>
      <c r="LZ74" s="2"/>
      <c r="MA74" s="2"/>
      <c r="MB74" s="2"/>
      <c r="MC74" s="2"/>
      <c r="MD74" s="2"/>
      <c r="ME74" s="2"/>
      <c r="MF74" s="2"/>
      <c r="MG74" s="2"/>
      <c r="MH74" s="2"/>
      <c r="MI74" s="2"/>
      <c r="MJ74" s="2"/>
      <c r="MK74" s="2"/>
      <c r="ML74" s="2"/>
      <c r="MM74" s="2"/>
      <c r="MN74" s="2"/>
      <c r="MO74" s="2"/>
      <c r="MP74" s="2"/>
      <c r="MQ74" s="2"/>
      <c r="MR74" s="2"/>
      <c r="MS74" s="2"/>
      <c r="MT74" s="2"/>
      <c r="MU74" s="2"/>
      <c r="MV74" s="2"/>
      <c r="MW74" s="2"/>
      <c r="MX74" s="2"/>
      <c r="MY74" s="2"/>
      <c r="MZ74" s="2"/>
      <c r="NA74" s="2"/>
      <c r="NB74" s="2"/>
      <c r="NC74" s="2"/>
      <c r="ND74" s="2"/>
      <c r="NE74" s="2"/>
      <c r="NF74" s="2"/>
      <c r="NG74" s="2"/>
      <c r="NH74" s="2"/>
      <c r="NI74" s="2"/>
      <c r="NJ74" s="2"/>
      <c r="NK74" s="2"/>
      <c r="NL74" s="2"/>
      <c r="NM74" s="2"/>
      <c r="NN74" s="2"/>
      <c r="NO74" s="2"/>
      <c r="NP74" s="2"/>
      <c r="NQ74" s="2"/>
      <c r="NR74" s="2"/>
      <c r="NS74" s="2"/>
      <c r="NT74" s="2"/>
      <c r="NU74" s="2"/>
      <c r="NV74" s="2"/>
      <c r="NW74" s="2"/>
      <c r="NX74" s="2"/>
      <c r="NY74" s="2"/>
      <c r="NZ74" s="2"/>
      <c r="OA74" s="2"/>
      <c r="OB74" s="2"/>
      <c r="OC74" s="2"/>
      <c r="OD74" s="2"/>
      <c r="OE74" s="2"/>
      <c r="OF74" s="2"/>
      <c r="OG74" s="2"/>
      <c r="OH74" s="2"/>
      <c r="OI74" s="2"/>
      <c r="OJ74" s="2"/>
      <c r="OK74" s="2"/>
      <c r="OL74" s="2"/>
      <c r="OM74" s="2"/>
      <c r="ON74" s="2"/>
      <c r="OO74" s="2"/>
      <c r="OP74" s="2"/>
      <c r="OQ74" s="2"/>
      <c r="OR74" s="2"/>
      <c r="OS74" s="2"/>
      <c r="OT74" s="2"/>
      <c r="OU74" s="2"/>
      <c r="OV74" s="2"/>
      <c r="OW74" s="2"/>
      <c r="OX74" s="2"/>
      <c r="OY74" s="2"/>
      <c r="OZ74" s="2"/>
      <c r="PA74" s="2"/>
      <c r="PB74" s="2"/>
      <c r="PC74" s="2"/>
      <c r="PD74" s="2"/>
      <c r="PE74" s="2"/>
      <c r="PF74" s="2"/>
      <c r="PG74" s="2"/>
      <c r="PH74" s="2"/>
      <c r="PI74" s="2"/>
      <c r="PJ74" s="2"/>
      <c r="PK74" s="2"/>
      <c r="PL74" s="2"/>
      <c r="PM74" s="2"/>
      <c r="PN74" s="2"/>
      <c r="PO74" s="2"/>
      <c r="PP74" s="2"/>
      <c r="PQ74" s="2"/>
      <c r="PR74" s="2"/>
      <c r="PS74" s="2"/>
      <c r="PT74" s="2"/>
      <c r="PU74" s="2"/>
      <c r="PV74" s="2"/>
      <c r="PW74" s="2"/>
      <c r="PX74" s="2"/>
      <c r="PY74" s="2"/>
      <c r="PZ74" s="2"/>
      <c r="QA74" s="2"/>
      <c r="QB74" s="2"/>
      <c r="QC74" s="2"/>
      <c r="QD74" s="2"/>
      <c r="QE74" s="2"/>
      <c r="QF74" s="2"/>
      <c r="QG74" s="2"/>
      <c r="QH74" s="2"/>
      <c r="QI74" s="2"/>
      <c r="QJ74" s="2"/>
      <c r="QK74" s="2"/>
      <c r="QL74" s="2"/>
      <c r="QM74" s="2"/>
      <c r="QN74" s="2"/>
      <c r="QO74" s="2"/>
      <c r="QP74" s="2"/>
      <c r="QQ74" s="2"/>
      <c r="QR74" s="2"/>
      <c r="QS74" s="2"/>
      <c r="QT74" s="2"/>
      <c r="QU74" s="2"/>
      <c r="QV74" s="2"/>
      <c r="QW74" s="2"/>
      <c r="QX74" s="2"/>
      <c r="QY74" s="2"/>
      <c r="QZ74" s="2"/>
      <c r="RA74" s="2"/>
      <c r="RB74" s="2"/>
      <c r="RC74" s="2"/>
      <c r="RD74" s="2"/>
      <c r="RE74" s="2"/>
      <c r="RF74" s="2"/>
      <c r="RG74" s="2"/>
      <c r="RH74" s="2"/>
      <c r="RI74" s="2"/>
      <c r="RJ74" s="2"/>
      <c r="RK74" s="2"/>
      <c r="RL74" s="2"/>
      <c r="RM74" s="2"/>
      <c r="RN74" s="2"/>
      <c r="RO74" s="2"/>
      <c r="RP74" s="2"/>
      <c r="RQ74" s="2"/>
      <c r="RR74" s="2"/>
      <c r="RS74" s="2"/>
      <c r="RT74" s="2"/>
      <c r="RU74" s="2"/>
      <c r="RV74" s="2"/>
      <c r="RW74" s="2"/>
      <c r="RX74" s="2"/>
      <c r="RY74" s="2"/>
      <c r="RZ74" s="2"/>
      <c r="SA74" s="2"/>
      <c r="SB74" s="2"/>
      <c r="SC74" s="2"/>
      <c r="SD74" s="2"/>
      <c r="SE74" s="2"/>
      <c r="SF74" s="2"/>
      <c r="SG74" s="2"/>
      <c r="SH74" s="2"/>
      <c r="SI74" s="2"/>
      <c r="SJ74" s="2"/>
      <c r="SK74" s="2"/>
      <c r="SL74" s="2"/>
      <c r="SM74" s="2"/>
      <c r="SN74" s="2"/>
      <c r="SO74" s="2"/>
      <c r="SP74" s="2"/>
      <c r="SQ74" s="2"/>
      <c r="SR74" s="2"/>
      <c r="SS74" s="2"/>
      <c r="ST74" s="2"/>
      <c r="SU74" s="2"/>
      <c r="SV74" s="2"/>
      <c r="SW74" s="2"/>
      <c r="SX74" s="2"/>
      <c r="SY74" s="2"/>
      <c r="SZ74" s="2"/>
      <c r="TA74" s="2"/>
      <c r="TB74" s="2"/>
      <c r="TC74" s="2"/>
      <c r="TD74" s="2"/>
      <c r="TE74" s="2"/>
      <c r="TF74" s="2"/>
      <c r="TG74" s="2"/>
      <c r="TH74" s="2"/>
      <c r="TI74" s="2"/>
      <c r="TJ74" s="2"/>
      <c r="TK74" s="2"/>
      <c r="TL74" s="2"/>
      <c r="TM74" s="2"/>
      <c r="TN74" s="2"/>
      <c r="TO74" s="2"/>
      <c r="TP74" s="2"/>
      <c r="TQ74" s="2"/>
      <c r="TR74" s="2"/>
      <c r="TS74" s="2"/>
      <c r="TT74" s="2"/>
      <c r="TU74" s="2"/>
      <c r="TV74" s="2"/>
      <c r="TW74" s="2"/>
      <c r="TX74" s="2"/>
      <c r="TY74" s="2"/>
      <c r="TZ74" s="2"/>
      <c r="UA74" s="2"/>
      <c r="UB74" s="2"/>
      <c r="UC74" s="2"/>
      <c r="UD74" s="2"/>
      <c r="UE74" s="2"/>
      <c r="UF74" s="2"/>
      <c r="UG74" s="2"/>
      <c r="UH74" s="2"/>
      <c r="UI74" s="2"/>
      <c r="UJ74" s="2"/>
      <c r="UK74" s="2"/>
      <c r="UL74" s="2"/>
      <c r="UM74" s="2"/>
      <c r="UN74" s="2"/>
      <c r="UO74" s="2"/>
      <c r="UP74" s="2"/>
      <c r="UQ74" s="2"/>
      <c r="UR74" s="2"/>
      <c r="US74" s="2"/>
      <c r="UT74" s="2"/>
      <c r="UU74" s="2"/>
      <c r="UV74" s="2"/>
      <c r="UW74" s="2"/>
      <c r="UX74" s="2"/>
      <c r="UY74" s="2"/>
      <c r="UZ74" s="2"/>
      <c r="VA74" s="2"/>
      <c r="VB74" s="2"/>
      <c r="VC74" s="2"/>
      <c r="VD74" s="2"/>
      <c r="VE74" s="2"/>
      <c r="VF74" s="2"/>
      <c r="VG74" s="2"/>
      <c r="VH74" s="2"/>
      <c r="VI74" s="2"/>
      <c r="VJ74" s="2"/>
      <c r="VK74" s="2"/>
      <c r="VL74" s="2"/>
      <c r="VM74" s="2"/>
      <c r="VN74" s="2"/>
      <c r="VO74" s="2"/>
      <c r="VP74" s="2"/>
      <c r="VQ74" s="2"/>
      <c r="VR74" s="2"/>
      <c r="VS74" s="2"/>
      <c r="VT74" s="2"/>
      <c r="VU74" s="2"/>
      <c r="VV74" s="2"/>
      <c r="VW74" s="2"/>
      <c r="VX74" s="2"/>
      <c r="VY74" s="2"/>
      <c r="VZ74" s="2"/>
      <c r="WA74" s="2"/>
      <c r="WB74" s="2"/>
      <c r="WC74" s="2"/>
      <c r="WD74" s="2"/>
      <c r="WE74" s="2"/>
      <c r="WF74" s="2"/>
      <c r="WG74" s="2"/>
      <c r="WH74" s="2"/>
      <c r="WI74" s="2"/>
      <c r="WJ74" s="2"/>
    </row>
    <row r="75" spans="1:608" ht="50.45" customHeight="1">
      <c r="A75" s="11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  <c r="BH75" s="2"/>
      <c r="BI75" s="2"/>
      <c r="BJ75" s="2"/>
      <c r="BK75" s="2"/>
      <c r="BL75" s="2"/>
      <c r="BM75" s="2"/>
      <c r="BN75" s="2"/>
      <c r="BO75" s="2"/>
      <c r="BP75" s="2"/>
      <c r="BQ75" s="2"/>
      <c r="BR75" s="2"/>
      <c r="BS75" s="2"/>
      <c r="BT75" s="2"/>
      <c r="BU75" s="2"/>
      <c r="BV75" s="2"/>
      <c r="BW75" s="2"/>
      <c r="BX75" s="2"/>
      <c r="BY75" s="2"/>
      <c r="BZ75" s="2"/>
      <c r="CA75" s="2"/>
      <c r="CB75" s="2"/>
      <c r="CC75" s="2"/>
      <c r="CD75" s="2"/>
      <c r="CE75" s="2"/>
      <c r="CF75" s="2"/>
      <c r="CG75" s="2"/>
      <c r="CH75" s="2"/>
      <c r="CI75" s="2"/>
      <c r="CJ75" s="2"/>
      <c r="CK75" s="2"/>
      <c r="CL75" s="2"/>
      <c r="CM75" s="2"/>
      <c r="CN75" s="2"/>
      <c r="CO75" s="2"/>
      <c r="CP75" s="2"/>
      <c r="CQ75" s="2"/>
      <c r="CR75" s="2"/>
      <c r="CS75" s="2"/>
      <c r="CT75" s="2"/>
      <c r="CU75" s="2"/>
      <c r="CV75" s="2"/>
      <c r="CW75" s="2"/>
      <c r="CX75" s="2"/>
      <c r="CY75" s="2"/>
      <c r="CZ75" s="2"/>
      <c r="DA75" s="2"/>
      <c r="DB75" s="2"/>
      <c r="DC75" s="2"/>
      <c r="DD75" s="2"/>
      <c r="DE75" s="2"/>
      <c r="DF75" s="2"/>
      <c r="DG75" s="2"/>
      <c r="DH75" s="2"/>
      <c r="DI75" s="2"/>
      <c r="DJ75" s="2"/>
      <c r="DK75" s="2"/>
      <c r="DL75" s="2"/>
      <c r="DM75" s="2"/>
      <c r="DN75" s="2"/>
      <c r="DO75" s="2"/>
      <c r="DP75" s="2"/>
      <c r="DQ75" s="2"/>
      <c r="DR75" s="2"/>
      <c r="DS75" s="2"/>
      <c r="DT75" s="2"/>
      <c r="DU75" s="2"/>
      <c r="DV75" s="2"/>
      <c r="DW75" s="2"/>
      <c r="DX75" s="2"/>
      <c r="DY75" s="2"/>
      <c r="DZ75" s="2"/>
      <c r="EA75" s="2"/>
      <c r="EB75" s="2"/>
      <c r="EC75" s="2"/>
      <c r="ED75" s="2"/>
      <c r="EE75" s="2"/>
      <c r="EF75" s="2"/>
      <c r="EG75" s="2"/>
      <c r="EH75" s="2"/>
      <c r="EI75" s="2"/>
      <c r="EJ75" s="2"/>
      <c r="EK75" s="2"/>
      <c r="EL75" s="2"/>
      <c r="EM75" s="2"/>
      <c r="EN75" s="2"/>
      <c r="EO75" s="2"/>
      <c r="EP75" s="2"/>
      <c r="EQ75" s="2"/>
      <c r="ER75" s="2"/>
      <c r="ES75" s="2"/>
      <c r="ET75" s="2"/>
      <c r="EU75" s="2"/>
      <c r="EV75" s="2"/>
      <c r="EW75" s="2"/>
      <c r="EX75" s="2"/>
      <c r="EY75" s="2"/>
      <c r="EZ75" s="2"/>
      <c r="FA75" s="2"/>
      <c r="FB75" s="2"/>
      <c r="FC75" s="2"/>
      <c r="FD75" s="2"/>
      <c r="FE75" s="2"/>
      <c r="FF75" s="2"/>
      <c r="FG75" s="2"/>
      <c r="FH75" s="2"/>
      <c r="FI75" s="2"/>
      <c r="FJ75" s="2"/>
      <c r="FK75" s="2"/>
      <c r="FL75" s="2"/>
      <c r="FM75" s="2"/>
      <c r="FN75" s="2"/>
      <c r="FO75" s="2"/>
      <c r="FP75" s="2"/>
      <c r="FQ75" s="2"/>
      <c r="FR75" s="2"/>
      <c r="FS75" s="2"/>
      <c r="FT75" s="2"/>
      <c r="FU75" s="2"/>
      <c r="FV75" s="2"/>
      <c r="FW75" s="2"/>
      <c r="FX75" s="2"/>
      <c r="FY75" s="2"/>
      <c r="FZ75" s="2"/>
      <c r="GA75" s="2"/>
      <c r="GB75" s="2"/>
      <c r="GC75" s="2"/>
      <c r="GD75" s="2"/>
      <c r="GE75" s="2"/>
      <c r="GF75" s="2"/>
      <c r="GG75" s="2"/>
      <c r="GH75" s="2"/>
      <c r="GI75" s="2"/>
      <c r="GJ75" s="2"/>
      <c r="GK75" s="2"/>
      <c r="GL75" s="2"/>
      <c r="GM75" s="2"/>
      <c r="GN75" s="2"/>
      <c r="GO75" s="2"/>
      <c r="GP75" s="2"/>
      <c r="GQ75" s="2"/>
      <c r="GR75" s="2"/>
      <c r="GS75" s="2"/>
      <c r="GT75" s="2"/>
      <c r="GU75" s="2"/>
      <c r="GV75" s="2"/>
      <c r="GW75" s="2"/>
      <c r="GX75" s="2"/>
      <c r="GY75" s="2"/>
      <c r="GZ75" s="2"/>
      <c r="HA75" s="2"/>
      <c r="HB75" s="2"/>
      <c r="HC75" s="2"/>
      <c r="HD75" s="2"/>
      <c r="HE75" s="2"/>
      <c r="HF75" s="2"/>
      <c r="HG75" s="2"/>
      <c r="HH75" s="2"/>
      <c r="HI75" s="2"/>
      <c r="HJ75" s="2"/>
      <c r="HK75" s="2"/>
      <c r="HL75" s="2"/>
      <c r="HM75" s="2"/>
      <c r="HN75" s="2"/>
      <c r="HO75" s="2"/>
      <c r="HP75" s="2"/>
      <c r="HQ75" s="2"/>
      <c r="HR75" s="2"/>
      <c r="HS75" s="2"/>
      <c r="HT75" s="2"/>
      <c r="HU75" s="2"/>
      <c r="HV75" s="2"/>
      <c r="HW75" s="2"/>
      <c r="HX75" s="2"/>
      <c r="HY75" s="2"/>
      <c r="HZ75" s="2"/>
      <c r="IA75" s="2"/>
      <c r="IB75" s="2"/>
      <c r="IC75" s="2"/>
      <c r="ID75" s="2"/>
      <c r="IE75" s="2"/>
      <c r="IF75" s="2"/>
      <c r="IG75" s="2"/>
      <c r="IH75" s="2"/>
      <c r="II75" s="2"/>
      <c r="IJ75" s="2"/>
      <c r="IK75" s="2"/>
      <c r="IL75" s="2"/>
      <c r="IM75" s="2"/>
      <c r="IN75" s="2"/>
      <c r="IO75" s="2"/>
      <c r="IP75" s="2"/>
      <c r="IQ75" s="2"/>
      <c r="IR75" s="2"/>
      <c r="IS75" s="2"/>
      <c r="IT75" s="2"/>
      <c r="IU75" s="2"/>
      <c r="IV75" s="2"/>
      <c r="IW75" s="2"/>
      <c r="IX75" s="2"/>
      <c r="IY75" s="2"/>
      <c r="IZ75" s="2"/>
      <c r="JA75" s="2"/>
      <c r="JB75" s="2"/>
      <c r="JC75" s="2"/>
      <c r="JD75" s="2"/>
      <c r="JE75" s="2"/>
      <c r="JF75" s="2"/>
      <c r="JG75" s="2"/>
      <c r="JH75" s="2"/>
      <c r="JI75" s="2"/>
      <c r="JJ75" s="2"/>
      <c r="JK75" s="2"/>
      <c r="JL75" s="2"/>
      <c r="JM75" s="2"/>
      <c r="JN75" s="2"/>
      <c r="JO75" s="2"/>
      <c r="JP75" s="2"/>
      <c r="JQ75" s="2"/>
      <c r="JR75" s="2"/>
      <c r="JS75" s="2"/>
      <c r="JT75" s="2"/>
      <c r="JU75" s="2"/>
      <c r="JV75" s="2"/>
      <c r="JW75" s="2"/>
      <c r="JX75" s="2"/>
      <c r="JY75" s="2"/>
      <c r="JZ75" s="2"/>
      <c r="KA75" s="2"/>
      <c r="KB75" s="2"/>
      <c r="KC75" s="2"/>
      <c r="KD75" s="2"/>
      <c r="KE75" s="2"/>
      <c r="KF75" s="2"/>
      <c r="KG75" s="2"/>
      <c r="KH75" s="2"/>
      <c r="KI75" s="2"/>
      <c r="KJ75" s="2"/>
      <c r="KK75" s="2"/>
      <c r="KL75" s="2"/>
      <c r="KM75" s="2"/>
      <c r="KN75" s="2"/>
      <c r="KO75" s="2"/>
      <c r="KP75" s="2"/>
      <c r="KQ75" s="2"/>
      <c r="KR75" s="2"/>
      <c r="KS75" s="2"/>
      <c r="KT75" s="2"/>
      <c r="KU75" s="2"/>
      <c r="KV75" s="2"/>
      <c r="KW75" s="2"/>
      <c r="KX75" s="2"/>
      <c r="KY75" s="2"/>
      <c r="KZ75" s="2"/>
      <c r="LA75" s="2"/>
      <c r="LB75" s="2"/>
      <c r="LC75" s="2"/>
      <c r="LD75" s="2"/>
      <c r="LE75" s="2"/>
      <c r="LF75" s="2"/>
      <c r="LG75" s="2"/>
      <c r="LH75" s="2"/>
      <c r="LI75" s="2"/>
      <c r="LJ75" s="2"/>
      <c r="LK75" s="2"/>
      <c r="LL75" s="2"/>
      <c r="LM75" s="2"/>
      <c r="LN75" s="2"/>
      <c r="LO75" s="2"/>
      <c r="LP75" s="2"/>
      <c r="LQ75" s="2"/>
      <c r="LR75" s="2"/>
      <c r="LS75" s="2"/>
      <c r="LT75" s="2"/>
      <c r="LU75" s="2"/>
      <c r="LV75" s="2"/>
      <c r="LW75" s="2"/>
      <c r="LX75" s="2"/>
      <c r="LY75" s="2"/>
      <c r="LZ75" s="2"/>
      <c r="MA75" s="2"/>
      <c r="MB75" s="2"/>
      <c r="MC75" s="2"/>
      <c r="MD75" s="2"/>
      <c r="ME75" s="2"/>
      <c r="MF75" s="2"/>
      <c r="MG75" s="2"/>
      <c r="MH75" s="2"/>
      <c r="MI75" s="2"/>
      <c r="MJ75" s="2"/>
      <c r="MK75" s="2"/>
      <c r="ML75" s="2"/>
      <c r="MM75" s="2"/>
      <c r="MN75" s="2"/>
      <c r="MO75" s="2"/>
      <c r="MP75" s="2"/>
      <c r="MQ75" s="2"/>
      <c r="MR75" s="2"/>
      <c r="MS75" s="2"/>
      <c r="MT75" s="2"/>
      <c r="MU75" s="2"/>
      <c r="MV75" s="2"/>
      <c r="MW75" s="2"/>
      <c r="MX75" s="2"/>
      <c r="MY75" s="2"/>
      <c r="MZ75" s="2"/>
      <c r="NA75" s="2"/>
      <c r="NB75" s="2"/>
      <c r="NC75" s="2"/>
      <c r="ND75" s="2"/>
      <c r="NE75" s="2"/>
      <c r="NF75" s="2"/>
      <c r="NG75" s="2"/>
      <c r="NH75" s="2"/>
      <c r="NI75" s="2"/>
      <c r="NJ75" s="2"/>
      <c r="NK75" s="2"/>
      <c r="NL75" s="2"/>
      <c r="NM75" s="2"/>
      <c r="NN75" s="2"/>
      <c r="NO75" s="2"/>
      <c r="NP75" s="2"/>
      <c r="NQ75" s="2"/>
      <c r="NR75" s="2"/>
      <c r="NS75" s="2"/>
      <c r="NT75" s="2"/>
      <c r="NU75" s="2"/>
      <c r="NV75" s="2"/>
      <c r="NW75" s="2"/>
      <c r="NX75" s="2"/>
      <c r="NY75" s="2"/>
      <c r="NZ75" s="2"/>
      <c r="OA75" s="2"/>
      <c r="OB75" s="2"/>
      <c r="OC75" s="2"/>
      <c r="OD75" s="2"/>
      <c r="OE75" s="2"/>
      <c r="OF75" s="2"/>
      <c r="OG75" s="2"/>
      <c r="OH75" s="2"/>
      <c r="OI75" s="2"/>
      <c r="OJ75" s="2"/>
      <c r="OK75" s="2"/>
      <c r="OL75" s="2"/>
      <c r="OM75" s="2"/>
      <c r="ON75" s="2"/>
      <c r="OO75" s="2"/>
      <c r="OP75" s="2"/>
      <c r="OQ75" s="2"/>
      <c r="OR75" s="2"/>
      <c r="OS75" s="2"/>
      <c r="OT75" s="2"/>
      <c r="OU75" s="2"/>
      <c r="OV75" s="2"/>
      <c r="OW75" s="2"/>
      <c r="OX75" s="2"/>
      <c r="OY75" s="2"/>
      <c r="OZ75" s="2"/>
      <c r="PA75" s="2"/>
      <c r="PB75" s="2"/>
      <c r="PC75" s="2"/>
      <c r="PD75" s="2"/>
      <c r="PE75" s="2"/>
      <c r="PF75" s="2"/>
      <c r="PG75" s="2"/>
      <c r="PH75" s="2"/>
      <c r="PI75" s="2"/>
      <c r="PJ75" s="2"/>
      <c r="PK75" s="2"/>
      <c r="PL75" s="2"/>
      <c r="PM75" s="2"/>
      <c r="PN75" s="2"/>
      <c r="PO75" s="2"/>
      <c r="PP75" s="2"/>
      <c r="PQ75" s="2"/>
      <c r="PR75" s="2"/>
      <c r="PS75" s="2"/>
      <c r="PT75" s="2"/>
      <c r="PU75" s="2"/>
      <c r="PV75" s="2"/>
      <c r="PW75" s="2"/>
      <c r="PX75" s="2"/>
      <c r="PY75" s="2"/>
      <c r="PZ75" s="2"/>
      <c r="QA75" s="2"/>
      <c r="QB75" s="2"/>
      <c r="QC75" s="2"/>
      <c r="QD75" s="2"/>
      <c r="QE75" s="2"/>
      <c r="QF75" s="2"/>
      <c r="QG75" s="2"/>
      <c r="QH75" s="2"/>
      <c r="QI75" s="2"/>
      <c r="QJ75" s="2"/>
      <c r="QK75" s="2"/>
      <c r="QL75" s="2"/>
      <c r="QM75" s="2"/>
      <c r="QN75" s="2"/>
      <c r="QO75" s="2"/>
      <c r="QP75" s="2"/>
      <c r="QQ75" s="2"/>
      <c r="QR75" s="2"/>
      <c r="QS75" s="2"/>
      <c r="QT75" s="2"/>
      <c r="QU75" s="2"/>
      <c r="QV75" s="2"/>
      <c r="QW75" s="2"/>
      <c r="QX75" s="2"/>
      <c r="QY75" s="2"/>
      <c r="QZ75" s="2"/>
      <c r="RA75" s="2"/>
      <c r="RB75" s="2"/>
      <c r="RC75" s="2"/>
      <c r="RD75" s="2"/>
      <c r="RE75" s="2"/>
      <c r="RF75" s="2"/>
      <c r="RG75" s="2"/>
      <c r="RH75" s="2"/>
      <c r="RI75" s="2"/>
      <c r="RJ75" s="2"/>
      <c r="RK75" s="2"/>
      <c r="RL75" s="2"/>
      <c r="RM75" s="2"/>
      <c r="RN75" s="2"/>
      <c r="RO75" s="2"/>
      <c r="RP75" s="2"/>
      <c r="RQ75" s="2"/>
      <c r="RR75" s="2"/>
      <c r="RS75" s="2"/>
      <c r="RT75" s="2"/>
      <c r="RU75" s="2"/>
      <c r="RV75" s="2"/>
      <c r="RW75" s="2"/>
      <c r="RX75" s="2"/>
      <c r="RY75" s="2"/>
      <c r="RZ75" s="2"/>
      <c r="SA75" s="2"/>
      <c r="SB75" s="2"/>
      <c r="SC75" s="2"/>
      <c r="SD75" s="2"/>
      <c r="SE75" s="2"/>
      <c r="SF75" s="2"/>
      <c r="SG75" s="2"/>
      <c r="SH75" s="2"/>
      <c r="SI75" s="2"/>
      <c r="SJ75" s="2"/>
      <c r="SK75" s="2"/>
      <c r="SL75" s="2"/>
      <c r="SM75" s="2"/>
      <c r="SN75" s="2"/>
      <c r="SO75" s="2"/>
      <c r="SP75" s="2"/>
      <c r="SQ75" s="2"/>
      <c r="SR75" s="2"/>
      <c r="SS75" s="2"/>
      <c r="ST75" s="2"/>
      <c r="SU75" s="2"/>
      <c r="SV75" s="2"/>
      <c r="SW75" s="2"/>
      <c r="SX75" s="2"/>
      <c r="SY75" s="2"/>
      <c r="SZ75" s="2"/>
      <c r="TA75" s="2"/>
      <c r="TB75" s="2"/>
      <c r="TC75" s="2"/>
      <c r="TD75" s="2"/>
      <c r="TE75" s="2"/>
      <c r="TF75" s="2"/>
      <c r="TG75" s="2"/>
      <c r="TH75" s="2"/>
      <c r="TI75" s="2"/>
      <c r="TJ75" s="2"/>
      <c r="TK75" s="2"/>
      <c r="TL75" s="2"/>
      <c r="TM75" s="2"/>
      <c r="TN75" s="2"/>
      <c r="TO75" s="2"/>
      <c r="TP75" s="2"/>
      <c r="TQ75" s="2"/>
      <c r="TR75" s="2"/>
      <c r="TS75" s="2"/>
      <c r="TT75" s="2"/>
      <c r="TU75" s="2"/>
      <c r="TV75" s="2"/>
      <c r="TW75" s="2"/>
      <c r="TX75" s="2"/>
      <c r="TY75" s="2"/>
      <c r="TZ75" s="2"/>
      <c r="UA75" s="2"/>
      <c r="UB75" s="2"/>
      <c r="UC75" s="2"/>
      <c r="UD75" s="2"/>
      <c r="UE75" s="2"/>
      <c r="UF75" s="2"/>
      <c r="UG75" s="2"/>
      <c r="UH75" s="2"/>
      <c r="UI75" s="2"/>
      <c r="UJ75" s="2"/>
      <c r="UK75" s="2"/>
      <c r="UL75" s="2"/>
      <c r="UM75" s="2"/>
      <c r="UN75" s="2"/>
      <c r="UO75" s="2"/>
      <c r="UP75" s="2"/>
      <c r="UQ75" s="2"/>
      <c r="UR75" s="2"/>
      <c r="US75" s="2"/>
      <c r="UT75" s="2"/>
      <c r="UU75" s="2"/>
      <c r="UV75" s="2"/>
      <c r="UW75" s="2"/>
      <c r="UX75" s="2"/>
      <c r="UY75" s="2"/>
      <c r="UZ75" s="2"/>
      <c r="VA75" s="2"/>
      <c r="VB75" s="2"/>
      <c r="VC75" s="2"/>
      <c r="VD75" s="2"/>
      <c r="VE75" s="2"/>
      <c r="VF75" s="2"/>
      <c r="VG75" s="2"/>
      <c r="VH75" s="2"/>
      <c r="VI75" s="2"/>
      <c r="VJ75" s="2"/>
      <c r="VK75" s="2"/>
      <c r="VL75" s="2"/>
      <c r="VM75" s="2"/>
      <c r="VN75" s="2"/>
      <c r="VO75" s="2"/>
      <c r="VP75" s="2"/>
      <c r="VQ75" s="2"/>
      <c r="VR75" s="2"/>
      <c r="VS75" s="2"/>
      <c r="VT75" s="2"/>
      <c r="VU75" s="2"/>
      <c r="VV75" s="2"/>
      <c r="VW75" s="2"/>
      <c r="VX75" s="2"/>
      <c r="VY75" s="2"/>
      <c r="VZ75" s="2"/>
      <c r="WA75" s="2"/>
      <c r="WB75" s="2"/>
      <c r="WC75" s="2"/>
      <c r="WD75" s="2"/>
      <c r="WE75" s="2"/>
      <c r="WF75" s="2"/>
      <c r="WG75" s="2"/>
      <c r="WH75" s="2"/>
      <c r="WI75" s="2"/>
      <c r="WJ75" s="2"/>
    </row>
    <row r="76" spans="1:608" ht="22.5" customHeight="1">
      <c r="A76" s="11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  <c r="BE76" s="2"/>
      <c r="BF76" s="2"/>
      <c r="BG76" s="2"/>
      <c r="BH76" s="2"/>
      <c r="BI76" s="2"/>
      <c r="BJ76" s="2"/>
      <c r="BK76" s="2"/>
      <c r="BL76" s="2"/>
      <c r="BM76" s="2"/>
      <c r="BN76" s="2"/>
      <c r="BO76" s="2"/>
      <c r="BP76" s="2"/>
      <c r="BQ76" s="2"/>
      <c r="BR76" s="2"/>
      <c r="BS76" s="2"/>
      <c r="BT76" s="2"/>
      <c r="BU76" s="2"/>
      <c r="BV76" s="2"/>
      <c r="BW76" s="2"/>
      <c r="BX76" s="2"/>
      <c r="BY76" s="2"/>
      <c r="BZ76" s="2"/>
      <c r="CA76" s="2"/>
      <c r="CB76" s="2"/>
      <c r="CC76" s="2"/>
      <c r="CD76" s="2"/>
      <c r="CE76" s="2"/>
      <c r="CF76" s="2"/>
      <c r="CG76" s="2"/>
      <c r="CH76" s="2"/>
      <c r="CI76" s="2"/>
      <c r="CJ76" s="2"/>
      <c r="CK76" s="2"/>
      <c r="CL76" s="2"/>
      <c r="CM76" s="2"/>
      <c r="CN76" s="2"/>
      <c r="CO76" s="2"/>
      <c r="CP76" s="2"/>
      <c r="CQ76" s="2"/>
      <c r="CR76" s="2"/>
      <c r="CS76" s="2"/>
      <c r="CT76" s="2"/>
      <c r="CU76" s="2"/>
      <c r="CV76" s="2"/>
      <c r="CW76" s="2"/>
      <c r="CX76" s="2"/>
      <c r="CY76" s="2"/>
      <c r="CZ76" s="2"/>
      <c r="DA76" s="2"/>
      <c r="DB76" s="2"/>
      <c r="DC76" s="2"/>
      <c r="DD76" s="2"/>
      <c r="DE76" s="2"/>
      <c r="DF76" s="2"/>
      <c r="DG76" s="2"/>
      <c r="DH76" s="2"/>
      <c r="DI76" s="2"/>
      <c r="DJ76" s="2"/>
      <c r="DK76" s="2"/>
      <c r="DL76" s="2"/>
      <c r="DM76" s="2"/>
      <c r="DN76" s="2"/>
      <c r="DO76" s="2"/>
      <c r="DP76" s="2"/>
      <c r="DQ76" s="2"/>
      <c r="DR76" s="2"/>
      <c r="DS76" s="2"/>
      <c r="DT76" s="2"/>
      <c r="DU76" s="2"/>
      <c r="DV76" s="2"/>
      <c r="DW76" s="2"/>
      <c r="DX76" s="2"/>
      <c r="DY76" s="2"/>
      <c r="DZ76" s="2"/>
      <c r="EA76" s="2"/>
      <c r="EB76" s="2"/>
      <c r="EC76" s="2"/>
      <c r="ED76" s="2"/>
      <c r="EE76" s="2"/>
      <c r="EF76" s="2"/>
      <c r="EG76" s="2"/>
      <c r="EH76" s="2"/>
      <c r="EI76" s="2"/>
      <c r="EJ76" s="2"/>
      <c r="EK76" s="2"/>
      <c r="EL76" s="2"/>
      <c r="EM76" s="2"/>
      <c r="EN76" s="2"/>
      <c r="EO76" s="2"/>
      <c r="EP76" s="2"/>
      <c r="EQ76" s="2"/>
      <c r="ER76" s="2"/>
      <c r="ES76" s="2"/>
      <c r="ET76" s="2"/>
      <c r="EU76" s="2"/>
      <c r="EV76" s="2"/>
      <c r="EW76" s="2"/>
      <c r="EX76" s="2"/>
      <c r="EY76" s="2"/>
      <c r="EZ76" s="2"/>
      <c r="FA76" s="2"/>
      <c r="FB76" s="2"/>
      <c r="FC76" s="2"/>
      <c r="FD76" s="2"/>
      <c r="FE76" s="2"/>
      <c r="FF76" s="2"/>
      <c r="FG76" s="2"/>
      <c r="FH76" s="2"/>
      <c r="FI76" s="2"/>
      <c r="FJ76" s="2"/>
      <c r="FK76" s="2"/>
      <c r="FL76" s="2"/>
      <c r="FM76" s="2"/>
      <c r="FN76" s="2"/>
      <c r="FO76" s="2"/>
      <c r="FP76" s="2"/>
      <c r="FQ76" s="2"/>
      <c r="FR76" s="2"/>
      <c r="FS76" s="2"/>
      <c r="FT76" s="2"/>
      <c r="FU76" s="2"/>
      <c r="FV76" s="2"/>
      <c r="FW76" s="2"/>
      <c r="FX76" s="2"/>
      <c r="FY76" s="2"/>
      <c r="FZ76" s="2"/>
      <c r="GA76" s="2"/>
      <c r="GB76" s="2"/>
      <c r="GC76" s="2"/>
      <c r="GD76" s="2"/>
      <c r="GE76" s="2"/>
      <c r="GF76" s="2"/>
      <c r="GG76" s="2"/>
      <c r="GH76" s="2"/>
      <c r="GI76" s="2"/>
      <c r="GJ76" s="2"/>
      <c r="GK76" s="2"/>
      <c r="GL76" s="2"/>
      <c r="GM76" s="2"/>
      <c r="GN76" s="2"/>
      <c r="GO76" s="2"/>
      <c r="GP76" s="2"/>
      <c r="GQ76" s="2"/>
      <c r="GR76" s="2"/>
      <c r="GS76" s="2"/>
      <c r="GT76" s="2"/>
      <c r="GU76" s="2"/>
      <c r="GV76" s="2"/>
      <c r="GW76" s="2"/>
      <c r="GX76" s="2"/>
      <c r="GY76" s="2"/>
      <c r="GZ76" s="2"/>
      <c r="HA76" s="2"/>
      <c r="HB76" s="2"/>
      <c r="HC76" s="2"/>
      <c r="HD76" s="2"/>
      <c r="HE76" s="2"/>
      <c r="HF76" s="2"/>
      <c r="HG76" s="2"/>
      <c r="HH76" s="2"/>
      <c r="HI76" s="2"/>
      <c r="HJ76" s="2"/>
      <c r="HK76" s="2"/>
      <c r="HL76" s="2"/>
      <c r="HM76" s="2"/>
      <c r="HN76" s="2"/>
      <c r="HO76" s="2"/>
      <c r="HP76" s="2"/>
      <c r="HQ76" s="2"/>
      <c r="HR76" s="2"/>
      <c r="HS76" s="2"/>
      <c r="HT76" s="2"/>
      <c r="HU76" s="2"/>
      <c r="HV76" s="2"/>
      <c r="HW76" s="2"/>
      <c r="HX76" s="2"/>
      <c r="HY76" s="2"/>
      <c r="HZ76" s="2"/>
      <c r="IA76" s="2"/>
      <c r="IB76" s="2"/>
      <c r="IC76" s="2"/>
      <c r="ID76" s="2"/>
      <c r="IE76" s="2"/>
      <c r="IF76" s="2"/>
      <c r="IG76" s="2"/>
      <c r="IH76" s="2"/>
      <c r="II76" s="2"/>
      <c r="IJ76" s="2"/>
      <c r="IK76" s="2"/>
      <c r="IL76" s="2"/>
      <c r="IM76" s="2"/>
      <c r="IN76" s="2"/>
      <c r="IO76" s="2"/>
      <c r="IP76" s="2"/>
      <c r="IQ76" s="2"/>
      <c r="IR76" s="2"/>
      <c r="IS76" s="2"/>
      <c r="IT76" s="2"/>
      <c r="IU76" s="2"/>
      <c r="IV76" s="2"/>
      <c r="IW76" s="2"/>
      <c r="IX76" s="2"/>
      <c r="IY76" s="2"/>
      <c r="IZ76" s="2"/>
      <c r="JA76" s="2"/>
      <c r="JB76" s="2"/>
      <c r="JC76" s="2"/>
      <c r="JD76" s="2"/>
      <c r="JE76" s="2"/>
      <c r="JF76" s="2"/>
      <c r="JG76" s="2"/>
      <c r="JH76" s="2"/>
      <c r="JI76" s="2"/>
      <c r="JJ76" s="2"/>
      <c r="JK76" s="2"/>
      <c r="JL76" s="2"/>
      <c r="JM76" s="2"/>
      <c r="JN76" s="2"/>
      <c r="JO76" s="2"/>
      <c r="JP76" s="2"/>
      <c r="JQ76" s="2"/>
      <c r="JR76" s="2"/>
      <c r="JS76" s="2"/>
      <c r="JT76" s="2"/>
      <c r="JU76" s="2"/>
      <c r="JV76" s="2"/>
      <c r="JW76" s="2"/>
      <c r="JX76" s="2"/>
      <c r="JY76" s="2"/>
      <c r="JZ76" s="2"/>
      <c r="KA76" s="2"/>
      <c r="KB76" s="2"/>
      <c r="KC76" s="2"/>
      <c r="KD76" s="2"/>
      <c r="KE76" s="2"/>
      <c r="KF76" s="2"/>
      <c r="KG76" s="2"/>
      <c r="KH76" s="2"/>
      <c r="KI76" s="2"/>
      <c r="KJ76" s="2"/>
      <c r="KK76" s="2"/>
      <c r="KL76" s="2"/>
      <c r="KM76" s="2"/>
      <c r="KN76" s="2"/>
      <c r="KO76" s="2"/>
      <c r="KP76" s="2"/>
      <c r="KQ76" s="2"/>
      <c r="KR76" s="2"/>
      <c r="KS76" s="2"/>
      <c r="KT76" s="2"/>
      <c r="KU76" s="2"/>
      <c r="KV76" s="2"/>
      <c r="KW76" s="2"/>
      <c r="KX76" s="2"/>
      <c r="KY76" s="2"/>
      <c r="KZ76" s="2"/>
      <c r="LA76" s="2"/>
      <c r="LB76" s="2"/>
      <c r="LC76" s="2"/>
      <c r="LD76" s="2"/>
      <c r="LE76" s="2"/>
      <c r="LF76" s="2"/>
      <c r="LG76" s="2"/>
      <c r="LH76" s="2"/>
      <c r="LI76" s="2"/>
      <c r="LJ76" s="2"/>
      <c r="LK76" s="2"/>
      <c r="LL76" s="2"/>
      <c r="LM76" s="2"/>
      <c r="LN76" s="2"/>
      <c r="LO76" s="2"/>
      <c r="LP76" s="2"/>
      <c r="LQ76" s="2"/>
      <c r="LR76" s="2"/>
      <c r="LS76" s="2"/>
      <c r="LT76" s="2"/>
      <c r="LU76" s="2"/>
      <c r="LV76" s="2"/>
      <c r="LW76" s="2"/>
      <c r="LX76" s="2"/>
      <c r="LY76" s="2"/>
      <c r="LZ76" s="2"/>
      <c r="MA76" s="2"/>
      <c r="MB76" s="2"/>
      <c r="MC76" s="2"/>
      <c r="MD76" s="2"/>
      <c r="ME76" s="2"/>
      <c r="MF76" s="2"/>
      <c r="MG76" s="2"/>
      <c r="MH76" s="2"/>
      <c r="MI76" s="2"/>
      <c r="MJ76" s="2"/>
      <c r="MK76" s="2"/>
      <c r="ML76" s="2"/>
      <c r="MM76" s="2"/>
      <c r="MN76" s="2"/>
      <c r="MO76" s="2"/>
      <c r="MP76" s="2"/>
      <c r="MQ76" s="2"/>
      <c r="MR76" s="2"/>
      <c r="MS76" s="2"/>
      <c r="MT76" s="2"/>
      <c r="MU76" s="2"/>
      <c r="MV76" s="2"/>
      <c r="MW76" s="2"/>
      <c r="MX76" s="2"/>
      <c r="MY76" s="2"/>
      <c r="MZ76" s="2"/>
      <c r="NA76" s="2"/>
      <c r="NB76" s="2"/>
      <c r="NC76" s="2"/>
      <c r="ND76" s="2"/>
      <c r="NE76" s="2"/>
      <c r="NF76" s="2"/>
      <c r="NG76" s="2"/>
      <c r="NH76" s="2"/>
      <c r="NI76" s="2"/>
      <c r="NJ76" s="2"/>
      <c r="NK76" s="2"/>
      <c r="NL76" s="2"/>
      <c r="NM76" s="2"/>
      <c r="NN76" s="2"/>
      <c r="NO76" s="2"/>
      <c r="NP76" s="2"/>
      <c r="NQ76" s="2"/>
      <c r="NR76" s="2"/>
      <c r="NS76" s="2"/>
      <c r="NT76" s="2"/>
      <c r="NU76" s="2"/>
      <c r="NV76" s="2"/>
      <c r="NW76" s="2"/>
      <c r="NX76" s="2"/>
      <c r="NY76" s="2"/>
      <c r="NZ76" s="2"/>
      <c r="OA76" s="2"/>
      <c r="OB76" s="2"/>
      <c r="OC76" s="2"/>
      <c r="OD76" s="2"/>
      <c r="OE76" s="2"/>
      <c r="OF76" s="2"/>
      <c r="OG76" s="2"/>
      <c r="OH76" s="2"/>
      <c r="OI76" s="2"/>
      <c r="OJ76" s="2"/>
      <c r="OK76" s="2"/>
      <c r="OL76" s="2"/>
      <c r="OM76" s="2"/>
      <c r="ON76" s="2"/>
      <c r="OO76" s="2"/>
      <c r="OP76" s="2"/>
      <c r="OQ76" s="2"/>
      <c r="OR76" s="2"/>
      <c r="OS76" s="2"/>
      <c r="OT76" s="2"/>
      <c r="OU76" s="2"/>
      <c r="OV76" s="2"/>
      <c r="OW76" s="2"/>
      <c r="OX76" s="2"/>
      <c r="OY76" s="2"/>
      <c r="OZ76" s="2"/>
      <c r="PA76" s="2"/>
      <c r="PB76" s="2"/>
      <c r="PC76" s="2"/>
      <c r="PD76" s="2"/>
      <c r="PE76" s="2"/>
      <c r="PF76" s="2"/>
      <c r="PG76" s="2"/>
      <c r="PH76" s="2"/>
      <c r="PI76" s="2"/>
      <c r="PJ76" s="2"/>
      <c r="PK76" s="2"/>
      <c r="PL76" s="2"/>
      <c r="PM76" s="2"/>
      <c r="PN76" s="2"/>
      <c r="PO76" s="2"/>
      <c r="PP76" s="2"/>
      <c r="PQ76" s="2"/>
      <c r="PR76" s="2"/>
      <c r="PS76" s="2"/>
      <c r="PT76" s="2"/>
      <c r="PU76" s="2"/>
      <c r="PV76" s="2"/>
      <c r="PW76" s="2"/>
      <c r="PX76" s="2"/>
      <c r="PY76" s="2"/>
      <c r="PZ76" s="2"/>
      <c r="QA76" s="2"/>
      <c r="QB76" s="2"/>
      <c r="QC76" s="2"/>
      <c r="QD76" s="2"/>
      <c r="QE76" s="2"/>
      <c r="QF76" s="2"/>
      <c r="QG76" s="2"/>
      <c r="QH76" s="2"/>
      <c r="QI76" s="2"/>
      <c r="QJ76" s="2"/>
      <c r="QK76" s="2"/>
      <c r="QL76" s="2"/>
      <c r="QM76" s="2"/>
      <c r="QN76" s="2"/>
      <c r="QO76" s="2"/>
      <c r="QP76" s="2"/>
      <c r="QQ76" s="2"/>
      <c r="QR76" s="2"/>
      <c r="QS76" s="2"/>
      <c r="QT76" s="2"/>
      <c r="QU76" s="2"/>
      <c r="QV76" s="2"/>
      <c r="QW76" s="2"/>
      <c r="QX76" s="2"/>
      <c r="QY76" s="2"/>
      <c r="QZ76" s="2"/>
      <c r="RA76" s="2"/>
      <c r="RB76" s="2"/>
      <c r="RC76" s="2"/>
      <c r="RD76" s="2"/>
      <c r="RE76" s="2"/>
      <c r="RF76" s="2"/>
      <c r="RG76" s="2"/>
      <c r="RH76" s="2"/>
      <c r="RI76" s="2"/>
      <c r="RJ76" s="2"/>
      <c r="RK76" s="2"/>
      <c r="RL76" s="2"/>
      <c r="RM76" s="2"/>
      <c r="RN76" s="2"/>
      <c r="RO76" s="2"/>
      <c r="RP76" s="2"/>
      <c r="RQ76" s="2"/>
      <c r="RR76" s="2"/>
      <c r="RS76" s="2"/>
      <c r="RT76" s="2"/>
      <c r="RU76" s="2"/>
      <c r="RV76" s="2"/>
      <c r="RW76" s="2"/>
      <c r="RX76" s="2"/>
      <c r="RY76" s="2"/>
      <c r="RZ76" s="2"/>
      <c r="SA76" s="2"/>
      <c r="SB76" s="2"/>
      <c r="SC76" s="2"/>
      <c r="SD76" s="2"/>
      <c r="SE76" s="2"/>
      <c r="SF76" s="2"/>
      <c r="SG76" s="2"/>
      <c r="SH76" s="2"/>
      <c r="SI76" s="2"/>
      <c r="SJ76" s="2"/>
      <c r="SK76" s="2"/>
      <c r="SL76" s="2"/>
      <c r="SM76" s="2"/>
      <c r="SN76" s="2"/>
      <c r="SO76" s="2"/>
      <c r="SP76" s="2"/>
      <c r="SQ76" s="2"/>
      <c r="SR76" s="2"/>
      <c r="SS76" s="2"/>
      <c r="ST76" s="2"/>
      <c r="SU76" s="2"/>
      <c r="SV76" s="2"/>
      <c r="SW76" s="2"/>
      <c r="SX76" s="2"/>
      <c r="SY76" s="2"/>
      <c r="SZ76" s="2"/>
      <c r="TA76" s="2"/>
      <c r="TB76" s="2"/>
      <c r="TC76" s="2"/>
      <c r="TD76" s="2"/>
      <c r="TE76" s="2"/>
      <c r="TF76" s="2"/>
      <c r="TG76" s="2"/>
      <c r="TH76" s="2"/>
      <c r="TI76" s="2"/>
      <c r="TJ76" s="2"/>
      <c r="TK76" s="2"/>
      <c r="TL76" s="2"/>
      <c r="TM76" s="2"/>
      <c r="TN76" s="2"/>
      <c r="TO76" s="2"/>
      <c r="TP76" s="2"/>
      <c r="TQ76" s="2"/>
      <c r="TR76" s="2"/>
      <c r="TS76" s="2"/>
      <c r="TT76" s="2"/>
      <c r="TU76" s="2"/>
      <c r="TV76" s="2"/>
      <c r="TW76" s="2"/>
      <c r="TX76" s="2"/>
      <c r="TY76" s="2"/>
      <c r="TZ76" s="2"/>
      <c r="UA76" s="2"/>
      <c r="UB76" s="2"/>
      <c r="UC76" s="2"/>
      <c r="UD76" s="2"/>
      <c r="UE76" s="2"/>
      <c r="UF76" s="2"/>
      <c r="UG76" s="2"/>
      <c r="UH76" s="2"/>
      <c r="UI76" s="2"/>
      <c r="UJ76" s="2"/>
      <c r="UK76" s="2"/>
      <c r="UL76" s="2"/>
      <c r="UM76" s="2"/>
      <c r="UN76" s="2"/>
      <c r="UO76" s="2"/>
      <c r="UP76" s="2"/>
      <c r="UQ76" s="2"/>
      <c r="UR76" s="2"/>
      <c r="US76" s="2"/>
      <c r="UT76" s="2"/>
      <c r="UU76" s="2"/>
      <c r="UV76" s="2"/>
      <c r="UW76" s="2"/>
      <c r="UX76" s="2"/>
      <c r="UY76" s="2"/>
      <c r="UZ76" s="2"/>
      <c r="VA76" s="2"/>
      <c r="VB76" s="2"/>
      <c r="VC76" s="2"/>
      <c r="VD76" s="2"/>
      <c r="VE76" s="2"/>
      <c r="VF76" s="2"/>
      <c r="VG76" s="2"/>
      <c r="VH76" s="2"/>
      <c r="VI76" s="2"/>
      <c r="VJ76" s="2"/>
      <c r="VK76" s="2"/>
      <c r="VL76" s="2"/>
      <c r="VM76" s="2"/>
      <c r="VN76" s="2"/>
      <c r="VO76" s="2"/>
      <c r="VP76" s="2"/>
      <c r="VQ76" s="2"/>
      <c r="VR76" s="2"/>
      <c r="VS76" s="2"/>
      <c r="VT76" s="2"/>
      <c r="VU76" s="2"/>
      <c r="VV76" s="2"/>
      <c r="VW76" s="2"/>
      <c r="VX76" s="2"/>
      <c r="VY76" s="2"/>
      <c r="VZ76" s="2"/>
      <c r="WA76" s="2"/>
      <c r="WB76" s="2"/>
      <c r="WC76" s="2"/>
      <c r="WD76" s="2"/>
      <c r="WE76" s="2"/>
      <c r="WF76" s="2"/>
      <c r="WG76" s="2"/>
      <c r="WH76" s="2"/>
      <c r="WI76" s="2"/>
      <c r="WJ76" s="2"/>
    </row>
    <row r="77" spans="1:608" ht="50.45" customHeight="1">
      <c r="A77" s="11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2"/>
      <c r="BF77" s="2"/>
      <c r="BG77" s="2"/>
      <c r="BH77" s="2"/>
      <c r="BI77" s="2"/>
      <c r="BJ77" s="2"/>
      <c r="BK77" s="2"/>
      <c r="BL77" s="2"/>
      <c r="BM77" s="2"/>
      <c r="BN77" s="2"/>
      <c r="BO77" s="2"/>
      <c r="BP77" s="2"/>
      <c r="BQ77" s="2"/>
      <c r="BR77" s="2"/>
      <c r="BS77" s="2"/>
      <c r="BT77" s="2"/>
      <c r="BU77" s="2"/>
      <c r="BV77" s="2"/>
      <c r="BW77" s="2"/>
      <c r="BX77" s="2"/>
      <c r="BY77" s="2"/>
      <c r="BZ77" s="2"/>
      <c r="CA77" s="2"/>
      <c r="CB77" s="2"/>
      <c r="CC77" s="2"/>
      <c r="CD77" s="2"/>
      <c r="CE77" s="2"/>
      <c r="CF77" s="2"/>
      <c r="CG77" s="2"/>
      <c r="CH77" s="2"/>
      <c r="CI77" s="2"/>
      <c r="CJ77" s="2"/>
      <c r="CK77" s="2"/>
      <c r="CL77" s="2"/>
      <c r="CM77" s="2"/>
      <c r="CN77" s="2"/>
      <c r="CO77" s="2"/>
      <c r="CP77" s="2"/>
      <c r="CQ77" s="2"/>
      <c r="CR77" s="2"/>
      <c r="CS77" s="2"/>
      <c r="CT77" s="2"/>
      <c r="CU77" s="2"/>
      <c r="CV77" s="2"/>
      <c r="CW77" s="2"/>
      <c r="CX77" s="2"/>
      <c r="CY77" s="2"/>
      <c r="CZ77" s="2"/>
      <c r="DA77" s="2"/>
      <c r="DB77" s="2"/>
      <c r="DC77" s="2"/>
      <c r="DD77" s="2"/>
      <c r="DE77" s="2"/>
      <c r="DF77" s="2"/>
      <c r="DG77" s="2"/>
      <c r="DH77" s="2"/>
      <c r="DI77" s="2"/>
      <c r="DJ77" s="2"/>
      <c r="DK77" s="2"/>
      <c r="DL77" s="2"/>
      <c r="DM77" s="2"/>
      <c r="DN77" s="2"/>
      <c r="DO77" s="2"/>
      <c r="DP77" s="2"/>
      <c r="DQ77" s="2"/>
      <c r="DR77" s="2"/>
      <c r="DS77" s="2"/>
      <c r="DT77" s="2"/>
      <c r="DU77" s="2"/>
      <c r="DV77" s="2"/>
      <c r="DW77" s="2"/>
      <c r="DX77" s="2"/>
      <c r="DY77" s="2"/>
      <c r="DZ77" s="2"/>
      <c r="EA77" s="2"/>
      <c r="EB77" s="2"/>
      <c r="EC77" s="2"/>
      <c r="ED77" s="2"/>
      <c r="EE77" s="2"/>
      <c r="EF77" s="2"/>
      <c r="EG77" s="2"/>
      <c r="EH77" s="2"/>
      <c r="EI77" s="2"/>
      <c r="EJ77" s="2"/>
      <c r="EK77" s="2"/>
      <c r="EL77" s="2"/>
      <c r="EM77" s="2"/>
      <c r="EN77" s="2"/>
      <c r="EO77" s="2"/>
      <c r="EP77" s="2"/>
      <c r="EQ77" s="2"/>
      <c r="ER77" s="2"/>
      <c r="ES77" s="2"/>
      <c r="ET77" s="2"/>
      <c r="EU77" s="2"/>
      <c r="EV77" s="2"/>
      <c r="EW77" s="2"/>
      <c r="EX77" s="2"/>
      <c r="EY77" s="2"/>
      <c r="EZ77" s="2"/>
      <c r="FA77" s="2"/>
      <c r="FB77" s="2"/>
      <c r="FC77" s="2"/>
      <c r="FD77" s="2"/>
      <c r="FE77" s="2"/>
      <c r="FF77" s="2"/>
      <c r="FG77" s="2"/>
      <c r="FH77" s="2"/>
      <c r="FI77" s="2"/>
      <c r="FJ77" s="2"/>
      <c r="FK77" s="2"/>
      <c r="FL77" s="2"/>
      <c r="FM77" s="2"/>
      <c r="FN77" s="2"/>
      <c r="FO77" s="2"/>
      <c r="FP77" s="2"/>
      <c r="FQ77" s="2"/>
      <c r="FR77" s="2"/>
      <c r="FS77" s="2"/>
      <c r="FT77" s="2"/>
      <c r="FU77" s="2"/>
      <c r="FV77" s="2"/>
      <c r="FW77" s="2"/>
      <c r="FX77" s="2"/>
      <c r="FY77" s="2"/>
      <c r="FZ77" s="2"/>
      <c r="GA77" s="2"/>
      <c r="GB77" s="2"/>
      <c r="GC77" s="2"/>
      <c r="GD77" s="2"/>
      <c r="GE77" s="2"/>
      <c r="GF77" s="2"/>
      <c r="GG77" s="2"/>
      <c r="GH77" s="2"/>
      <c r="GI77" s="2"/>
      <c r="GJ77" s="2"/>
      <c r="GK77" s="2"/>
      <c r="GL77" s="2"/>
      <c r="GM77" s="2"/>
      <c r="GN77" s="2"/>
      <c r="GO77" s="2"/>
      <c r="GP77" s="2"/>
      <c r="GQ77" s="2"/>
      <c r="GR77" s="2"/>
      <c r="GS77" s="2"/>
      <c r="GT77" s="2"/>
      <c r="GU77" s="2"/>
      <c r="GV77" s="2"/>
      <c r="GW77" s="2"/>
      <c r="GX77" s="2"/>
      <c r="GY77" s="2"/>
      <c r="GZ77" s="2"/>
      <c r="HA77" s="2"/>
      <c r="HB77" s="2"/>
      <c r="HC77" s="2"/>
      <c r="HD77" s="2"/>
      <c r="HE77" s="2"/>
      <c r="HF77" s="2"/>
      <c r="HG77" s="2"/>
      <c r="HH77" s="2"/>
      <c r="HI77" s="2"/>
      <c r="HJ77" s="2"/>
      <c r="HK77" s="2"/>
      <c r="HL77" s="2"/>
      <c r="HM77" s="2"/>
      <c r="HN77" s="2"/>
      <c r="HO77" s="2"/>
      <c r="HP77" s="2"/>
      <c r="HQ77" s="2"/>
      <c r="HR77" s="2"/>
      <c r="HS77" s="2"/>
      <c r="HT77" s="2"/>
      <c r="HU77" s="2"/>
      <c r="HV77" s="2"/>
      <c r="HW77" s="2"/>
      <c r="HX77" s="2"/>
      <c r="HY77" s="2"/>
      <c r="HZ77" s="2"/>
      <c r="IA77" s="2"/>
      <c r="IB77" s="2"/>
      <c r="IC77" s="2"/>
      <c r="ID77" s="2"/>
      <c r="IE77" s="2"/>
      <c r="IF77" s="2"/>
      <c r="IG77" s="2"/>
      <c r="IH77" s="2"/>
      <c r="II77" s="2"/>
      <c r="IJ77" s="2"/>
      <c r="IK77" s="2"/>
      <c r="IL77" s="2"/>
      <c r="IM77" s="2"/>
      <c r="IN77" s="2"/>
      <c r="IO77" s="2"/>
      <c r="IP77" s="2"/>
      <c r="IQ77" s="2"/>
      <c r="IR77" s="2"/>
      <c r="IS77" s="2"/>
      <c r="IT77" s="2"/>
      <c r="IU77" s="2"/>
      <c r="IV77" s="2"/>
      <c r="IW77" s="2"/>
      <c r="IX77" s="2"/>
      <c r="IY77" s="2"/>
      <c r="IZ77" s="2"/>
      <c r="JA77" s="2"/>
      <c r="JB77" s="2"/>
      <c r="JC77" s="2"/>
      <c r="JD77" s="2"/>
      <c r="JE77" s="2"/>
      <c r="JF77" s="2"/>
      <c r="JG77" s="2"/>
      <c r="JH77" s="2"/>
      <c r="JI77" s="2"/>
      <c r="JJ77" s="2"/>
      <c r="JK77" s="2"/>
      <c r="JL77" s="2"/>
      <c r="JM77" s="2"/>
      <c r="JN77" s="2"/>
      <c r="JO77" s="2"/>
      <c r="JP77" s="2"/>
      <c r="JQ77" s="2"/>
      <c r="JR77" s="2"/>
      <c r="JS77" s="2"/>
      <c r="JT77" s="2"/>
      <c r="JU77" s="2"/>
      <c r="JV77" s="2"/>
      <c r="JW77" s="2"/>
      <c r="JX77" s="2"/>
      <c r="JY77" s="2"/>
      <c r="JZ77" s="2"/>
      <c r="KA77" s="2"/>
      <c r="KB77" s="2"/>
      <c r="KC77" s="2"/>
      <c r="KD77" s="2"/>
      <c r="KE77" s="2"/>
      <c r="KF77" s="2"/>
      <c r="KG77" s="2"/>
      <c r="KH77" s="2"/>
      <c r="KI77" s="2"/>
      <c r="KJ77" s="2"/>
      <c r="KK77" s="2"/>
      <c r="KL77" s="2"/>
      <c r="KM77" s="2"/>
      <c r="KN77" s="2"/>
      <c r="KO77" s="2"/>
      <c r="KP77" s="2"/>
      <c r="KQ77" s="2"/>
      <c r="KR77" s="2"/>
      <c r="KS77" s="2"/>
      <c r="KT77" s="2"/>
      <c r="KU77" s="2"/>
      <c r="KV77" s="2"/>
      <c r="KW77" s="2"/>
      <c r="KX77" s="2"/>
      <c r="KY77" s="2"/>
      <c r="KZ77" s="2"/>
      <c r="LA77" s="2"/>
      <c r="LB77" s="2"/>
      <c r="LC77" s="2"/>
      <c r="LD77" s="2"/>
      <c r="LE77" s="2"/>
      <c r="LF77" s="2"/>
      <c r="LG77" s="2"/>
      <c r="LH77" s="2"/>
      <c r="LI77" s="2"/>
      <c r="LJ77" s="2"/>
      <c r="LK77" s="2"/>
      <c r="LL77" s="2"/>
      <c r="LM77" s="2"/>
      <c r="LN77" s="2"/>
      <c r="LO77" s="2"/>
      <c r="LP77" s="2"/>
      <c r="LQ77" s="2"/>
      <c r="LR77" s="2"/>
      <c r="LS77" s="2"/>
      <c r="LT77" s="2"/>
      <c r="LU77" s="2"/>
      <c r="LV77" s="2"/>
      <c r="LW77" s="2"/>
      <c r="LX77" s="2"/>
      <c r="LY77" s="2"/>
      <c r="LZ77" s="2"/>
      <c r="MA77" s="2"/>
      <c r="MB77" s="2"/>
      <c r="MC77" s="2"/>
      <c r="MD77" s="2"/>
      <c r="ME77" s="2"/>
      <c r="MF77" s="2"/>
      <c r="MG77" s="2"/>
      <c r="MH77" s="2"/>
      <c r="MI77" s="2"/>
      <c r="MJ77" s="2"/>
      <c r="MK77" s="2"/>
      <c r="ML77" s="2"/>
      <c r="MM77" s="2"/>
      <c r="MN77" s="2"/>
      <c r="MO77" s="2"/>
      <c r="MP77" s="2"/>
      <c r="MQ77" s="2"/>
      <c r="MR77" s="2"/>
      <c r="MS77" s="2"/>
      <c r="MT77" s="2"/>
      <c r="MU77" s="2"/>
      <c r="MV77" s="2"/>
      <c r="MW77" s="2"/>
      <c r="MX77" s="2"/>
      <c r="MY77" s="2"/>
      <c r="MZ77" s="2"/>
      <c r="NA77" s="2"/>
      <c r="NB77" s="2"/>
      <c r="NC77" s="2"/>
      <c r="ND77" s="2"/>
      <c r="NE77" s="2"/>
      <c r="NF77" s="2"/>
      <c r="NG77" s="2"/>
      <c r="NH77" s="2"/>
      <c r="NI77" s="2"/>
      <c r="NJ77" s="2"/>
      <c r="NK77" s="2"/>
      <c r="NL77" s="2"/>
      <c r="NM77" s="2"/>
      <c r="NN77" s="2"/>
      <c r="NO77" s="2"/>
      <c r="NP77" s="2"/>
      <c r="NQ77" s="2"/>
      <c r="NR77" s="2"/>
      <c r="NS77" s="2"/>
      <c r="NT77" s="2"/>
      <c r="NU77" s="2"/>
      <c r="NV77" s="2"/>
      <c r="NW77" s="2"/>
      <c r="NX77" s="2"/>
      <c r="NY77" s="2"/>
      <c r="NZ77" s="2"/>
      <c r="OA77" s="2"/>
      <c r="OB77" s="2"/>
      <c r="OC77" s="2"/>
      <c r="OD77" s="2"/>
      <c r="OE77" s="2"/>
      <c r="OF77" s="2"/>
      <c r="OG77" s="2"/>
      <c r="OH77" s="2"/>
      <c r="OI77" s="2"/>
      <c r="OJ77" s="2"/>
      <c r="OK77" s="2"/>
      <c r="OL77" s="2"/>
      <c r="OM77" s="2"/>
      <c r="ON77" s="2"/>
      <c r="OO77" s="2"/>
      <c r="OP77" s="2"/>
      <c r="OQ77" s="2"/>
      <c r="OR77" s="2"/>
      <c r="OS77" s="2"/>
      <c r="OT77" s="2"/>
      <c r="OU77" s="2"/>
      <c r="OV77" s="2"/>
      <c r="OW77" s="2"/>
      <c r="OX77" s="2"/>
      <c r="OY77" s="2"/>
      <c r="OZ77" s="2"/>
      <c r="PA77" s="2"/>
      <c r="PB77" s="2"/>
      <c r="PC77" s="2"/>
      <c r="PD77" s="2"/>
      <c r="PE77" s="2"/>
      <c r="PF77" s="2"/>
      <c r="PG77" s="2"/>
      <c r="PH77" s="2"/>
      <c r="PI77" s="2"/>
      <c r="PJ77" s="2"/>
      <c r="PK77" s="2"/>
      <c r="PL77" s="2"/>
      <c r="PM77" s="2"/>
      <c r="PN77" s="2"/>
      <c r="PO77" s="2"/>
      <c r="PP77" s="2"/>
      <c r="PQ77" s="2"/>
      <c r="PR77" s="2"/>
      <c r="PS77" s="2"/>
      <c r="PT77" s="2"/>
      <c r="PU77" s="2"/>
      <c r="PV77" s="2"/>
      <c r="PW77" s="2"/>
      <c r="PX77" s="2"/>
      <c r="PY77" s="2"/>
      <c r="PZ77" s="2"/>
      <c r="QA77" s="2"/>
      <c r="QB77" s="2"/>
      <c r="QC77" s="2"/>
      <c r="QD77" s="2"/>
      <c r="QE77" s="2"/>
      <c r="QF77" s="2"/>
      <c r="QG77" s="2"/>
      <c r="QH77" s="2"/>
      <c r="QI77" s="2"/>
      <c r="QJ77" s="2"/>
      <c r="QK77" s="2"/>
      <c r="QL77" s="2"/>
      <c r="QM77" s="2"/>
      <c r="QN77" s="2"/>
      <c r="QO77" s="2"/>
      <c r="QP77" s="2"/>
      <c r="QQ77" s="2"/>
      <c r="QR77" s="2"/>
      <c r="QS77" s="2"/>
      <c r="QT77" s="2"/>
      <c r="QU77" s="2"/>
      <c r="QV77" s="2"/>
      <c r="QW77" s="2"/>
      <c r="QX77" s="2"/>
      <c r="QY77" s="2"/>
      <c r="QZ77" s="2"/>
      <c r="RA77" s="2"/>
      <c r="RB77" s="2"/>
      <c r="RC77" s="2"/>
      <c r="RD77" s="2"/>
      <c r="RE77" s="2"/>
      <c r="RF77" s="2"/>
      <c r="RG77" s="2"/>
      <c r="RH77" s="2"/>
      <c r="RI77" s="2"/>
      <c r="RJ77" s="2"/>
      <c r="RK77" s="2"/>
      <c r="RL77" s="2"/>
      <c r="RM77" s="2"/>
      <c r="RN77" s="2"/>
      <c r="RO77" s="2"/>
      <c r="RP77" s="2"/>
      <c r="RQ77" s="2"/>
      <c r="RR77" s="2"/>
      <c r="RS77" s="2"/>
      <c r="RT77" s="2"/>
      <c r="RU77" s="2"/>
      <c r="RV77" s="2"/>
      <c r="RW77" s="2"/>
      <c r="RX77" s="2"/>
      <c r="RY77" s="2"/>
      <c r="RZ77" s="2"/>
      <c r="SA77" s="2"/>
      <c r="SB77" s="2"/>
      <c r="SC77" s="2"/>
      <c r="SD77" s="2"/>
      <c r="SE77" s="2"/>
      <c r="SF77" s="2"/>
      <c r="SG77" s="2"/>
      <c r="SH77" s="2"/>
      <c r="SI77" s="2"/>
      <c r="SJ77" s="2"/>
      <c r="SK77" s="2"/>
      <c r="SL77" s="2"/>
      <c r="SM77" s="2"/>
      <c r="SN77" s="2"/>
      <c r="SO77" s="2"/>
      <c r="SP77" s="2"/>
      <c r="SQ77" s="2"/>
      <c r="SR77" s="2"/>
      <c r="SS77" s="2"/>
      <c r="ST77" s="2"/>
      <c r="SU77" s="2"/>
      <c r="SV77" s="2"/>
      <c r="SW77" s="2"/>
      <c r="SX77" s="2"/>
      <c r="SY77" s="2"/>
      <c r="SZ77" s="2"/>
      <c r="TA77" s="2"/>
      <c r="TB77" s="2"/>
      <c r="TC77" s="2"/>
      <c r="TD77" s="2"/>
      <c r="TE77" s="2"/>
      <c r="TF77" s="2"/>
      <c r="TG77" s="2"/>
      <c r="TH77" s="2"/>
      <c r="TI77" s="2"/>
      <c r="TJ77" s="2"/>
      <c r="TK77" s="2"/>
      <c r="TL77" s="2"/>
      <c r="TM77" s="2"/>
      <c r="TN77" s="2"/>
      <c r="TO77" s="2"/>
      <c r="TP77" s="2"/>
      <c r="TQ77" s="2"/>
      <c r="TR77" s="2"/>
      <c r="TS77" s="2"/>
      <c r="TT77" s="2"/>
      <c r="TU77" s="2"/>
      <c r="TV77" s="2"/>
      <c r="TW77" s="2"/>
      <c r="TX77" s="2"/>
      <c r="TY77" s="2"/>
      <c r="TZ77" s="2"/>
      <c r="UA77" s="2"/>
      <c r="UB77" s="2"/>
      <c r="UC77" s="2"/>
      <c r="UD77" s="2"/>
      <c r="UE77" s="2"/>
      <c r="UF77" s="2"/>
      <c r="UG77" s="2"/>
      <c r="UH77" s="2"/>
      <c r="UI77" s="2"/>
      <c r="UJ77" s="2"/>
      <c r="UK77" s="2"/>
      <c r="UL77" s="2"/>
      <c r="UM77" s="2"/>
      <c r="UN77" s="2"/>
      <c r="UO77" s="2"/>
      <c r="UP77" s="2"/>
      <c r="UQ77" s="2"/>
      <c r="UR77" s="2"/>
      <c r="US77" s="2"/>
      <c r="UT77" s="2"/>
      <c r="UU77" s="2"/>
      <c r="UV77" s="2"/>
      <c r="UW77" s="2"/>
      <c r="UX77" s="2"/>
      <c r="UY77" s="2"/>
      <c r="UZ77" s="2"/>
      <c r="VA77" s="2"/>
      <c r="VB77" s="2"/>
      <c r="VC77" s="2"/>
      <c r="VD77" s="2"/>
      <c r="VE77" s="2"/>
      <c r="VF77" s="2"/>
      <c r="VG77" s="2"/>
      <c r="VH77" s="2"/>
      <c r="VI77" s="2"/>
      <c r="VJ77" s="2"/>
      <c r="VK77" s="2"/>
      <c r="VL77" s="2"/>
      <c r="VM77" s="2"/>
      <c r="VN77" s="2"/>
      <c r="VO77" s="2"/>
      <c r="VP77" s="2"/>
      <c r="VQ77" s="2"/>
      <c r="VR77" s="2"/>
      <c r="VS77" s="2"/>
      <c r="VT77" s="2"/>
      <c r="VU77" s="2"/>
      <c r="VV77" s="2"/>
      <c r="VW77" s="2"/>
      <c r="VX77" s="2"/>
      <c r="VY77" s="2"/>
      <c r="VZ77" s="2"/>
      <c r="WA77" s="2"/>
      <c r="WB77" s="2"/>
      <c r="WC77" s="2"/>
      <c r="WD77" s="2"/>
      <c r="WE77" s="2"/>
      <c r="WF77" s="2"/>
      <c r="WG77" s="2"/>
      <c r="WH77" s="2"/>
      <c r="WI77" s="2"/>
      <c r="WJ77" s="2"/>
    </row>
    <row r="78" spans="1:608" ht="50.45" customHeight="1">
      <c r="A78" s="11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  <c r="BH78" s="2"/>
      <c r="BI78" s="2"/>
      <c r="BJ78" s="2"/>
      <c r="BK78" s="2"/>
      <c r="BL78" s="2"/>
      <c r="BM78" s="2"/>
      <c r="BN78" s="2"/>
      <c r="BO78" s="2"/>
      <c r="BP78" s="2"/>
      <c r="BQ78" s="2"/>
      <c r="BR78" s="2"/>
      <c r="BS78" s="2"/>
      <c r="BT78" s="2"/>
      <c r="BU78" s="2"/>
      <c r="BV78" s="2"/>
      <c r="BW78" s="2"/>
      <c r="BX78" s="2"/>
      <c r="BY78" s="2"/>
      <c r="BZ78" s="2"/>
      <c r="CA78" s="2"/>
      <c r="CB78" s="2"/>
      <c r="CC78" s="2"/>
      <c r="CD78" s="2"/>
      <c r="CE78" s="2"/>
      <c r="CF78" s="2"/>
      <c r="CG78" s="2"/>
      <c r="CH78" s="2"/>
      <c r="CI78" s="2"/>
      <c r="CJ78" s="2"/>
      <c r="CK78" s="2"/>
      <c r="CL78" s="2"/>
      <c r="CM78" s="2"/>
      <c r="CN78" s="2"/>
      <c r="CO78" s="2"/>
      <c r="CP78" s="2"/>
      <c r="CQ78" s="2"/>
      <c r="CR78" s="2"/>
      <c r="CS78" s="2"/>
      <c r="CT78" s="2"/>
      <c r="CU78" s="2"/>
      <c r="CV78" s="2"/>
      <c r="CW78" s="2"/>
      <c r="CX78" s="2"/>
      <c r="CY78" s="2"/>
      <c r="CZ78" s="2"/>
      <c r="DA78" s="2"/>
      <c r="DB78" s="2"/>
      <c r="DC78" s="2"/>
      <c r="DD78" s="2"/>
      <c r="DE78" s="2"/>
      <c r="DF78" s="2"/>
      <c r="DG78" s="2"/>
      <c r="DH78" s="2"/>
      <c r="DI78" s="2"/>
      <c r="DJ78" s="2"/>
      <c r="DK78" s="2"/>
      <c r="DL78" s="2"/>
      <c r="DM78" s="2"/>
      <c r="DN78" s="2"/>
      <c r="DO78" s="2"/>
      <c r="DP78" s="2"/>
      <c r="DQ78" s="2"/>
      <c r="DR78" s="2"/>
      <c r="DS78" s="2"/>
      <c r="DT78" s="2"/>
      <c r="DU78" s="2"/>
      <c r="DV78" s="2"/>
      <c r="DW78" s="2"/>
      <c r="DX78" s="2"/>
      <c r="DY78" s="2"/>
      <c r="DZ78" s="2"/>
      <c r="EA78" s="2"/>
      <c r="EB78" s="2"/>
      <c r="EC78" s="2"/>
      <c r="ED78" s="2"/>
      <c r="EE78" s="2"/>
      <c r="EF78" s="2"/>
      <c r="EG78" s="2"/>
      <c r="EH78" s="2"/>
      <c r="EI78" s="2"/>
      <c r="EJ78" s="2"/>
      <c r="EK78" s="2"/>
      <c r="EL78" s="2"/>
      <c r="EM78" s="2"/>
      <c r="EN78" s="2"/>
      <c r="EO78" s="2"/>
      <c r="EP78" s="2"/>
      <c r="EQ78" s="2"/>
      <c r="ER78" s="2"/>
      <c r="ES78" s="2"/>
      <c r="ET78" s="2"/>
      <c r="EU78" s="2"/>
      <c r="EV78" s="2"/>
      <c r="EW78" s="2"/>
      <c r="EX78" s="2"/>
      <c r="EY78" s="2"/>
      <c r="EZ78" s="2"/>
      <c r="FA78" s="2"/>
      <c r="FB78" s="2"/>
      <c r="FC78" s="2"/>
      <c r="FD78" s="2"/>
      <c r="FE78" s="2"/>
      <c r="FF78" s="2"/>
      <c r="FG78" s="2"/>
      <c r="FH78" s="2"/>
      <c r="FI78" s="2"/>
      <c r="FJ78" s="2"/>
      <c r="FK78" s="2"/>
      <c r="FL78" s="2"/>
      <c r="FM78" s="2"/>
      <c r="FN78" s="2"/>
      <c r="FO78" s="2"/>
      <c r="FP78" s="2"/>
      <c r="FQ78" s="2"/>
      <c r="FR78" s="2"/>
      <c r="FS78" s="2"/>
      <c r="FT78" s="2"/>
      <c r="FU78" s="2"/>
      <c r="FV78" s="2"/>
      <c r="FW78" s="2"/>
      <c r="FX78" s="2"/>
      <c r="FY78" s="2"/>
      <c r="FZ78" s="2"/>
      <c r="GA78" s="2"/>
      <c r="GB78" s="2"/>
      <c r="GC78" s="2"/>
      <c r="GD78" s="2"/>
      <c r="GE78" s="2"/>
      <c r="GF78" s="2"/>
      <c r="GG78" s="2"/>
      <c r="GH78" s="2"/>
      <c r="GI78" s="2"/>
      <c r="GJ78" s="2"/>
      <c r="GK78" s="2"/>
      <c r="GL78" s="2"/>
      <c r="GM78" s="2"/>
      <c r="GN78" s="2"/>
      <c r="GO78" s="2"/>
      <c r="GP78" s="2"/>
      <c r="GQ78" s="2"/>
      <c r="GR78" s="2"/>
      <c r="GS78" s="2"/>
      <c r="GT78" s="2"/>
      <c r="GU78" s="2"/>
      <c r="GV78" s="2"/>
      <c r="GW78" s="2"/>
      <c r="GX78" s="2"/>
      <c r="GY78" s="2"/>
      <c r="GZ78" s="2"/>
      <c r="HA78" s="2"/>
      <c r="HB78" s="2"/>
      <c r="HC78" s="2"/>
      <c r="HD78" s="2"/>
      <c r="HE78" s="2"/>
      <c r="HF78" s="2"/>
      <c r="HG78" s="2"/>
      <c r="HH78" s="2"/>
      <c r="HI78" s="2"/>
      <c r="HJ78" s="2"/>
      <c r="HK78" s="2"/>
      <c r="HL78" s="2"/>
      <c r="HM78" s="2"/>
      <c r="HN78" s="2"/>
      <c r="HO78" s="2"/>
      <c r="HP78" s="2"/>
      <c r="HQ78" s="2"/>
      <c r="HR78" s="2"/>
      <c r="HS78" s="2"/>
      <c r="HT78" s="2"/>
      <c r="HU78" s="2"/>
      <c r="HV78" s="2"/>
      <c r="HW78" s="2"/>
      <c r="HX78" s="2"/>
      <c r="HY78" s="2"/>
      <c r="HZ78" s="2"/>
      <c r="IA78" s="2"/>
      <c r="IB78" s="2"/>
      <c r="IC78" s="2"/>
      <c r="ID78" s="2"/>
      <c r="IE78" s="2"/>
      <c r="IF78" s="2"/>
      <c r="IG78" s="2"/>
      <c r="IH78" s="2"/>
      <c r="II78" s="2"/>
      <c r="IJ78" s="2"/>
      <c r="IK78" s="2"/>
      <c r="IL78" s="2"/>
      <c r="IM78" s="2"/>
      <c r="IN78" s="2"/>
      <c r="IO78" s="2"/>
      <c r="IP78" s="2"/>
      <c r="IQ78" s="2"/>
      <c r="IR78" s="2"/>
      <c r="IS78" s="2"/>
      <c r="IT78" s="2"/>
      <c r="IU78" s="2"/>
      <c r="IV78" s="2"/>
      <c r="IW78" s="2"/>
      <c r="IX78" s="2"/>
      <c r="IY78" s="2"/>
      <c r="IZ78" s="2"/>
      <c r="JA78" s="2"/>
      <c r="JB78" s="2"/>
      <c r="JC78" s="2"/>
      <c r="JD78" s="2"/>
      <c r="JE78" s="2"/>
      <c r="JF78" s="2"/>
      <c r="JG78" s="2"/>
      <c r="JH78" s="2"/>
      <c r="JI78" s="2"/>
      <c r="JJ78" s="2"/>
      <c r="JK78" s="2"/>
      <c r="JL78" s="2"/>
      <c r="JM78" s="2"/>
      <c r="JN78" s="2"/>
      <c r="JO78" s="2"/>
      <c r="JP78" s="2"/>
      <c r="JQ78" s="2"/>
      <c r="JR78" s="2"/>
      <c r="JS78" s="2"/>
      <c r="JT78" s="2"/>
      <c r="JU78" s="2"/>
      <c r="JV78" s="2"/>
      <c r="JW78" s="2"/>
      <c r="JX78" s="2"/>
      <c r="JY78" s="2"/>
      <c r="JZ78" s="2"/>
      <c r="KA78" s="2"/>
      <c r="KB78" s="2"/>
      <c r="KC78" s="2"/>
      <c r="KD78" s="2"/>
      <c r="KE78" s="2"/>
      <c r="KF78" s="2"/>
      <c r="KG78" s="2"/>
      <c r="KH78" s="2"/>
      <c r="KI78" s="2"/>
      <c r="KJ78" s="2"/>
      <c r="KK78" s="2"/>
      <c r="KL78" s="2"/>
      <c r="KM78" s="2"/>
      <c r="KN78" s="2"/>
      <c r="KO78" s="2"/>
      <c r="KP78" s="2"/>
      <c r="KQ78" s="2"/>
      <c r="KR78" s="2"/>
      <c r="KS78" s="2"/>
      <c r="KT78" s="2"/>
      <c r="KU78" s="2"/>
      <c r="KV78" s="2"/>
      <c r="KW78" s="2"/>
      <c r="KX78" s="2"/>
      <c r="KY78" s="2"/>
      <c r="KZ78" s="2"/>
      <c r="LA78" s="2"/>
      <c r="LB78" s="2"/>
      <c r="LC78" s="2"/>
      <c r="LD78" s="2"/>
      <c r="LE78" s="2"/>
      <c r="LF78" s="2"/>
      <c r="LG78" s="2"/>
      <c r="LH78" s="2"/>
      <c r="LI78" s="2"/>
      <c r="LJ78" s="2"/>
      <c r="LK78" s="2"/>
      <c r="LL78" s="2"/>
      <c r="LM78" s="2"/>
      <c r="LN78" s="2"/>
      <c r="LO78" s="2"/>
      <c r="LP78" s="2"/>
      <c r="LQ78" s="2"/>
      <c r="LR78" s="2"/>
      <c r="LS78" s="2"/>
      <c r="LT78" s="2"/>
      <c r="LU78" s="2"/>
      <c r="LV78" s="2"/>
      <c r="LW78" s="2"/>
      <c r="LX78" s="2"/>
      <c r="LY78" s="2"/>
      <c r="LZ78" s="2"/>
      <c r="MA78" s="2"/>
      <c r="MB78" s="2"/>
      <c r="MC78" s="2"/>
      <c r="MD78" s="2"/>
      <c r="ME78" s="2"/>
      <c r="MF78" s="2"/>
      <c r="MG78" s="2"/>
      <c r="MH78" s="2"/>
      <c r="MI78" s="2"/>
      <c r="MJ78" s="2"/>
      <c r="MK78" s="2"/>
      <c r="ML78" s="2"/>
      <c r="MM78" s="2"/>
      <c r="MN78" s="2"/>
      <c r="MO78" s="2"/>
      <c r="MP78" s="2"/>
      <c r="MQ78" s="2"/>
      <c r="MR78" s="2"/>
      <c r="MS78" s="2"/>
      <c r="MT78" s="2"/>
      <c r="MU78" s="2"/>
      <c r="MV78" s="2"/>
      <c r="MW78" s="2"/>
      <c r="MX78" s="2"/>
      <c r="MY78" s="2"/>
      <c r="MZ78" s="2"/>
      <c r="NA78" s="2"/>
      <c r="NB78" s="2"/>
      <c r="NC78" s="2"/>
      <c r="ND78" s="2"/>
      <c r="NE78" s="2"/>
      <c r="NF78" s="2"/>
      <c r="NG78" s="2"/>
      <c r="NH78" s="2"/>
      <c r="NI78" s="2"/>
      <c r="NJ78" s="2"/>
      <c r="NK78" s="2"/>
      <c r="NL78" s="2"/>
      <c r="NM78" s="2"/>
      <c r="NN78" s="2"/>
      <c r="NO78" s="2"/>
      <c r="NP78" s="2"/>
      <c r="NQ78" s="2"/>
      <c r="NR78" s="2"/>
      <c r="NS78" s="2"/>
      <c r="NT78" s="2"/>
      <c r="NU78" s="2"/>
      <c r="NV78" s="2"/>
      <c r="NW78" s="2"/>
      <c r="NX78" s="2"/>
      <c r="NY78" s="2"/>
      <c r="NZ78" s="2"/>
      <c r="OA78" s="2"/>
      <c r="OB78" s="2"/>
      <c r="OC78" s="2"/>
      <c r="OD78" s="2"/>
      <c r="OE78" s="2"/>
      <c r="OF78" s="2"/>
      <c r="OG78" s="2"/>
      <c r="OH78" s="2"/>
      <c r="OI78" s="2"/>
      <c r="OJ78" s="2"/>
      <c r="OK78" s="2"/>
      <c r="OL78" s="2"/>
      <c r="OM78" s="2"/>
      <c r="ON78" s="2"/>
      <c r="OO78" s="2"/>
      <c r="OP78" s="2"/>
      <c r="OQ78" s="2"/>
      <c r="OR78" s="2"/>
      <c r="OS78" s="2"/>
      <c r="OT78" s="2"/>
      <c r="OU78" s="2"/>
      <c r="OV78" s="2"/>
      <c r="OW78" s="2"/>
      <c r="OX78" s="2"/>
      <c r="OY78" s="2"/>
      <c r="OZ78" s="2"/>
      <c r="PA78" s="2"/>
      <c r="PB78" s="2"/>
      <c r="PC78" s="2"/>
      <c r="PD78" s="2"/>
      <c r="PE78" s="2"/>
      <c r="PF78" s="2"/>
      <c r="PG78" s="2"/>
      <c r="PH78" s="2"/>
      <c r="PI78" s="2"/>
      <c r="PJ78" s="2"/>
      <c r="PK78" s="2"/>
      <c r="PL78" s="2"/>
      <c r="PM78" s="2"/>
      <c r="PN78" s="2"/>
      <c r="PO78" s="2"/>
      <c r="PP78" s="2"/>
      <c r="PQ78" s="2"/>
      <c r="PR78" s="2"/>
      <c r="PS78" s="2"/>
      <c r="PT78" s="2"/>
      <c r="PU78" s="2"/>
      <c r="PV78" s="2"/>
      <c r="PW78" s="2"/>
      <c r="PX78" s="2"/>
      <c r="PY78" s="2"/>
      <c r="PZ78" s="2"/>
      <c r="QA78" s="2"/>
      <c r="QB78" s="2"/>
      <c r="QC78" s="2"/>
      <c r="QD78" s="2"/>
      <c r="QE78" s="2"/>
      <c r="QF78" s="2"/>
      <c r="QG78" s="2"/>
      <c r="QH78" s="2"/>
      <c r="QI78" s="2"/>
      <c r="QJ78" s="2"/>
      <c r="QK78" s="2"/>
      <c r="QL78" s="2"/>
      <c r="QM78" s="2"/>
      <c r="QN78" s="2"/>
      <c r="QO78" s="2"/>
      <c r="QP78" s="2"/>
      <c r="QQ78" s="2"/>
      <c r="QR78" s="2"/>
      <c r="QS78" s="2"/>
      <c r="QT78" s="2"/>
      <c r="QU78" s="2"/>
      <c r="QV78" s="2"/>
      <c r="QW78" s="2"/>
      <c r="QX78" s="2"/>
      <c r="QY78" s="2"/>
      <c r="QZ78" s="2"/>
      <c r="RA78" s="2"/>
      <c r="RB78" s="2"/>
      <c r="RC78" s="2"/>
      <c r="RD78" s="2"/>
      <c r="RE78" s="2"/>
      <c r="RF78" s="2"/>
      <c r="RG78" s="2"/>
      <c r="RH78" s="2"/>
      <c r="RI78" s="2"/>
      <c r="RJ78" s="2"/>
      <c r="RK78" s="2"/>
      <c r="RL78" s="2"/>
      <c r="RM78" s="2"/>
      <c r="RN78" s="2"/>
      <c r="RO78" s="2"/>
      <c r="RP78" s="2"/>
      <c r="RQ78" s="2"/>
      <c r="RR78" s="2"/>
      <c r="RS78" s="2"/>
      <c r="RT78" s="2"/>
      <c r="RU78" s="2"/>
      <c r="RV78" s="2"/>
      <c r="RW78" s="2"/>
      <c r="RX78" s="2"/>
      <c r="RY78" s="2"/>
      <c r="RZ78" s="2"/>
      <c r="SA78" s="2"/>
      <c r="SB78" s="2"/>
      <c r="SC78" s="2"/>
      <c r="SD78" s="2"/>
      <c r="SE78" s="2"/>
      <c r="SF78" s="2"/>
      <c r="SG78" s="2"/>
      <c r="SH78" s="2"/>
      <c r="SI78" s="2"/>
      <c r="SJ78" s="2"/>
      <c r="SK78" s="2"/>
      <c r="SL78" s="2"/>
      <c r="SM78" s="2"/>
      <c r="SN78" s="2"/>
      <c r="SO78" s="2"/>
      <c r="SP78" s="2"/>
      <c r="SQ78" s="2"/>
      <c r="SR78" s="2"/>
      <c r="SS78" s="2"/>
      <c r="ST78" s="2"/>
      <c r="SU78" s="2"/>
      <c r="SV78" s="2"/>
      <c r="SW78" s="2"/>
      <c r="SX78" s="2"/>
      <c r="SY78" s="2"/>
      <c r="SZ78" s="2"/>
      <c r="TA78" s="2"/>
      <c r="TB78" s="2"/>
      <c r="TC78" s="2"/>
      <c r="TD78" s="2"/>
      <c r="TE78" s="2"/>
      <c r="TF78" s="2"/>
      <c r="TG78" s="2"/>
      <c r="TH78" s="2"/>
      <c r="TI78" s="2"/>
      <c r="TJ78" s="2"/>
      <c r="TK78" s="2"/>
      <c r="TL78" s="2"/>
      <c r="TM78" s="2"/>
      <c r="TN78" s="2"/>
      <c r="TO78" s="2"/>
      <c r="TP78" s="2"/>
      <c r="TQ78" s="2"/>
      <c r="TR78" s="2"/>
      <c r="TS78" s="2"/>
      <c r="TT78" s="2"/>
      <c r="TU78" s="2"/>
      <c r="TV78" s="2"/>
      <c r="TW78" s="2"/>
      <c r="TX78" s="2"/>
      <c r="TY78" s="2"/>
      <c r="TZ78" s="2"/>
      <c r="UA78" s="2"/>
      <c r="UB78" s="2"/>
      <c r="UC78" s="2"/>
      <c r="UD78" s="2"/>
      <c r="UE78" s="2"/>
      <c r="UF78" s="2"/>
      <c r="UG78" s="2"/>
      <c r="UH78" s="2"/>
      <c r="UI78" s="2"/>
      <c r="UJ78" s="2"/>
      <c r="UK78" s="2"/>
      <c r="UL78" s="2"/>
      <c r="UM78" s="2"/>
      <c r="UN78" s="2"/>
      <c r="UO78" s="2"/>
      <c r="UP78" s="2"/>
      <c r="UQ78" s="2"/>
      <c r="UR78" s="2"/>
      <c r="US78" s="2"/>
      <c r="UT78" s="2"/>
      <c r="UU78" s="2"/>
      <c r="UV78" s="2"/>
      <c r="UW78" s="2"/>
      <c r="UX78" s="2"/>
      <c r="UY78" s="2"/>
      <c r="UZ78" s="2"/>
      <c r="VA78" s="2"/>
      <c r="VB78" s="2"/>
      <c r="VC78" s="2"/>
      <c r="VD78" s="2"/>
      <c r="VE78" s="2"/>
      <c r="VF78" s="2"/>
      <c r="VG78" s="2"/>
      <c r="VH78" s="2"/>
      <c r="VI78" s="2"/>
      <c r="VJ78" s="2"/>
      <c r="VK78" s="2"/>
      <c r="VL78" s="2"/>
      <c r="VM78" s="2"/>
      <c r="VN78" s="2"/>
      <c r="VO78" s="2"/>
      <c r="VP78" s="2"/>
      <c r="VQ78" s="2"/>
      <c r="VR78" s="2"/>
      <c r="VS78" s="2"/>
      <c r="VT78" s="2"/>
      <c r="VU78" s="2"/>
      <c r="VV78" s="2"/>
      <c r="VW78" s="2"/>
      <c r="VX78" s="2"/>
      <c r="VY78" s="2"/>
      <c r="VZ78" s="2"/>
      <c r="WA78" s="2"/>
      <c r="WB78" s="2"/>
      <c r="WC78" s="2"/>
      <c r="WD78" s="2"/>
      <c r="WE78" s="2"/>
      <c r="WF78" s="2"/>
      <c r="WG78" s="2"/>
      <c r="WH78" s="2"/>
      <c r="WI78" s="2"/>
      <c r="WJ78" s="2"/>
    </row>
    <row r="79" spans="1:608" ht="50.45" customHeight="1">
      <c r="A79" s="11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  <c r="BE79" s="2"/>
      <c r="BF79" s="2"/>
      <c r="BG79" s="2"/>
      <c r="BH79" s="2"/>
      <c r="BI79" s="2"/>
      <c r="BJ79" s="2"/>
      <c r="BK79" s="2"/>
      <c r="BL79" s="2"/>
      <c r="BM79" s="2"/>
      <c r="BN79" s="2"/>
      <c r="BO79" s="2"/>
      <c r="BP79" s="2"/>
      <c r="BQ79" s="2"/>
      <c r="BR79" s="2"/>
      <c r="BS79" s="2"/>
      <c r="BT79" s="2"/>
      <c r="BU79" s="2"/>
      <c r="BV79" s="2"/>
      <c r="BW79" s="2"/>
      <c r="BX79" s="2"/>
      <c r="BY79" s="2"/>
      <c r="BZ79" s="2"/>
      <c r="CA79" s="2"/>
      <c r="CB79" s="2"/>
      <c r="CC79" s="2"/>
      <c r="CD79" s="2"/>
      <c r="CE79" s="2"/>
      <c r="CF79" s="2"/>
      <c r="CG79" s="2"/>
      <c r="CH79" s="2"/>
      <c r="CI79" s="2"/>
      <c r="CJ79" s="2"/>
      <c r="CK79" s="2"/>
      <c r="CL79" s="2"/>
      <c r="CM79" s="2"/>
      <c r="CN79" s="2"/>
      <c r="CO79" s="2"/>
      <c r="CP79" s="2"/>
      <c r="CQ79" s="2"/>
      <c r="CR79" s="2"/>
      <c r="CS79" s="2"/>
      <c r="CT79" s="2"/>
      <c r="CU79" s="2"/>
      <c r="CV79" s="2"/>
      <c r="CW79" s="2"/>
      <c r="CX79" s="2"/>
      <c r="CY79" s="2"/>
      <c r="CZ79" s="2"/>
      <c r="DA79" s="2"/>
      <c r="DB79" s="2"/>
      <c r="DC79" s="2"/>
      <c r="DD79" s="2"/>
      <c r="DE79" s="2"/>
      <c r="DF79" s="2"/>
      <c r="DG79" s="2"/>
      <c r="DH79" s="2"/>
      <c r="DI79" s="2"/>
      <c r="DJ79" s="2"/>
      <c r="DK79" s="2"/>
      <c r="DL79" s="2"/>
      <c r="DM79" s="2"/>
      <c r="DN79" s="2"/>
      <c r="DO79" s="2"/>
      <c r="DP79" s="2"/>
      <c r="DQ79" s="2"/>
      <c r="DR79" s="2"/>
      <c r="DS79" s="2"/>
      <c r="DT79" s="2"/>
      <c r="DU79" s="2"/>
      <c r="DV79" s="2"/>
      <c r="DW79" s="2"/>
      <c r="DX79" s="2"/>
      <c r="DY79" s="2"/>
      <c r="DZ79" s="2"/>
      <c r="EA79" s="2"/>
      <c r="EB79" s="2"/>
      <c r="EC79" s="2"/>
      <c r="ED79" s="2"/>
      <c r="EE79" s="2"/>
      <c r="EF79" s="2"/>
      <c r="EG79" s="2"/>
      <c r="EH79" s="2"/>
      <c r="EI79" s="2"/>
      <c r="EJ79" s="2"/>
      <c r="EK79" s="2"/>
      <c r="EL79" s="2"/>
      <c r="EM79" s="2"/>
      <c r="EN79" s="2"/>
      <c r="EO79" s="2"/>
      <c r="EP79" s="2"/>
      <c r="EQ79" s="2"/>
      <c r="ER79" s="2"/>
      <c r="ES79" s="2"/>
      <c r="ET79" s="2"/>
      <c r="EU79" s="2"/>
      <c r="EV79" s="2"/>
      <c r="EW79" s="2"/>
      <c r="EX79" s="2"/>
      <c r="EY79" s="2"/>
      <c r="EZ79" s="2"/>
      <c r="FA79" s="2"/>
      <c r="FB79" s="2"/>
      <c r="FC79" s="2"/>
      <c r="FD79" s="2"/>
      <c r="FE79" s="2"/>
      <c r="FF79" s="2"/>
      <c r="FG79" s="2"/>
      <c r="FH79" s="2"/>
      <c r="FI79" s="2"/>
      <c r="FJ79" s="2"/>
      <c r="FK79" s="2"/>
      <c r="FL79" s="2"/>
      <c r="FM79" s="2"/>
      <c r="FN79" s="2"/>
      <c r="FO79" s="2"/>
      <c r="FP79" s="2"/>
      <c r="FQ79" s="2"/>
      <c r="FR79" s="2"/>
      <c r="FS79" s="2"/>
      <c r="FT79" s="2"/>
      <c r="FU79" s="2"/>
      <c r="FV79" s="2"/>
      <c r="FW79" s="2"/>
      <c r="FX79" s="2"/>
      <c r="FY79" s="2"/>
      <c r="FZ79" s="2"/>
      <c r="GA79" s="2"/>
      <c r="GB79" s="2"/>
      <c r="GC79" s="2"/>
      <c r="GD79" s="2"/>
      <c r="GE79" s="2"/>
      <c r="GF79" s="2"/>
      <c r="GG79" s="2"/>
      <c r="GH79" s="2"/>
      <c r="GI79" s="2"/>
      <c r="GJ79" s="2"/>
      <c r="GK79" s="2"/>
      <c r="GL79" s="2"/>
      <c r="GM79" s="2"/>
      <c r="GN79" s="2"/>
      <c r="GO79" s="2"/>
      <c r="GP79" s="2"/>
      <c r="GQ79" s="2"/>
      <c r="GR79" s="2"/>
      <c r="GS79" s="2"/>
      <c r="GT79" s="2"/>
      <c r="GU79" s="2"/>
      <c r="GV79" s="2"/>
      <c r="GW79" s="2"/>
      <c r="GX79" s="2"/>
      <c r="GY79" s="2"/>
      <c r="GZ79" s="2"/>
      <c r="HA79" s="2"/>
      <c r="HB79" s="2"/>
      <c r="HC79" s="2"/>
      <c r="HD79" s="2"/>
      <c r="HE79" s="2"/>
      <c r="HF79" s="2"/>
      <c r="HG79" s="2"/>
      <c r="HH79" s="2"/>
      <c r="HI79" s="2"/>
      <c r="HJ79" s="2"/>
      <c r="HK79" s="2"/>
      <c r="HL79" s="2"/>
      <c r="HM79" s="2"/>
      <c r="HN79" s="2"/>
      <c r="HO79" s="2"/>
      <c r="HP79" s="2"/>
      <c r="HQ79" s="2"/>
      <c r="HR79" s="2"/>
      <c r="HS79" s="2"/>
      <c r="HT79" s="2"/>
      <c r="HU79" s="2"/>
      <c r="HV79" s="2"/>
      <c r="HW79" s="2"/>
      <c r="HX79" s="2"/>
      <c r="HY79" s="2"/>
      <c r="HZ79" s="2"/>
      <c r="IA79" s="2"/>
      <c r="IB79" s="2"/>
      <c r="IC79" s="2"/>
      <c r="ID79" s="2"/>
      <c r="IE79" s="2"/>
      <c r="IF79" s="2"/>
      <c r="IG79" s="2"/>
      <c r="IH79" s="2"/>
      <c r="II79" s="2"/>
      <c r="IJ79" s="2"/>
      <c r="IK79" s="2"/>
      <c r="IL79" s="2"/>
      <c r="IM79" s="2"/>
      <c r="IN79" s="2"/>
      <c r="IO79" s="2"/>
      <c r="IP79" s="2"/>
      <c r="IQ79" s="2"/>
      <c r="IR79" s="2"/>
      <c r="IS79" s="2"/>
      <c r="IT79" s="2"/>
      <c r="IU79" s="2"/>
      <c r="IV79" s="2"/>
      <c r="IW79" s="2"/>
      <c r="IX79" s="2"/>
      <c r="IY79" s="2"/>
      <c r="IZ79" s="2"/>
      <c r="JA79" s="2"/>
      <c r="JB79" s="2"/>
      <c r="JC79" s="2"/>
      <c r="JD79" s="2"/>
      <c r="JE79" s="2"/>
      <c r="JF79" s="2"/>
      <c r="JG79" s="2"/>
      <c r="JH79" s="2"/>
      <c r="JI79" s="2"/>
      <c r="JJ79" s="2"/>
      <c r="JK79" s="2"/>
      <c r="JL79" s="2"/>
      <c r="JM79" s="2"/>
      <c r="JN79" s="2"/>
      <c r="JO79" s="2"/>
      <c r="JP79" s="2"/>
      <c r="JQ79" s="2"/>
      <c r="JR79" s="2"/>
      <c r="JS79" s="2"/>
      <c r="JT79" s="2"/>
      <c r="JU79" s="2"/>
      <c r="JV79" s="2"/>
      <c r="JW79" s="2"/>
      <c r="JX79" s="2"/>
      <c r="JY79" s="2"/>
      <c r="JZ79" s="2"/>
      <c r="KA79" s="2"/>
      <c r="KB79" s="2"/>
      <c r="KC79" s="2"/>
      <c r="KD79" s="2"/>
      <c r="KE79" s="2"/>
      <c r="KF79" s="2"/>
      <c r="KG79" s="2"/>
      <c r="KH79" s="2"/>
      <c r="KI79" s="2"/>
      <c r="KJ79" s="2"/>
      <c r="KK79" s="2"/>
      <c r="KL79" s="2"/>
      <c r="KM79" s="2"/>
      <c r="KN79" s="2"/>
      <c r="KO79" s="2"/>
      <c r="KP79" s="2"/>
      <c r="KQ79" s="2"/>
      <c r="KR79" s="2"/>
      <c r="KS79" s="2"/>
      <c r="KT79" s="2"/>
      <c r="KU79" s="2"/>
      <c r="KV79" s="2"/>
      <c r="KW79" s="2"/>
      <c r="KX79" s="2"/>
      <c r="KY79" s="2"/>
      <c r="KZ79" s="2"/>
      <c r="LA79" s="2"/>
      <c r="LB79" s="2"/>
      <c r="LC79" s="2"/>
      <c r="LD79" s="2"/>
      <c r="LE79" s="2"/>
      <c r="LF79" s="2"/>
      <c r="LG79" s="2"/>
      <c r="LH79" s="2"/>
      <c r="LI79" s="2"/>
      <c r="LJ79" s="2"/>
      <c r="LK79" s="2"/>
      <c r="LL79" s="2"/>
      <c r="LM79" s="2"/>
      <c r="LN79" s="2"/>
      <c r="LO79" s="2"/>
      <c r="LP79" s="2"/>
      <c r="LQ79" s="2"/>
      <c r="LR79" s="2"/>
      <c r="LS79" s="2"/>
      <c r="LT79" s="2"/>
      <c r="LU79" s="2"/>
      <c r="LV79" s="2"/>
      <c r="LW79" s="2"/>
      <c r="LX79" s="2"/>
      <c r="LY79" s="2"/>
      <c r="LZ79" s="2"/>
      <c r="MA79" s="2"/>
      <c r="MB79" s="2"/>
      <c r="MC79" s="2"/>
      <c r="MD79" s="2"/>
      <c r="ME79" s="2"/>
      <c r="MF79" s="2"/>
      <c r="MG79" s="2"/>
      <c r="MH79" s="2"/>
      <c r="MI79" s="2"/>
      <c r="MJ79" s="2"/>
      <c r="MK79" s="2"/>
      <c r="ML79" s="2"/>
      <c r="MM79" s="2"/>
      <c r="MN79" s="2"/>
      <c r="MO79" s="2"/>
      <c r="MP79" s="2"/>
      <c r="MQ79" s="2"/>
      <c r="MR79" s="2"/>
      <c r="MS79" s="2"/>
      <c r="MT79" s="2"/>
      <c r="MU79" s="2"/>
      <c r="MV79" s="2"/>
      <c r="MW79" s="2"/>
      <c r="MX79" s="2"/>
      <c r="MY79" s="2"/>
      <c r="MZ79" s="2"/>
      <c r="NA79" s="2"/>
      <c r="NB79" s="2"/>
      <c r="NC79" s="2"/>
      <c r="ND79" s="2"/>
      <c r="NE79" s="2"/>
      <c r="NF79" s="2"/>
      <c r="NG79" s="2"/>
      <c r="NH79" s="2"/>
      <c r="NI79" s="2"/>
      <c r="NJ79" s="2"/>
      <c r="NK79" s="2"/>
      <c r="NL79" s="2"/>
      <c r="NM79" s="2"/>
      <c r="NN79" s="2"/>
      <c r="NO79" s="2"/>
      <c r="NP79" s="2"/>
      <c r="NQ79" s="2"/>
      <c r="NR79" s="2"/>
      <c r="NS79" s="2"/>
      <c r="NT79" s="2"/>
      <c r="NU79" s="2"/>
      <c r="NV79" s="2"/>
      <c r="NW79" s="2"/>
      <c r="NX79" s="2"/>
      <c r="NY79" s="2"/>
      <c r="NZ79" s="2"/>
      <c r="OA79" s="2"/>
      <c r="OB79" s="2"/>
      <c r="OC79" s="2"/>
      <c r="OD79" s="2"/>
      <c r="OE79" s="2"/>
      <c r="OF79" s="2"/>
      <c r="OG79" s="2"/>
      <c r="OH79" s="2"/>
      <c r="OI79" s="2"/>
      <c r="OJ79" s="2"/>
      <c r="OK79" s="2"/>
      <c r="OL79" s="2"/>
      <c r="OM79" s="2"/>
      <c r="ON79" s="2"/>
      <c r="OO79" s="2"/>
      <c r="OP79" s="2"/>
      <c r="OQ79" s="2"/>
      <c r="OR79" s="2"/>
      <c r="OS79" s="2"/>
      <c r="OT79" s="2"/>
      <c r="OU79" s="2"/>
      <c r="OV79" s="2"/>
      <c r="OW79" s="2"/>
      <c r="OX79" s="2"/>
      <c r="OY79" s="2"/>
      <c r="OZ79" s="2"/>
      <c r="PA79" s="2"/>
      <c r="PB79" s="2"/>
      <c r="PC79" s="2"/>
      <c r="PD79" s="2"/>
      <c r="PE79" s="2"/>
      <c r="PF79" s="2"/>
      <c r="PG79" s="2"/>
      <c r="PH79" s="2"/>
      <c r="PI79" s="2"/>
      <c r="PJ79" s="2"/>
      <c r="PK79" s="2"/>
      <c r="PL79" s="2"/>
      <c r="PM79" s="2"/>
      <c r="PN79" s="2"/>
      <c r="PO79" s="2"/>
      <c r="PP79" s="2"/>
      <c r="PQ79" s="2"/>
      <c r="PR79" s="2"/>
      <c r="PS79" s="2"/>
      <c r="PT79" s="2"/>
      <c r="PU79" s="2"/>
      <c r="PV79" s="2"/>
      <c r="PW79" s="2"/>
      <c r="PX79" s="2"/>
      <c r="PY79" s="2"/>
      <c r="PZ79" s="2"/>
      <c r="QA79" s="2"/>
      <c r="QB79" s="2"/>
      <c r="QC79" s="2"/>
      <c r="QD79" s="2"/>
      <c r="QE79" s="2"/>
      <c r="QF79" s="2"/>
      <c r="QG79" s="2"/>
      <c r="QH79" s="2"/>
      <c r="QI79" s="2"/>
      <c r="QJ79" s="2"/>
      <c r="QK79" s="2"/>
      <c r="QL79" s="2"/>
      <c r="QM79" s="2"/>
      <c r="QN79" s="2"/>
      <c r="QO79" s="2"/>
      <c r="QP79" s="2"/>
      <c r="QQ79" s="2"/>
      <c r="QR79" s="2"/>
      <c r="QS79" s="2"/>
      <c r="QT79" s="2"/>
      <c r="QU79" s="2"/>
      <c r="QV79" s="2"/>
      <c r="QW79" s="2"/>
      <c r="QX79" s="2"/>
      <c r="QY79" s="2"/>
      <c r="QZ79" s="2"/>
      <c r="RA79" s="2"/>
      <c r="RB79" s="2"/>
      <c r="RC79" s="2"/>
      <c r="RD79" s="2"/>
      <c r="RE79" s="2"/>
      <c r="RF79" s="2"/>
      <c r="RG79" s="2"/>
      <c r="RH79" s="2"/>
      <c r="RI79" s="2"/>
      <c r="RJ79" s="2"/>
      <c r="RK79" s="2"/>
      <c r="RL79" s="2"/>
      <c r="RM79" s="2"/>
      <c r="RN79" s="2"/>
      <c r="RO79" s="2"/>
      <c r="RP79" s="2"/>
      <c r="RQ79" s="2"/>
      <c r="RR79" s="2"/>
      <c r="RS79" s="2"/>
      <c r="RT79" s="2"/>
      <c r="RU79" s="2"/>
      <c r="RV79" s="2"/>
      <c r="RW79" s="2"/>
      <c r="RX79" s="2"/>
      <c r="RY79" s="2"/>
      <c r="RZ79" s="2"/>
      <c r="SA79" s="2"/>
      <c r="SB79" s="2"/>
      <c r="SC79" s="2"/>
      <c r="SD79" s="2"/>
      <c r="SE79" s="2"/>
      <c r="SF79" s="2"/>
      <c r="SG79" s="2"/>
      <c r="SH79" s="2"/>
      <c r="SI79" s="2"/>
      <c r="SJ79" s="2"/>
      <c r="SK79" s="2"/>
      <c r="SL79" s="2"/>
      <c r="SM79" s="2"/>
      <c r="SN79" s="2"/>
      <c r="SO79" s="2"/>
      <c r="SP79" s="2"/>
      <c r="SQ79" s="2"/>
      <c r="SR79" s="2"/>
      <c r="SS79" s="2"/>
      <c r="ST79" s="2"/>
      <c r="SU79" s="2"/>
      <c r="SV79" s="2"/>
      <c r="SW79" s="2"/>
      <c r="SX79" s="2"/>
      <c r="SY79" s="2"/>
      <c r="SZ79" s="2"/>
      <c r="TA79" s="2"/>
      <c r="TB79" s="2"/>
      <c r="TC79" s="2"/>
      <c r="TD79" s="2"/>
      <c r="TE79" s="2"/>
      <c r="TF79" s="2"/>
      <c r="TG79" s="2"/>
      <c r="TH79" s="2"/>
      <c r="TI79" s="2"/>
      <c r="TJ79" s="2"/>
      <c r="TK79" s="2"/>
      <c r="TL79" s="2"/>
      <c r="TM79" s="2"/>
      <c r="TN79" s="2"/>
      <c r="TO79" s="2"/>
      <c r="TP79" s="2"/>
      <c r="TQ79" s="2"/>
      <c r="TR79" s="2"/>
      <c r="TS79" s="2"/>
      <c r="TT79" s="2"/>
      <c r="TU79" s="2"/>
      <c r="TV79" s="2"/>
      <c r="TW79" s="2"/>
      <c r="TX79" s="2"/>
      <c r="TY79" s="2"/>
      <c r="TZ79" s="2"/>
      <c r="UA79" s="2"/>
      <c r="UB79" s="2"/>
      <c r="UC79" s="2"/>
      <c r="UD79" s="2"/>
      <c r="UE79" s="2"/>
      <c r="UF79" s="2"/>
      <c r="UG79" s="2"/>
      <c r="UH79" s="2"/>
      <c r="UI79" s="2"/>
      <c r="UJ79" s="2"/>
      <c r="UK79" s="2"/>
      <c r="UL79" s="2"/>
      <c r="UM79" s="2"/>
      <c r="UN79" s="2"/>
      <c r="UO79" s="2"/>
      <c r="UP79" s="2"/>
      <c r="UQ79" s="2"/>
      <c r="UR79" s="2"/>
      <c r="US79" s="2"/>
      <c r="UT79" s="2"/>
      <c r="UU79" s="2"/>
      <c r="UV79" s="2"/>
      <c r="UW79" s="2"/>
      <c r="UX79" s="2"/>
      <c r="UY79" s="2"/>
      <c r="UZ79" s="2"/>
      <c r="VA79" s="2"/>
      <c r="VB79" s="2"/>
      <c r="VC79" s="2"/>
      <c r="VD79" s="2"/>
      <c r="VE79" s="2"/>
      <c r="VF79" s="2"/>
      <c r="VG79" s="2"/>
      <c r="VH79" s="2"/>
      <c r="VI79" s="2"/>
      <c r="VJ79" s="2"/>
      <c r="VK79" s="2"/>
      <c r="VL79" s="2"/>
      <c r="VM79" s="2"/>
      <c r="VN79" s="2"/>
      <c r="VO79" s="2"/>
      <c r="VP79" s="2"/>
      <c r="VQ79" s="2"/>
      <c r="VR79" s="2"/>
      <c r="VS79" s="2"/>
      <c r="VT79" s="2"/>
      <c r="VU79" s="2"/>
      <c r="VV79" s="2"/>
      <c r="VW79" s="2"/>
      <c r="VX79" s="2"/>
      <c r="VY79" s="2"/>
      <c r="VZ79" s="2"/>
      <c r="WA79" s="2"/>
      <c r="WB79" s="2"/>
      <c r="WC79" s="2"/>
      <c r="WD79" s="2"/>
      <c r="WE79" s="2"/>
      <c r="WF79" s="2"/>
      <c r="WG79" s="2"/>
      <c r="WH79" s="2"/>
      <c r="WI79" s="2"/>
      <c r="WJ79" s="2"/>
    </row>
    <row r="80" spans="1:608" ht="50.45" customHeight="1">
      <c r="A80" s="11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  <c r="BE80" s="2"/>
      <c r="BF80" s="2"/>
      <c r="BG80" s="2"/>
      <c r="BH80" s="2"/>
      <c r="BI80" s="2"/>
      <c r="BJ80" s="2"/>
      <c r="BK80" s="2"/>
      <c r="BL80" s="2"/>
      <c r="BM80" s="2"/>
      <c r="BN80" s="2"/>
      <c r="BO80" s="2"/>
      <c r="BP80" s="2"/>
      <c r="BQ80" s="2"/>
      <c r="BR80" s="2"/>
      <c r="BS80" s="2"/>
      <c r="BT80" s="2"/>
      <c r="BU80" s="2"/>
      <c r="BV80" s="2"/>
      <c r="BW80" s="2"/>
      <c r="BX80" s="2"/>
      <c r="BY80" s="2"/>
      <c r="BZ80" s="2"/>
      <c r="CA80" s="2"/>
      <c r="CB80" s="2"/>
      <c r="CC80" s="2"/>
      <c r="CD80" s="2"/>
      <c r="CE80" s="2"/>
      <c r="CF80" s="2"/>
      <c r="CG80" s="2"/>
      <c r="CH80" s="2"/>
      <c r="CI80" s="2"/>
      <c r="CJ80" s="2"/>
      <c r="CK80" s="2"/>
      <c r="CL80" s="2"/>
      <c r="CM80" s="2"/>
      <c r="CN80" s="2"/>
      <c r="CO80" s="2"/>
      <c r="CP80" s="2"/>
      <c r="CQ80" s="2"/>
      <c r="CR80" s="2"/>
      <c r="CS80" s="2"/>
      <c r="CT80" s="2"/>
      <c r="CU80" s="2"/>
      <c r="CV80" s="2"/>
      <c r="CW80" s="2"/>
      <c r="CX80" s="2"/>
      <c r="CY80" s="2"/>
      <c r="CZ80" s="2"/>
      <c r="DA80" s="2"/>
      <c r="DB80" s="2"/>
      <c r="DC80" s="2"/>
      <c r="DD80" s="2"/>
      <c r="DE80" s="2"/>
      <c r="DF80" s="2"/>
      <c r="DG80" s="2"/>
      <c r="DH80" s="2"/>
      <c r="DI80" s="2"/>
      <c r="DJ80" s="2"/>
      <c r="DK80" s="2"/>
      <c r="DL80" s="2"/>
      <c r="DM80" s="2"/>
      <c r="DN80" s="2"/>
      <c r="DO80" s="2"/>
      <c r="DP80" s="2"/>
      <c r="DQ80" s="2"/>
      <c r="DR80" s="2"/>
      <c r="DS80" s="2"/>
      <c r="DT80" s="2"/>
      <c r="DU80" s="2"/>
      <c r="DV80" s="2"/>
      <c r="DW80" s="2"/>
      <c r="DX80" s="2"/>
      <c r="DY80" s="2"/>
      <c r="DZ80" s="2"/>
      <c r="EA80" s="2"/>
      <c r="EB80" s="2"/>
      <c r="EC80" s="2"/>
      <c r="ED80" s="2"/>
      <c r="EE80" s="2"/>
      <c r="EF80" s="2"/>
      <c r="EG80" s="2"/>
      <c r="EH80" s="2"/>
      <c r="EI80" s="2"/>
      <c r="EJ80" s="2"/>
      <c r="EK80" s="2"/>
      <c r="EL80" s="2"/>
      <c r="EM80" s="2"/>
      <c r="EN80" s="2"/>
      <c r="EO80" s="2"/>
      <c r="EP80" s="2"/>
      <c r="EQ80" s="2"/>
      <c r="ER80" s="2"/>
      <c r="ES80" s="2"/>
      <c r="ET80" s="2"/>
      <c r="EU80" s="2"/>
      <c r="EV80" s="2"/>
      <c r="EW80" s="2"/>
      <c r="EX80" s="2"/>
      <c r="EY80" s="2"/>
      <c r="EZ80" s="2"/>
      <c r="FA80" s="2"/>
      <c r="FB80" s="2"/>
      <c r="FC80" s="2"/>
      <c r="FD80" s="2"/>
      <c r="FE80" s="2"/>
      <c r="FF80" s="2"/>
      <c r="FG80" s="2"/>
      <c r="FH80" s="2"/>
      <c r="FI80" s="2"/>
      <c r="FJ80" s="2"/>
      <c r="FK80" s="2"/>
      <c r="FL80" s="2"/>
      <c r="FM80" s="2"/>
      <c r="FN80" s="2"/>
      <c r="FO80" s="2"/>
      <c r="FP80" s="2"/>
      <c r="FQ80" s="2"/>
      <c r="FR80" s="2"/>
      <c r="FS80" s="2"/>
      <c r="FT80" s="2"/>
      <c r="FU80" s="2"/>
      <c r="FV80" s="2"/>
      <c r="FW80" s="2"/>
      <c r="FX80" s="2"/>
      <c r="FY80" s="2"/>
      <c r="FZ80" s="2"/>
      <c r="GA80" s="2"/>
      <c r="GB80" s="2"/>
      <c r="GC80" s="2"/>
      <c r="GD80" s="2"/>
      <c r="GE80" s="2"/>
      <c r="GF80" s="2"/>
      <c r="GG80" s="2"/>
      <c r="GH80" s="2"/>
      <c r="GI80" s="2"/>
      <c r="GJ80" s="2"/>
      <c r="GK80" s="2"/>
      <c r="GL80" s="2"/>
      <c r="GM80" s="2"/>
      <c r="GN80" s="2"/>
      <c r="GO80" s="2"/>
      <c r="GP80" s="2"/>
      <c r="GQ80" s="2"/>
      <c r="GR80" s="2"/>
      <c r="GS80" s="2"/>
      <c r="GT80" s="2"/>
      <c r="GU80" s="2"/>
      <c r="GV80" s="2"/>
      <c r="GW80" s="2"/>
      <c r="GX80" s="2"/>
      <c r="GY80" s="2"/>
      <c r="GZ80" s="2"/>
      <c r="HA80" s="2"/>
      <c r="HB80" s="2"/>
      <c r="HC80" s="2"/>
      <c r="HD80" s="2"/>
      <c r="HE80" s="2"/>
      <c r="HF80" s="2"/>
      <c r="HG80" s="2"/>
      <c r="HH80" s="2"/>
      <c r="HI80" s="2"/>
      <c r="HJ80" s="2"/>
      <c r="HK80" s="2"/>
      <c r="HL80" s="2"/>
      <c r="HM80" s="2"/>
      <c r="HN80" s="2"/>
      <c r="HO80" s="2"/>
      <c r="HP80" s="2"/>
      <c r="HQ80" s="2"/>
      <c r="HR80" s="2"/>
      <c r="HS80" s="2"/>
      <c r="HT80" s="2"/>
      <c r="HU80" s="2"/>
      <c r="HV80" s="2"/>
      <c r="HW80" s="2"/>
      <c r="HX80" s="2"/>
      <c r="HY80" s="2"/>
      <c r="HZ80" s="2"/>
      <c r="IA80" s="2"/>
      <c r="IB80" s="2"/>
      <c r="IC80" s="2"/>
      <c r="ID80" s="2"/>
      <c r="IE80" s="2"/>
      <c r="IF80" s="2"/>
      <c r="IG80" s="2"/>
      <c r="IH80" s="2"/>
      <c r="II80" s="2"/>
      <c r="IJ80" s="2"/>
      <c r="IK80" s="2"/>
      <c r="IL80" s="2"/>
      <c r="IM80" s="2"/>
      <c r="IN80" s="2"/>
      <c r="IO80" s="2"/>
      <c r="IP80" s="2"/>
      <c r="IQ80" s="2"/>
      <c r="IR80" s="2"/>
      <c r="IS80" s="2"/>
      <c r="IT80" s="2"/>
      <c r="IU80" s="2"/>
      <c r="IV80" s="2"/>
      <c r="IW80" s="2"/>
      <c r="IX80" s="2"/>
      <c r="IY80" s="2"/>
      <c r="IZ80" s="2"/>
      <c r="JA80" s="2"/>
      <c r="JB80" s="2"/>
      <c r="JC80" s="2"/>
      <c r="JD80" s="2"/>
      <c r="JE80" s="2"/>
      <c r="JF80" s="2"/>
      <c r="JG80" s="2"/>
      <c r="JH80" s="2"/>
      <c r="JI80" s="2"/>
      <c r="JJ80" s="2"/>
      <c r="JK80" s="2"/>
      <c r="JL80" s="2"/>
      <c r="JM80" s="2"/>
      <c r="JN80" s="2"/>
      <c r="JO80" s="2"/>
      <c r="JP80" s="2"/>
      <c r="JQ80" s="2"/>
      <c r="JR80" s="2"/>
      <c r="JS80" s="2"/>
      <c r="JT80" s="2"/>
      <c r="JU80" s="2"/>
      <c r="JV80" s="2"/>
      <c r="JW80" s="2"/>
      <c r="JX80" s="2"/>
      <c r="JY80" s="2"/>
      <c r="JZ80" s="2"/>
      <c r="KA80" s="2"/>
      <c r="KB80" s="2"/>
      <c r="KC80" s="2"/>
      <c r="KD80" s="2"/>
      <c r="KE80" s="2"/>
      <c r="KF80" s="2"/>
      <c r="KG80" s="2"/>
      <c r="KH80" s="2"/>
      <c r="KI80" s="2"/>
      <c r="KJ80" s="2"/>
      <c r="KK80" s="2"/>
      <c r="KL80" s="2"/>
      <c r="KM80" s="2"/>
      <c r="KN80" s="2"/>
      <c r="KO80" s="2"/>
      <c r="KP80" s="2"/>
      <c r="KQ80" s="2"/>
      <c r="KR80" s="2"/>
      <c r="KS80" s="2"/>
      <c r="KT80" s="2"/>
      <c r="KU80" s="2"/>
      <c r="KV80" s="2"/>
      <c r="KW80" s="2"/>
      <c r="KX80" s="2"/>
      <c r="KY80" s="2"/>
      <c r="KZ80" s="2"/>
      <c r="LA80" s="2"/>
      <c r="LB80" s="2"/>
      <c r="LC80" s="2"/>
      <c r="LD80" s="2"/>
      <c r="LE80" s="2"/>
      <c r="LF80" s="2"/>
      <c r="LG80" s="2"/>
      <c r="LH80" s="2"/>
      <c r="LI80" s="2"/>
      <c r="LJ80" s="2"/>
      <c r="LK80" s="2"/>
      <c r="LL80" s="2"/>
      <c r="LM80" s="2"/>
      <c r="LN80" s="2"/>
      <c r="LO80" s="2"/>
      <c r="LP80" s="2"/>
      <c r="LQ80" s="2"/>
      <c r="LR80" s="2"/>
      <c r="LS80" s="2"/>
      <c r="LT80" s="2"/>
      <c r="LU80" s="2"/>
      <c r="LV80" s="2"/>
      <c r="LW80" s="2"/>
      <c r="LX80" s="2"/>
      <c r="LY80" s="2"/>
      <c r="LZ80" s="2"/>
      <c r="MA80" s="2"/>
      <c r="MB80" s="2"/>
      <c r="MC80" s="2"/>
      <c r="MD80" s="2"/>
      <c r="ME80" s="2"/>
      <c r="MF80" s="2"/>
      <c r="MG80" s="2"/>
      <c r="MH80" s="2"/>
      <c r="MI80" s="2"/>
      <c r="MJ80" s="2"/>
      <c r="MK80" s="2"/>
      <c r="ML80" s="2"/>
      <c r="MM80" s="2"/>
      <c r="MN80" s="2"/>
      <c r="MO80" s="2"/>
      <c r="MP80" s="2"/>
      <c r="MQ80" s="2"/>
      <c r="MR80" s="2"/>
      <c r="MS80" s="2"/>
      <c r="MT80" s="2"/>
      <c r="MU80" s="2"/>
      <c r="MV80" s="2"/>
      <c r="MW80" s="2"/>
      <c r="MX80" s="2"/>
      <c r="MY80" s="2"/>
      <c r="MZ80" s="2"/>
      <c r="NA80" s="2"/>
      <c r="NB80" s="2"/>
      <c r="NC80" s="2"/>
      <c r="ND80" s="2"/>
      <c r="NE80" s="2"/>
      <c r="NF80" s="2"/>
      <c r="NG80" s="2"/>
      <c r="NH80" s="2"/>
      <c r="NI80" s="2"/>
      <c r="NJ80" s="2"/>
      <c r="NK80" s="2"/>
      <c r="NL80" s="2"/>
      <c r="NM80" s="2"/>
      <c r="NN80" s="2"/>
      <c r="NO80" s="2"/>
      <c r="NP80" s="2"/>
      <c r="NQ80" s="2"/>
      <c r="NR80" s="2"/>
      <c r="NS80" s="2"/>
      <c r="NT80" s="2"/>
      <c r="NU80" s="2"/>
      <c r="NV80" s="2"/>
      <c r="NW80" s="2"/>
      <c r="NX80" s="2"/>
      <c r="NY80" s="2"/>
      <c r="NZ80" s="2"/>
      <c r="OA80" s="2"/>
      <c r="OB80" s="2"/>
      <c r="OC80" s="2"/>
      <c r="OD80" s="2"/>
      <c r="OE80" s="2"/>
      <c r="OF80" s="2"/>
      <c r="OG80" s="2"/>
      <c r="OH80" s="2"/>
      <c r="OI80" s="2"/>
      <c r="OJ80" s="2"/>
      <c r="OK80" s="2"/>
      <c r="OL80" s="2"/>
      <c r="OM80" s="2"/>
      <c r="ON80" s="2"/>
      <c r="OO80" s="2"/>
      <c r="OP80" s="2"/>
      <c r="OQ80" s="2"/>
      <c r="OR80" s="2"/>
      <c r="OS80" s="2"/>
      <c r="OT80" s="2"/>
      <c r="OU80" s="2"/>
      <c r="OV80" s="2"/>
      <c r="OW80" s="2"/>
      <c r="OX80" s="2"/>
      <c r="OY80" s="2"/>
      <c r="OZ80" s="2"/>
      <c r="PA80" s="2"/>
      <c r="PB80" s="2"/>
      <c r="PC80" s="2"/>
      <c r="PD80" s="2"/>
      <c r="PE80" s="2"/>
      <c r="PF80" s="2"/>
      <c r="PG80" s="2"/>
      <c r="PH80" s="2"/>
      <c r="PI80" s="2"/>
      <c r="PJ80" s="2"/>
      <c r="PK80" s="2"/>
      <c r="PL80" s="2"/>
      <c r="PM80" s="2"/>
      <c r="PN80" s="2"/>
      <c r="PO80" s="2"/>
      <c r="PP80" s="2"/>
      <c r="PQ80" s="2"/>
      <c r="PR80" s="2"/>
      <c r="PS80" s="2"/>
      <c r="PT80" s="2"/>
      <c r="PU80" s="2"/>
      <c r="PV80" s="2"/>
      <c r="PW80" s="2"/>
      <c r="PX80" s="2"/>
      <c r="PY80" s="2"/>
      <c r="PZ80" s="2"/>
      <c r="QA80" s="2"/>
      <c r="QB80" s="2"/>
      <c r="QC80" s="2"/>
      <c r="QD80" s="2"/>
      <c r="QE80" s="2"/>
      <c r="QF80" s="2"/>
      <c r="QG80" s="2"/>
      <c r="QH80" s="2"/>
      <c r="QI80" s="2"/>
      <c r="QJ80" s="2"/>
      <c r="QK80" s="2"/>
      <c r="QL80" s="2"/>
      <c r="QM80" s="2"/>
      <c r="QN80" s="2"/>
      <c r="QO80" s="2"/>
      <c r="QP80" s="2"/>
      <c r="QQ80" s="2"/>
      <c r="QR80" s="2"/>
      <c r="QS80" s="2"/>
      <c r="QT80" s="2"/>
      <c r="QU80" s="2"/>
      <c r="QV80" s="2"/>
      <c r="QW80" s="2"/>
      <c r="QX80" s="2"/>
      <c r="QY80" s="2"/>
      <c r="QZ80" s="2"/>
      <c r="RA80" s="2"/>
      <c r="RB80" s="2"/>
      <c r="RC80" s="2"/>
      <c r="RD80" s="2"/>
      <c r="RE80" s="2"/>
      <c r="RF80" s="2"/>
      <c r="RG80" s="2"/>
      <c r="RH80" s="2"/>
      <c r="RI80" s="2"/>
      <c r="RJ80" s="2"/>
      <c r="RK80" s="2"/>
      <c r="RL80" s="2"/>
      <c r="RM80" s="2"/>
      <c r="RN80" s="2"/>
      <c r="RO80" s="2"/>
      <c r="RP80" s="2"/>
      <c r="RQ80" s="2"/>
      <c r="RR80" s="2"/>
      <c r="RS80" s="2"/>
      <c r="RT80" s="2"/>
      <c r="RU80" s="2"/>
      <c r="RV80" s="2"/>
      <c r="RW80" s="2"/>
      <c r="RX80" s="2"/>
      <c r="RY80" s="2"/>
      <c r="RZ80" s="2"/>
      <c r="SA80" s="2"/>
      <c r="SB80" s="2"/>
      <c r="SC80" s="2"/>
      <c r="SD80" s="2"/>
      <c r="SE80" s="2"/>
      <c r="SF80" s="2"/>
      <c r="SG80" s="2"/>
      <c r="SH80" s="2"/>
      <c r="SI80" s="2"/>
      <c r="SJ80" s="2"/>
      <c r="SK80" s="2"/>
      <c r="SL80" s="2"/>
      <c r="SM80" s="2"/>
      <c r="SN80" s="2"/>
      <c r="SO80" s="2"/>
      <c r="SP80" s="2"/>
      <c r="SQ80" s="2"/>
      <c r="SR80" s="2"/>
      <c r="SS80" s="2"/>
      <c r="ST80" s="2"/>
      <c r="SU80" s="2"/>
      <c r="SV80" s="2"/>
      <c r="SW80" s="2"/>
      <c r="SX80" s="2"/>
      <c r="SY80" s="2"/>
      <c r="SZ80" s="2"/>
      <c r="TA80" s="2"/>
      <c r="TB80" s="2"/>
      <c r="TC80" s="2"/>
      <c r="TD80" s="2"/>
      <c r="TE80" s="2"/>
      <c r="TF80" s="2"/>
      <c r="TG80" s="2"/>
      <c r="TH80" s="2"/>
      <c r="TI80" s="2"/>
      <c r="TJ80" s="2"/>
      <c r="TK80" s="2"/>
      <c r="TL80" s="2"/>
      <c r="TM80" s="2"/>
      <c r="TN80" s="2"/>
      <c r="TO80" s="2"/>
      <c r="TP80" s="2"/>
      <c r="TQ80" s="2"/>
      <c r="TR80" s="2"/>
      <c r="TS80" s="2"/>
      <c r="TT80" s="2"/>
      <c r="TU80" s="2"/>
      <c r="TV80" s="2"/>
      <c r="TW80" s="2"/>
      <c r="TX80" s="2"/>
      <c r="TY80" s="2"/>
      <c r="TZ80" s="2"/>
      <c r="UA80" s="2"/>
      <c r="UB80" s="2"/>
      <c r="UC80" s="2"/>
      <c r="UD80" s="2"/>
      <c r="UE80" s="2"/>
      <c r="UF80" s="2"/>
      <c r="UG80" s="2"/>
      <c r="UH80" s="2"/>
      <c r="UI80" s="2"/>
      <c r="UJ80" s="2"/>
      <c r="UK80" s="2"/>
      <c r="UL80" s="2"/>
      <c r="UM80" s="2"/>
      <c r="UN80" s="2"/>
      <c r="UO80" s="2"/>
      <c r="UP80" s="2"/>
      <c r="UQ80" s="2"/>
      <c r="UR80" s="2"/>
      <c r="US80" s="2"/>
      <c r="UT80" s="2"/>
      <c r="UU80" s="2"/>
      <c r="UV80" s="2"/>
      <c r="UW80" s="2"/>
      <c r="UX80" s="2"/>
      <c r="UY80" s="2"/>
      <c r="UZ80" s="2"/>
      <c r="VA80" s="2"/>
      <c r="VB80" s="2"/>
      <c r="VC80" s="2"/>
      <c r="VD80" s="2"/>
      <c r="VE80" s="2"/>
      <c r="VF80" s="2"/>
      <c r="VG80" s="2"/>
      <c r="VH80" s="2"/>
      <c r="VI80" s="2"/>
      <c r="VJ80" s="2"/>
      <c r="VK80" s="2"/>
      <c r="VL80" s="2"/>
      <c r="VM80" s="2"/>
      <c r="VN80" s="2"/>
      <c r="VO80" s="2"/>
      <c r="VP80" s="2"/>
      <c r="VQ80" s="2"/>
      <c r="VR80" s="2"/>
      <c r="VS80" s="2"/>
      <c r="VT80" s="2"/>
      <c r="VU80" s="2"/>
      <c r="VV80" s="2"/>
      <c r="VW80" s="2"/>
      <c r="VX80" s="2"/>
      <c r="VY80" s="2"/>
      <c r="VZ80" s="2"/>
      <c r="WA80" s="2"/>
      <c r="WB80" s="2"/>
      <c r="WC80" s="2"/>
      <c r="WD80" s="2"/>
      <c r="WE80" s="2"/>
      <c r="WF80" s="2"/>
      <c r="WG80" s="2"/>
      <c r="WH80" s="2"/>
      <c r="WI80" s="2"/>
      <c r="WJ80" s="2"/>
    </row>
    <row r="81" spans="1:608" ht="50.45" customHeight="1">
      <c r="A81" s="11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  <c r="BF81" s="2"/>
      <c r="BG81" s="2"/>
      <c r="BH81" s="2"/>
      <c r="BI81" s="2"/>
      <c r="BJ81" s="2"/>
      <c r="BK81" s="2"/>
      <c r="BL81" s="2"/>
      <c r="BM81" s="2"/>
      <c r="BN81" s="2"/>
      <c r="BO81" s="2"/>
      <c r="BP81" s="2"/>
      <c r="BQ81" s="2"/>
      <c r="BR81" s="2"/>
      <c r="BS81" s="2"/>
      <c r="BT81" s="2"/>
      <c r="BU81" s="2"/>
      <c r="BV81" s="2"/>
      <c r="BW81" s="2"/>
      <c r="BX81" s="2"/>
      <c r="BY81" s="2"/>
      <c r="BZ81" s="2"/>
      <c r="CA81" s="2"/>
      <c r="CB81" s="2"/>
      <c r="CC81" s="2"/>
      <c r="CD81" s="2"/>
      <c r="CE81" s="2"/>
      <c r="CF81" s="2"/>
      <c r="CG81" s="2"/>
      <c r="CH81" s="2"/>
      <c r="CI81" s="2"/>
      <c r="CJ81" s="2"/>
      <c r="CK81" s="2"/>
      <c r="CL81" s="2"/>
      <c r="CM81" s="2"/>
      <c r="CN81" s="2"/>
      <c r="CO81" s="2"/>
      <c r="CP81" s="2"/>
      <c r="CQ81" s="2"/>
      <c r="CR81" s="2"/>
      <c r="CS81" s="2"/>
      <c r="CT81" s="2"/>
      <c r="CU81" s="2"/>
      <c r="CV81" s="2"/>
      <c r="CW81" s="2"/>
      <c r="CX81" s="2"/>
      <c r="CY81" s="2"/>
      <c r="CZ81" s="2"/>
      <c r="DA81" s="2"/>
      <c r="DB81" s="2"/>
      <c r="DC81" s="2"/>
      <c r="DD81" s="2"/>
      <c r="DE81" s="2"/>
      <c r="DF81" s="2"/>
      <c r="DG81" s="2"/>
      <c r="DH81" s="2"/>
      <c r="DI81" s="2"/>
      <c r="DJ81" s="2"/>
      <c r="DK81" s="2"/>
      <c r="DL81" s="2"/>
      <c r="DM81" s="2"/>
      <c r="DN81" s="2"/>
      <c r="DO81" s="2"/>
      <c r="DP81" s="2"/>
      <c r="DQ81" s="2"/>
      <c r="DR81" s="2"/>
      <c r="DS81" s="2"/>
      <c r="DT81" s="2"/>
      <c r="DU81" s="2"/>
      <c r="DV81" s="2"/>
      <c r="DW81" s="2"/>
      <c r="DX81" s="2"/>
      <c r="DY81" s="2"/>
      <c r="DZ81" s="2"/>
      <c r="EA81" s="2"/>
      <c r="EB81" s="2"/>
      <c r="EC81" s="2"/>
      <c r="ED81" s="2"/>
      <c r="EE81" s="2"/>
      <c r="EF81" s="2"/>
      <c r="EG81" s="2"/>
      <c r="EH81" s="2"/>
      <c r="EI81" s="2"/>
      <c r="EJ81" s="2"/>
      <c r="EK81" s="2"/>
      <c r="EL81" s="2"/>
      <c r="EM81" s="2"/>
      <c r="EN81" s="2"/>
      <c r="EO81" s="2"/>
      <c r="EP81" s="2"/>
      <c r="EQ81" s="2"/>
      <c r="ER81" s="2"/>
      <c r="ES81" s="2"/>
      <c r="ET81" s="2"/>
      <c r="EU81" s="2"/>
      <c r="EV81" s="2"/>
      <c r="EW81" s="2"/>
      <c r="EX81" s="2"/>
      <c r="EY81" s="2"/>
      <c r="EZ81" s="2"/>
      <c r="FA81" s="2"/>
      <c r="FB81" s="2"/>
      <c r="FC81" s="2"/>
      <c r="FD81" s="2"/>
      <c r="FE81" s="2"/>
      <c r="FF81" s="2"/>
      <c r="FG81" s="2"/>
      <c r="FH81" s="2"/>
      <c r="FI81" s="2"/>
      <c r="FJ81" s="2"/>
      <c r="FK81" s="2"/>
      <c r="FL81" s="2"/>
      <c r="FM81" s="2"/>
      <c r="FN81" s="2"/>
      <c r="FO81" s="2"/>
      <c r="FP81" s="2"/>
      <c r="FQ81" s="2"/>
      <c r="FR81" s="2"/>
      <c r="FS81" s="2"/>
      <c r="FT81" s="2"/>
      <c r="FU81" s="2"/>
      <c r="FV81" s="2"/>
      <c r="FW81" s="2"/>
      <c r="FX81" s="2"/>
      <c r="FY81" s="2"/>
      <c r="FZ81" s="2"/>
      <c r="GA81" s="2"/>
      <c r="GB81" s="2"/>
      <c r="GC81" s="2"/>
      <c r="GD81" s="2"/>
      <c r="GE81" s="2"/>
      <c r="GF81" s="2"/>
      <c r="GG81" s="2"/>
      <c r="GH81" s="2"/>
      <c r="GI81" s="2"/>
      <c r="GJ81" s="2"/>
      <c r="GK81" s="2"/>
      <c r="GL81" s="2"/>
      <c r="GM81" s="2"/>
      <c r="GN81" s="2"/>
      <c r="GO81" s="2"/>
      <c r="GP81" s="2"/>
      <c r="GQ81" s="2"/>
      <c r="GR81" s="2"/>
      <c r="GS81" s="2"/>
      <c r="GT81" s="2"/>
      <c r="GU81" s="2"/>
      <c r="GV81" s="2"/>
      <c r="GW81" s="2"/>
      <c r="GX81" s="2"/>
      <c r="GY81" s="2"/>
      <c r="GZ81" s="2"/>
      <c r="HA81" s="2"/>
      <c r="HB81" s="2"/>
      <c r="HC81" s="2"/>
      <c r="HD81" s="2"/>
      <c r="HE81" s="2"/>
      <c r="HF81" s="2"/>
      <c r="HG81" s="2"/>
      <c r="HH81" s="2"/>
      <c r="HI81" s="2"/>
      <c r="HJ81" s="2"/>
      <c r="HK81" s="2"/>
      <c r="HL81" s="2"/>
      <c r="HM81" s="2"/>
      <c r="HN81" s="2"/>
      <c r="HO81" s="2"/>
      <c r="HP81" s="2"/>
      <c r="HQ81" s="2"/>
      <c r="HR81" s="2"/>
      <c r="HS81" s="2"/>
      <c r="HT81" s="2"/>
      <c r="HU81" s="2"/>
      <c r="HV81" s="2"/>
      <c r="HW81" s="2"/>
      <c r="HX81" s="2"/>
      <c r="HY81" s="2"/>
      <c r="HZ81" s="2"/>
      <c r="IA81" s="2"/>
      <c r="IB81" s="2"/>
      <c r="IC81" s="2"/>
      <c r="ID81" s="2"/>
      <c r="IE81" s="2"/>
      <c r="IF81" s="2"/>
      <c r="IG81" s="2"/>
      <c r="IH81" s="2"/>
      <c r="II81" s="2"/>
      <c r="IJ81" s="2"/>
      <c r="IK81" s="2"/>
      <c r="IL81" s="2"/>
      <c r="IM81" s="2"/>
      <c r="IN81" s="2"/>
      <c r="IO81" s="2"/>
      <c r="IP81" s="2"/>
      <c r="IQ81" s="2"/>
      <c r="IR81" s="2"/>
      <c r="IS81" s="2"/>
      <c r="IT81" s="2"/>
      <c r="IU81" s="2"/>
      <c r="IV81" s="2"/>
      <c r="IW81" s="2"/>
      <c r="IX81" s="2"/>
      <c r="IY81" s="2"/>
      <c r="IZ81" s="2"/>
      <c r="JA81" s="2"/>
      <c r="JB81" s="2"/>
      <c r="JC81" s="2"/>
      <c r="JD81" s="2"/>
      <c r="JE81" s="2"/>
      <c r="JF81" s="2"/>
      <c r="JG81" s="2"/>
      <c r="JH81" s="2"/>
      <c r="JI81" s="2"/>
      <c r="JJ81" s="2"/>
      <c r="JK81" s="2"/>
      <c r="JL81" s="2"/>
      <c r="JM81" s="2"/>
      <c r="JN81" s="2"/>
      <c r="JO81" s="2"/>
      <c r="JP81" s="2"/>
      <c r="JQ81" s="2"/>
      <c r="JR81" s="2"/>
      <c r="JS81" s="2"/>
      <c r="JT81" s="2"/>
      <c r="JU81" s="2"/>
      <c r="JV81" s="2"/>
      <c r="JW81" s="2"/>
      <c r="JX81" s="2"/>
      <c r="JY81" s="2"/>
      <c r="JZ81" s="2"/>
      <c r="KA81" s="2"/>
      <c r="KB81" s="2"/>
      <c r="KC81" s="2"/>
      <c r="KD81" s="2"/>
      <c r="KE81" s="2"/>
      <c r="KF81" s="2"/>
      <c r="KG81" s="2"/>
      <c r="KH81" s="2"/>
      <c r="KI81" s="2"/>
      <c r="KJ81" s="2"/>
      <c r="KK81" s="2"/>
      <c r="KL81" s="2"/>
      <c r="KM81" s="2"/>
      <c r="KN81" s="2"/>
      <c r="KO81" s="2"/>
      <c r="KP81" s="2"/>
      <c r="KQ81" s="2"/>
      <c r="KR81" s="2"/>
      <c r="KS81" s="2"/>
      <c r="KT81" s="2"/>
      <c r="KU81" s="2"/>
      <c r="KV81" s="2"/>
      <c r="KW81" s="2"/>
      <c r="KX81" s="2"/>
      <c r="KY81" s="2"/>
      <c r="KZ81" s="2"/>
      <c r="LA81" s="2"/>
      <c r="LB81" s="2"/>
      <c r="LC81" s="2"/>
      <c r="LD81" s="2"/>
      <c r="LE81" s="2"/>
      <c r="LF81" s="2"/>
      <c r="LG81" s="2"/>
      <c r="LH81" s="2"/>
      <c r="LI81" s="2"/>
      <c r="LJ81" s="2"/>
      <c r="LK81" s="2"/>
      <c r="LL81" s="2"/>
      <c r="LM81" s="2"/>
      <c r="LN81" s="2"/>
      <c r="LO81" s="2"/>
      <c r="LP81" s="2"/>
      <c r="LQ81" s="2"/>
      <c r="LR81" s="2"/>
      <c r="LS81" s="2"/>
      <c r="LT81" s="2"/>
      <c r="LU81" s="2"/>
      <c r="LV81" s="2"/>
      <c r="LW81" s="2"/>
      <c r="LX81" s="2"/>
      <c r="LY81" s="2"/>
      <c r="LZ81" s="2"/>
      <c r="MA81" s="2"/>
      <c r="MB81" s="2"/>
      <c r="MC81" s="2"/>
      <c r="MD81" s="2"/>
      <c r="ME81" s="2"/>
      <c r="MF81" s="2"/>
      <c r="MG81" s="2"/>
      <c r="MH81" s="2"/>
      <c r="MI81" s="2"/>
      <c r="MJ81" s="2"/>
      <c r="MK81" s="2"/>
      <c r="ML81" s="2"/>
      <c r="MM81" s="2"/>
      <c r="MN81" s="2"/>
      <c r="MO81" s="2"/>
      <c r="MP81" s="2"/>
      <c r="MQ81" s="2"/>
      <c r="MR81" s="2"/>
      <c r="MS81" s="2"/>
      <c r="MT81" s="2"/>
      <c r="MU81" s="2"/>
      <c r="MV81" s="2"/>
      <c r="MW81" s="2"/>
      <c r="MX81" s="2"/>
      <c r="MY81" s="2"/>
      <c r="MZ81" s="2"/>
      <c r="NA81" s="2"/>
      <c r="NB81" s="2"/>
      <c r="NC81" s="2"/>
      <c r="ND81" s="2"/>
      <c r="NE81" s="2"/>
      <c r="NF81" s="2"/>
      <c r="NG81" s="2"/>
      <c r="NH81" s="2"/>
      <c r="NI81" s="2"/>
      <c r="NJ81" s="2"/>
      <c r="NK81" s="2"/>
      <c r="NL81" s="2"/>
      <c r="NM81" s="2"/>
      <c r="NN81" s="2"/>
      <c r="NO81" s="2"/>
      <c r="NP81" s="2"/>
      <c r="NQ81" s="2"/>
      <c r="NR81" s="2"/>
      <c r="NS81" s="2"/>
      <c r="NT81" s="2"/>
      <c r="NU81" s="2"/>
      <c r="NV81" s="2"/>
      <c r="NW81" s="2"/>
      <c r="NX81" s="2"/>
      <c r="NY81" s="2"/>
      <c r="NZ81" s="2"/>
      <c r="OA81" s="2"/>
      <c r="OB81" s="2"/>
      <c r="OC81" s="2"/>
      <c r="OD81" s="2"/>
      <c r="OE81" s="2"/>
      <c r="OF81" s="2"/>
      <c r="OG81" s="2"/>
      <c r="OH81" s="2"/>
      <c r="OI81" s="2"/>
      <c r="OJ81" s="2"/>
      <c r="OK81" s="2"/>
      <c r="OL81" s="2"/>
      <c r="OM81" s="2"/>
      <c r="ON81" s="2"/>
      <c r="OO81" s="2"/>
      <c r="OP81" s="2"/>
      <c r="OQ81" s="2"/>
      <c r="OR81" s="2"/>
      <c r="OS81" s="2"/>
      <c r="OT81" s="2"/>
      <c r="OU81" s="2"/>
      <c r="OV81" s="2"/>
      <c r="OW81" s="2"/>
      <c r="OX81" s="2"/>
      <c r="OY81" s="2"/>
      <c r="OZ81" s="2"/>
      <c r="PA81" s="2"/>
      <c r="PB81" s="2"/>
      <c r="PC81" s="2"/>
      <c r="PD81" s="2"/>
      <c r="PE81" s="2"/>
      <c r="PF81" s="2"/>
      <c r="PG81" s="2"/>
      <c r="PH81" s="2"/>
      <c r="PI81" s="2"/>
      <c r="PJ81" s="2"/>
      <c r="PK81" s="2"/>
      <c r="PL81" s="2"/>
      <c r="PM81" s="2"/>
      <c r="PN81" s="2"/>
      <c r="PO81" s="2"/>
      <c r="PP81" s="2"/>
      <c r="PQ81" s="2"/>
      <c r="PR81" s="2"/>
      <c r="PS81" s="2"/>
      <c r="PT81" s="2"/>
      <c r="PU81" s="2"/>
      <c r="PV81" s="2"/>
      <c r="PW81" s="2"/>
      <c r="PX81" s="2"/>
      <c r="PY81" s="2"/>
      <c r="PZ81" s="2"/>
      <c r="QA81" s="2"/>
      <c r="QB81" s="2"/>
      <c r="QC81" s="2"/>
      <c r="QD81" s="2"/>
      <c r="QE81" s="2"/>
      <c r="QF81" s="2"/>
      <c r="QG81" s="2"/>
      <c r="QH81" s="2"/>
      <c r="QI81" s="2"/>
      <c r="QJ81" s="2"/>
      <c r="QK81" s="2"/>
      <c r="QL81" s="2"/>
      <c r="QM81" s="2"/>
      <c r="QN81" s="2"/>
      <c r="QO81" s="2"/>
      <c r="QP81" s="2"/>
      <c r="QQ81" s="2"/>
      <c r="QR81" s="2"/>
      <c r="QS81" s="2"/>
      <c r="QT81" s="2"/>
      <c r="QU81" s="2"/>
      <c r="QV81" s="2"/>
      <c r="QW81" s="2"/>
      <c r="QX81" s="2"/>
      <c r="QY81" s="2"/>
      <c r="QZ81" s="2"/>
      <c r="RA81" s="2"/>
      <c r="RB81" s="2"/>
      <c r="RC81" s="2"/>
      <c r="RD81" s="2"/>
      <c r="RE81" s="2"/>
      <c r="RF81" s="2"/>
      <c r="RG81" s="2"/>
      <c r="RH81" s="2"/>
      <c r="RI81" s="2"/>
      <c r="RJ81" s="2"/>
      <c r="RK81" s="2"/>
      <c r="RL81" s="2"/>
      <c r="RM81" s="2"/>
      <c r="RN81" s="2"/>
      <c r="RO81" s="2"/>
      <c r="RP81" s="2"/>
      <c r="RQ81" s="2"/>
      <c r="RR81" s="2"/>
      <c r="RS81" s="2"/>
      <c r="RT81" s="2"/>
      <c r="RU81" s="2"/>
      <c r="RV81" s="2"/>
      <c r="RW81" s="2"/>
      <c r="RX81" s="2"/>
      <c r="RY81" s="2"/>
      <c r="RZ81" s="2"/>
      <c r="SA81" s="2"/>
      <c r="SB81" s="2"/>
      <c r="SC81" s="2"/>
      <c r="SD81" s="2"/>
      <c r="SE81" s="2"/>
      <c r="SF81" s="2"/>
      <c r="SG81" s="2"/>
      <c r="SH81" s="2"/>
      <c r="SI81" s="2"/>
      <c r="SJ81" s="2"/>
      <c r="SK81" s="2"/>
      <c r="SL81" s="2"/>
      <c r="SM81" s="2"/>
      <c r="SN81" s="2"/>
      <c r="SO81" s="2"/>
      <c r="SP81" s="2"/>
      <c r="SQ81" s="2"/>
      <c r="SR81" s="2"/>
      <c r="SS81" s="2"/>
      <c r="ST81" s="2"/>
      <c r="SU81" s="2"/>
      <c r="SV81" s="2"/>
      <c r="SW81" s="2"/>
      <c r="SX81" s="2"/>
      <c r="SY81" s="2"/>
      <c r="SZ81" s="2"/>
      <c r="TA81" s="2"/>
      <c r="TB81" s="2"/>
      <c r="TC81" s="2"/>
      <c r="TD81" s="2"/>
      <c r="TE81" s="2"/>
      <c r="TF81" s="2"/>
      <c r="TG81" s="2"/>
      <c r="TH81" s="2"/>
      <c r="TI81" s="2"/>
      <c r="TJ81" s="2"/>
      <c r="TK81" s="2"/>
      <c r="TL81" s="2"/>
      <c r="TM81" s="2"/>
      <c r="TN81" s="2"/>
      <c r="TO81" s="2"/>
      <c r="TP81" s="2"/>
      <c r="TQ81" s="2"/>
      <c r="TR81" s="2"/>
      <c r="TS81" s="2"/>
      <c r="TT81" s="2"/>
      <c r="TU81" s="2"/>
      <c r="TV81" s="2"/>
      <c r="TW81" s="2"/>
      <c r="TX81" s="2"/>
      <c r="TY81" s="2"/>
      <c r="TZ81" s="2"/>
      <c r="UA81" s="2"/>
      <c r="UB81" s="2"/>
      <c r="UC81" s="2"/>
      <c r="UD81" s="2"/>
      <c r="UE81" s="2"/>
      <c r="UF81" s="2"/>
      <c r="UG81" s="2"/>
      <c r="UH81" s="2"/>
      <c r="UI81" s="2"/>
      <c r="UJ81" s="2"/>
      <c r="UK81" s="2"/>
      <c r="UL81" s="2"/>
      <c r="UM81" s="2"/>
      <c r="UN81" s="2"/>
      <c r="UO81" s="2"/>
      <c r="UP81" s="2"/>
      <c r="UQ81" s="2"/>
      <c r="UR81" s="2"/>
      <c r="US81" s="2"/>
      <c r="UT81" s="2"/>
      <c r="UU81" s="2"/>
      <c r="UV81" s="2"/>
      <c r="UW81" s="2"/>
      <c r="UX81" s="2"/>
      <c r="UY81" s="2"/>
      <c r="UZ81" s="2"/>
      <c r="VA81" s="2"/>
      <c r="VB81" s="2"/>
      <c r="VC81" s="2"/>
      <c r="VD81" s="2"/>
      <c r="VE81" s="2"/>
      <c r="VF81" s="2"/>
      <c r="VG81" s="2"/>
      <c r="VH81" s="2"/>
      <c r="VI81" s="2"/>
      <c r="VJ81" s="2"/>
      <c r="VK81" s="2"/>
      <c r="VL81" s="2"/>
      <c r="VM81" s="2"/>
      <c r="VN81" s="2"/>
      <c r="VO81" s="2"/>
      <c r="VP81" s="2"/>
      <c r="VQ81" s="2"/>
      <c r="VR81" s="2"/>
      <c r="VS81" s="2"/>
      <c r="VT81" s="2"/>
      <c r="VU81" s="2"/>
      <c r="VV81" s="2"/>
      <c r="VW81" s="2"/>
      <c r="VX81" s="2"/>
      <c r="VY81" s="2"/>
      <c r="VZ81" s="2"/>
      <c r="WA81" s="2"/>
      <c r="WB81" s="2"/>
      <c r="WC81" s="2"/>
      <c r="WD81" s="2"/>
      <c r="WE81" s="2"/>
      <c r="WF81" s="2"/>
      <c r="WG81" s="2"/>
      <c r="WH81" s="2"/>
      <c r="WI81" s="2"/>
      <c r="WJ81" s="2"/>
    </row>
    <row r="82" spans="1:608" ht="22.5" customHeight="1">
      <c r="A82" s="11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  <c r="BE82" s="2"/>
      <c r="BF82" s="2"/>
      <c r="BG82" s="2"/>
      <c r="BH82" s="2"/>
      <c r="BI82" s="2"/>
      <c r="BJ82" s="2"/>
      <c r="BK82" s="2"/>
      <c r="BL82" s="2"/>
      <c r="BM82" s="2"/>
      <c r="BN82" s="2"/>
      <c r="BO82" s="2"/>
      <c r="BP82" s="2"/>
      <c r="BQ82" s="2"/>
      <c r="BR82" s="2"/>
      <c r="BS82" s="2"/>
      <c r="BT82" s="2"/>
      <c r="BU82" s="2"/>
      <c r="BV82" s="2"/>
      <c r="BW82" s="2"/>
      <c r="BX82" s="2"/>
      <c r="BY82" s="2"/>
      <c r="BZ82" s="2"/>
      <c r="CA82" s="2"/>
      <c r="CB82" s="2"/>
      <c r="CC82" s="2"/>
      <c r="CD82" s="2"/>
      <c r="CE82" s="2"/>
      <c r="CF82" s="2"/>
      <c r="CG82" s="2"/>
      <c r="CH82" s="2"/>
      <c r="CI82" s="2"/>
      <c r="CJ82" s="2"/>
      <c r="CK82" s="2"/>
      <c r="CL82" s="2"/>
      <c r="CM82" s="2"/>
      <c r="CN82" s="2"/>
      <c r="CO82" s="2"/>
      <c r="CP82" s="2"/>
      <c r="CQ82" s="2"/>
      <c r="CR82" s="2"/>
      <c r="CS82" s="2"/>
      <c r="CT82" s="2"/>
      <c r="CU82" s="2"/>
      <c r="CV82" s="2"/>
      <c r="CW82" s="2"/>
      <c r="CX82" s="2"/>
      <c r="CY82" s="2"/>
      <c r="CZ82" s="2"/>
      <c r="DA82" s="2"/>
      <c r="DB82" s="2"/>
      <c r="DC82" s="2"/>
      <c r="DD82" s="2"/>
      <c r="DE82" s="2"/>
      <c r="DF82" s="2"/>
      <c r="DG82" s="2"/>
      <c r="DH82" s="2"/>
      <c r="DI82" s="2"/>
      <c r="DJ82" s="2"/>
      <c r="DK82" s="2"/>
      <c r="DL82" s="2"/>
      <c r="DM82" s="2"/>
      <c r="DN82" s="2"/>
      <c r="DO82" s="2"/>
      <c r="DP82" s="2"/>
      <c r="DQ82" s="2"/>
      <c r="DR82" s="2"/>
      <c r="DS82" s="2"/>
      <c r="DT82" s="2"/>
      <c r="DU82" s="2"/>
      <c r="DV82" s="2"/>
      <c r="DW82" s="2"/>
      <c r="DX82" s="2"/>
      <c r="DY82" s="2"/>
      <c r="DZ82" s="2"/>
      <c r="EA82" s="2"/>
      <c r="EB82" s="2"/>
      <c r="EC82" s="2"/>
      <c r="ED82" s="2"/>
      <c r="EE82" s="2"/>
      <c r="EF82" s="2"/>
      <c r="EG82" s="2"/>
      <c r="EH82" s="2"/>
      <c r="EI82" s="2"/>
      <c r="EJ82" s="2"/>
      <c r="EK82" s="2"/>
      <c r="EL82" s="2"/>
      <c r="EM82" s="2"/>
      <c r="EN82" s="2"/>
      <c r="EO82" s="2"/>
      <c r="EP82" s="2"/>
      <c r="EQ82" s="2"/>
      <c r="ER82" s="2"/>
      <c r="ES82" s="2"/>
      <c r="ET82" s="2"/>
      <c r="EU82" s="2"/>
      <c r="EV82" s="2"/>
      <c r="EW82" s="2"/>
      <c r="EX82" s="2"/>
      <c r="EY82" s="2"/>
      <c r="EZ82" s="2"/>
      <c r="FA82" s="2"/>
      <c r="FB82" s="2"/>
      <c r="FC82" s="2"/>
      <c r="FD82" s="2"/>
      <c r="FE82" s="2"/>
      <c r="FF82" s="2"/>
      <c r="FG82" s="2"/>
      <c r="FH82" s="2"/>
      <c r="FI82" s="2"/>
      <c r="FJ82" s="2"/>
      <c r="FK82" s="2"/>
      <c r="FL82" s="2"/>
      <c r="FM82" s="2"/>
      <c r="FN82" s="2"/>
      <c r="FO82" s="2"/>
      <c r="FP82" s="2"/>
      <c r="FQ82" s="2"/>
      <c r="FR82" s="2"/>
      <c r="FS82" s="2"/>
      <c r="FT82" s="2"/>
      <c r="FU82" s="2"/>
      <c r="FV82" s="2"/>
      <c r="FW82" s="2"/>
      <c r="FX82" s="2"/>
      <c r="FY82" s="2"/>
      <c r="FZ82" s="2"/>
      <c r="GA82" s="2"/>
      <c r="GB82" s="2"/>
      <c r="GC82" s="2"/>
      <c r="GD82" s="2"/>
      <c r="GE82" s="2"/>
      <c r="GF82" s="2"/>
      <c r="GG82" s="2"/>
      <c r="GH82" s="2"/>
      <c r="GI82" s="2"/>
      <c r="GJ82" s="2"/>
      <c r="GK82" s="2"/>
      <c r="GL82" s="2"/>
      <c r="GM82" s="2"/>
      <c r="GN82" s="2"/>
      <c r="GO82" s="2"/>
      <c r="GP82" s="2"/>
      <c r="GQ82" s="2"/>
      <c r="GR82" s="2"/>
      <c r="GS82" s="2"/>
      <c r="GT82" s="2"/>
      <c r="GU82" s="2"/>
      <c r="GV82" s="2"/>
      <c r="GW82" s="2"/>
      <c r="GX82" s="2"/>
      <c r="GY82" s="2"/>
      <c r="GZ82" s="2"/>
      <c r="HA82" s="2"/>
      <c r="HB82" s="2"/>
      <c r="HC82" s="2"/>
      <c r="HD82" s="2"/>
      <c r="HE82" s="2"/>
      <c r="HF82" s="2"/>
      <c r="HG82" s="2"/>
      <c r="HH82" s="2"/>
      <c r="HI82" s="2"/>
      <c r="HJ82" s="2"/>
      <c r="HK82" s="2"/>
      <c r="HL82" s="2"/>
      <c r="HM82" s="2"/>
      <c r="HN82" s="2"/>
      <c r="HO82" s="2"/>
      <c r="HP82" s="2"/>
      <c r="HQ82" s="2"/>
      <c r="HR82" s="2"/>
      <c r="HS82" s="2"/>
      <c r="HT82" s="2"/>
      <c r="HU82" s="2"/>
      <c r="HV82" s="2"/>
      <c r="HW82" s="2"/>
      <c r="HX82" s="2"/>
      <c r="HY82" s="2"/>
      <c r="HZ82" s="2"/>
      <c r="IA82" s="2"/>
      <c r="IB82" s="2"/>
      <c r="IC82" s="2"/>
      <c r="ID82" s="2"/>
      <c r="IE82" s="2"/>
      <c r="IF82" s="2"/>
      <c r="IG82" s="2"/>
      <c r="IH82" s="2"/>
      <c r="II82" s="2"/>
      <c r="IJ82" s="2"/>
      <c r="IK82" s="2"/>
      <c r="IL82" s="2"/>
      <c r="IM82" s="2"/>
      <c r="IN82" s="2"/>
      <c r="IO82" s="2"/>
      <c r="IP82" s="2"/>
      <c r="IQ82" s="2"/>
      <c r="IR82" s="2"/>
      <c r="IS82" s="2"/>
      <c r="IT82" s="2"/>
      <c r="IU82" s="2"/>
      <c r="IV82" s="2"/>
      <c r="IW82" s="2"/>
      <c r="IX82" s="2"/>
      <c r="IY82" s="2"/>
      <c r="IZ82" s="2"/>
      <c r="JA82" s="2"/>
      <c r="JB82" s="2"/>
      <c r="JC82" s="2"/>
      <c r="JD82" s="2"/>
      <c r="JE82" s="2"/>
      <c r="JF82" s="2"/>
      <c r="JG82" s="2"/>
      <c r="JH82" s="2"/>
      <c r="JI82" s="2"/>
      <c r="JJ82" s="2"/>
      <c r="JK82" s="2"/>
      <c r="JL82" s="2"/>
      <c r="JM82" s="2"/>
      <c r="JN82" s="2"/>
      <c r="JO82" s="2"/>
      <c r="JP82" s="2"/>
      <c r="JQ82" s="2"/>
      <c r="JR82" s="2"/>
      <c r="JS82" s="2"/>
      <c r="JT82" s="2"/>
      <c r="JU82" s="2"/>
      <c r="JV82" s="2"/>
      <c r="JW82" s="2"/>
      <c r="JX82" s="2"/>
      <c r="JY82" s="2"/>
      <c r="JZ82" s="2"/>
      <c r="KA82" s="2"/>
      <c r="KB82" s="2"/>
      <c r="KC82" s="2"/>
      <c r="KD82" s="2"/>
      <c r="KE82" s="2"/>
      <c r="KF82" s="2"/>
      <c r="KG82" s="2"/>
      <c r="KH82" s="2"/>
      <c r="KI82" s="2"/>
      <c r="KJ82" s="2"/>
      <c r="KK82" s="2"/>
      <c r="KL82" s="2"/>
      <c r="KM82" s="2"/>
      <c r="KN82" s="2"/>
      <c r="KO82" s="2"/>
      <c r="KP82" s="2"/>
      <c r="KQ82" s="2"/>
      <c r="KR82" s="2"/>
      <c r="KS82" s="2"/>
      <c r="KT82" s="2"/>
      <c r="KU82" s="2"/>
      <c r="KV82" s="2"/>
      <c r="KW82" s="2"/>
      <c r="KX82" s="2"/>
      <c r="KY82" s="2"/>
      <c r="KZ82" s="2"/>
      <c r="LA82" s="2"/>
      <c r="LB82" s="2"/>
      <c r="LC82" s="2"/>
      <c r="LD82" s="2"/>
      <c r="LE82" s="2"/>
      <c r="LF82" s="2"/>
      <c r="LG82" s="2"/>
      <c r="LH82" s="2"/>
      <c r="LI82" s="2"/>
      <c r="LJ82" s="2"/>
      <c r="LK82" s="2"/>
      <c r="LL82" s="2"/>
      <c r="LM82" s="2"/>
      <c r="LN82" s="2"/>
      <c r="LO82" s="2"/>
      <c r="LP82" s="2"/>
      <c r="LQ82" s="2"/>
      <c r="LR82" s="2"/>
      <c r="LS82" s="2"/>
      <c r="LT82" s="2"/>
      <c r="LU82" s="2"/>
      <c r="LV82" s="2"/>
      <c r="LW82" s="2"/>
      <c r="LX82" s="2"/>
      <c r="LY82" s="2"/>
      <c r="LZ82" s="2"/>
      <c r="MA82" s="2"/>
      <c r="MB82" s="2"/>
      <c r="MC82" s="2"/>
      <c r="MD82" s="2"/>
      <c r="ME82" s="2"/>
      <c r="MF82" s="2"/>
      <c r="MG82" s="2"/>
      <c r="MH82" s="2"/>
      <c r="MI82" s="2"/>
      <c r="MJ82" s="2"/>
      <c r="MK82" s="2"/>
      <c r="ML82" s="2"/>
      <c r="MM82" s="2"/>
      <c r="MN82" s="2"/>
      <c r="MO82" s="2"/>
      <c r="MP82" s="2"/>
      <c r="MQ82" s="2"/>
      <c r="MR82" s="2"/>
      <c r="MS82" s="2"/>
      <c r="MT82" s="2"/>
      <c r="MU82" s="2"/>
      <c r="MV82" s="2"/>
      <c r="MW82" s="2"/>
      <c r="MX82" s="2"/>
      <c r="MY82" s="2"/>
      <c r="MZ82" s="2"/>
      <c r="NA82" s="2"/>
      <c r="NB82" s="2"/>
      <c r="NC82" s="2"/>
      <c r="ND82" s="2"/>
      <c r="NE82" s="2"/>
      <c r="NF82" s="2"/>
      <c r="NG82" s="2"/>
      <c r="NH82" s="2"/>
      <c r="NI82" s="2"/>
      <c r="NJ82" s="2"/>
      <c r="NK82" s="2"/>
      <c r="NL82" s="2"/>
      <c r="NM82" s="2"/>
      <c r="NN82" s="2"/>
      <c r="NO82" s="2"/>
      <c r="NP82" s="2"/>
      <c r="NQ82" s="2"/>
      <c r="NR82" s="2"/>
      <c r="NS82" s="2"/>
      <c r="NT82" s="2"/>
      <c r="NU82" s="2"/>
      <c r="NV82" s="2"/>
      <c r="NW82" s="2"/>
      <c r="NX82" s="2"/>
      <c r="NY82" s="2"/>
      <c r="NZ82" s="2"/>
      <c r="OA82" s="2"/>
      <c r="OB82" s="2"/>
      <c r="OC82" s="2"/>
      <c r="OD82" s="2"/>
      <c r="OE82" s="2"/>
      <c r="OF82" s="2"/>
      <c r="OG82" s="2"/>
      <c r="OH82" s="2"/>
      <c r="OI82" s="2"/>
      <c r="OJ82" s="2"/>
      <c r="OK82" s="2"/>
      <c r="OL82" s="2"/>
      <c r="OM82" s="2"/>
      <c r="ON82" s="2"/>
      <c r="OO82" s="2"/>
      <c r="OP82" s="2"/>
      <c r="OQ82" s="2"/>
      <c r="OR82" s="2"/>
      <c r="OS82" s="2"/>
      <c r="OT82" s="2"/>
      <c r="OU82" s="2"/>
      <c r="OV82" s="2"/>
      <c r="OW82" s="2"/>
      <c r="OX82" s="2"/>
      <c r="OY82" s="2"/>
      <c r="OZ82" s="2"/>
      <c r="PA82" s="2"/>
      <c r="PB82" s="2"/>
      <c r="PC82" s="2"/>
      <c r="PD82" s="2"/>
      <c r="PE82" s="2"/>
      <c r="PF82" s="2"/>
      <c r="PG82" s="2"/>
      <c r="PH82" s="2"/>
      <c r="PI82" s="2"/>
      <c r="PJ82" s="2"/>
      <c r="PK82" s="2"/>
      <c r="PL82" s="2"/>
      <c r="PM82" s="2"/>
      <c r="PN82" s="2"/>
      <c r="PO82" s="2"/>
      <c r="PP82" s="2"/>
      <c r="PQ82" s="2"/>
      <c r="PR82" s="2"/>
      <c r="PS82" s="2"/>
      <c r="PT82" s="2"/>
      <c r="PU82" s="2"/>
      <c r="PV82" s="2"/>
      <c r="PW82" s="2"/>
      <c r="PX82" s="2"/>
      <c r="PY82" s="2"/>
      <c r="PZ82" s="2"/>
      <c r="QA82" s="2"/>
      <c r="QB82" s="2"/>
      <c r="QC82" s="2"/>
      <c r="QD82" s="2"/>
      <c r="QE82" s="2"/>
      <c r="QF82" s="2"/>
      <c r="QG82" s="2"/>
      <c r="QH82" s="2"/>
      <c r="QI82" s="2"/>
      <c r="QJ82" s="2"/>
      <c r="QK82" s="2"/>
      <c r="QL82" s="2"/>
      <c r="QM82" s="2"/>
      <c r="QN82" s="2"/>
      <c r="QO82" s="2"/>
      <c r="QP82" s="2"/>
      <c r="QQ82" s="2"/>
      <c r="QR82" s="2"/>
      <c r="QS82" s="2"/>
      <c r="QT82" s="2"/>
      <c r="QU82" s="2"/>
      <c r="QV82" s="2"/>
      <c r="QW82" s="2"/>
      <c r="QX82" s="2"/>
      <c r="QY82" s="2"/>
      <c r="QZ82" s="2"/>
      <c r="RA82" s="2"/>
      <c r="RB82" s="2"/>
      <c r="RC82" s="2"/>
      <c r="RD82" s="2"/>
      <c r="RE82" s="2"/>
      <c r="RF82" s="2"/>
      <c r="RG82" s="2"/>
      <c r="RH82" s="2"/>
      <c r="RI82" s="2"/>
      <c r="RJ82" s="2"/>
      <c r="RK82" s="2"/>
      <c r="RL82" s="2"/>
      <c r="RM82" s="2"/>
      <c r="RN82" s="2"/>
      <c r="RO82" s="2"/>
      <c r="RP82" s="2"/>
      <c r="RQ82" s="2"/>
      <c r="RR82" s="2"/>
      <c r="RS82" s="2"/>
      <c r="RT82" s="2"/>
      <c r="RU82" s="2"/>
      <c r="RV82" s="2"/>
      <c r="RW82" s="2"/>
      <c r="RX82" s="2"/>
      <c r="RY82" s="2"/>
      <c r="RZ82" s="2"/>
      <c r="SA82" s="2"/>
      <c r="SB82" s="2"/>
      <c r="SC82" s="2"/>
      <c r="SD82" s="2"/>
      <c r="SE82" s="2"/>
      <c r="SF82" s="2"/>
      <c r="SG82" s="2"/>
      <c r="SH82" s="2"/>
      <c r="SI82" s="2"/>
      <c r="SJ82" s="2"/>
      <c r="SK82" s="2"/>
      <c r="SL82" s="2"/>
      <c r="SM82" s="2"/>
      <c r="SN82" s="2"/>
      <c r="SO82" s="2"/>
      <c r="SP82" s="2"/>
      <c r="SQ82" s="2"/>
      <c r="SR82" s="2"/>
      <c r="SS82" s="2"/>
      <c r="ST82" s="2"/>
      <c r="SU82" s="2"/>
      <c r="SV82" s="2"/>
      <c r="SW82" s="2"/>
      <c r="SX82" s="2"/>
      <c r="SY82" s="2"/>
      <c r="SZ82" s="2"/>
      <c r="TA82" s="2"/>
      <c r="TB82" s="2"/>
      <c r="TC82" s="2"/>
      <c r="TD82" s="2"/>
      <c r="TE82" s="2"/>
      <c r="TF82" s="2"/>
      <c r="TG82" s="2"/>
      <c r="TH82" s="2"/>
      <c r="TI82" s="2"/>
      <c r="TJ82" s="2"/>
      <c r="TK82" s="2"/>
      <c r="TL82" s="2"/>
      <c r="TM82" s="2"/>
      <c r="TN82" s="2"/>
      <c r="TO82" s="2"/>
      <c r="TP82" s="2"/>
      <c r="TQ82" s="2"/>
      <c r="TR82" s="2"/>
      <c r="TS82" s="2"/>
      <c r="TT82" s="2"/>
      <c r="TU82" s="2"/>
      <c r="TV82" s="2"/>
      <c r="TW82" s="2"/>
      <c r="TX82" s="2"/>
      <c r="TY82" s="2"/>
      <c r="TZ82" s="2"/>
      <c r="UA82" s="2"/>
      <c r="UB82" s="2"/>
      <c r="UC82" s="2"/>
      <c r="UD82" s="2"/>
      <c r="UE82" s="2"/>
      <c r="UF82" s="2"/>
      <c r="UG82" s="2"/>
      <c r="UH82" s="2"/>
      <c r="UI82" s="2"/>
      <c r="UJ82" s="2"/>
      <c r="UK82" s="2"/>
      <c r="UL82" s="2"/>
      <c r="UM82" s="2"/>
      <c r="UN82" s="2"/>
      <c r="UO82" s="2"/>
      <c r="UP82" s="2"/>
      <c r="UQ82" s="2"/>
      <c r="UR82" s="2"/>
      <c r="US82" s="2"/>
      <c r="UT82" s="2"/>
      <c r="UU82" s="2"/>
      <c r="UV82" s="2"/>
      <c r="UW82" s="2"/>
      <c r="UX82" s="2"/>
      <c r="UY82" s="2"/>
      <c r="UZ82" s="2"/>
      <c r="VA82" s="2"/>
      <c r="VB82" s="2"/>
      <c r="VC82" s="2"/>
      <c r="VD82" s="2"/>
      <c r="VE82" s="2"/>
      <c r="VF82" s="2"/>
      <c r="VG82" s="2"/>
      <c r="VH82" s="2"/>
      <c r="VI82" s="2"/>
      <c r="VJ82" s="2"/>
      <c r="VK82" s="2"/>
      <c r="VL82" s="2"/>
      <c r="VM82" s="2"/>
      <c r="VN82" s="2"/>
      <c r="VO82" s="2"/>
      <c r="VP82" s="2"/>
      <c r="VQ82" s="2"/>
      <c r="VR82" s="2"/>
      <c r="VS82" s="2"/>
      <c r="VT82" s="2"/>
      <c r="VU82" s="2"/>
      <c r="VV82" s="2"/>
      <c r="VW82" s="2"/>
      <c r="VX82" s="2"/>
      <c r="VY82" s="2"/>
      <c r="VZ82" s="2"/>
      <c r="WA82" s="2"/>
      <c r="WB82" s="2"/>
      <c r="WC82" s="2"/>
      <c r="WD82" s="2"/>
      <c r="WE82" s="2"/>
      <c r="WF82" s="2"/>
      <c r="WG82" s="2"/>
      <c r="WH82" s="2"/>
      <c r="WI82" s="2"/>
      <c r="WJ82" s="2"/>
    </row>
    <row r="83" spans="1:608" ht="50.45" customHeight="1">
      <c r="A83" s="11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  <c r="BE83" s="2"/>
      <c r="BF83" s="2"/>
      <c r="BG83" s="2"/>
      <c r="BH83" s="2"/>
      <c r="BI83" s="2"/>
      <c r="BJ83" s="2"/>
      <c r="BK83" s="2"/>
      <c r="BL83" s="2"/>
      <c r="BM83" s="2"/>
      <c r="BN83" s="2"/>
      <c r="BO83" s="2"/>
      <c r="BP83" s="2"/>
      <c r="BQ83" s="2"/>
      <c r="BR83" s="2"/>
      <c r="BS83" s="2"/>
      <c r="BT83" s="2"/>
      <c r="BU83" s="2"/>
      <c r="BV83" s="2"/>
      <c r="BW83" s="2"/>
      <c r="BX83" s="2"/>
      <c r="BY83" s="2"/>
      <c r="BZ83" s="2"/>
      <c r="CA83" s="2"/>
      <c r="CB83" s="2"/>
      <c r="CC83" s="2"/>
      <c r="CD83" s="2"/>
      <c r="CE83" s="2"/>
      <c r="CF83" s="2"/>
      <c r="CG83" s="2"/>
      <c r="CH83" s="2"/>
      <c r="CI83" s="2"/>
      <c r="CJ83" s="2"/>
      <c r="CK83" s="2"/>
      <c r="CL83" s="2"/>
      <c r="CM83" s="2"/>
      <c r="CN83" s="2"/>
      <c r="CO83" s="2"/>
      <c r="CP83" s="2"/>
      <c r="CQ83" s="2"/>
      <c r="CR83" s="2"/>
      <c r="CS83" s="2"/>
      <c r="CT83" s="2"/>
      <c r="CU83" s="2"/>
      <c r="CV83" s="2"/>
      <c r="CW83" s="2"/>
      <c r="CX83" s="2"/>
      <c r="CY83" s="2"/>
      <c r="CZ83" s="2"/>
      <c r="DA83" s="2"/>
      <c r="DB83" s="2"/>
      <c r="DC83" s="2"/>
      <c r="DD83" s="2"/>
      <c r="DE83" s="2"/>
      <c r="DF83" s="2"/>
      <c r="DG83" s="2"/>
      <c r="DH83" s="2"/>
      <c r="DI83" s="2"/>
      <c r="DJ83" s="2"/>
      <c r="DK83" s="2"/>
      <c r="DL83" s="2"/>
      <c r="DM83" s="2"/>
      <c r="DN83" s="2"/>
      <c r="DO83" s="2"/>
      <c r="DP83" s="2"/>
      <c r="DQ83" s="2"/>
      <c r="DR83" s="2"/>
      <c r="DS83" s="2"/>
      <c r="DT83" s="2"/>
      <c r="DU83" s="2"/>
      <c r="DV83" s="2"/>
      <c r="DW83" s="2"/>
      <c r="DX83" s="2"/>
      <c r="DY83" s="2"/>
      <c r="DZ83" s="2"/>
      <c r="EA83" s="2"/>
      <c r="EB83" s="2"/>
      <c r="EC83" s="2"/>
      <c r="ED83" s="2"/>
      <c r="EE83" s="2"/>
      <c r="EF83" s="2"/>
      <c r="EG83" s="2"/>
      <c r="EH83" s="2"/>
      <c r="EI83" s="2"/>
      <c r="EJ83" s="2"/>
      <c r="EK83" s="2"/>
      <c r="EL83" s="2"/>
      <c r="EM83" s="2"/>
      <c r="EN83" s="2"/>
      <c r="EO83" s="2"/>
      <c r="EP83" s="2"/>
      <c r="EQ83" s="2"/>
      <c r="ER83" s="2"/>
      <c r="ES83" s="2"/>
      <c r="ET83" s="2"/>
      <c r="EU83" s="2"/>
      <c r="EV83" s="2"/>
      <c r="EW83" s="2"/>
      <c r="EX83" s="2"/>
      <c r="EY83" s="2"/>
      <c r="EZ83" s="2"/>
      <c r="FA83" s="2"/>
      <c r="FB83" s="2"/>
      <c r="FC83" s="2"/>
      <c r="FD83" s="2"/>
      <c r="FE83" s="2"/>
      <c r="FF83" s="2"/>
      <c r="FG83" s="2"/>
      <c r="FH83" s="2"/>
      <c r="FI83" s="2"/>
      <c r="FJ83" s="2"/>
      <c r="FK83" s="2"/>
      <c r="FL83" s="2"/>
      <c r="FM83" s="2"/>
      <c r="FN83" s="2"/>
      <c r="FO83" s="2"/>
      <c r="FP83" s="2"/>
      <c r="FQ83" s="2"/>
      <c r="FR83" s="2"/>
      <c r="FS83" s="2"/>
      <c r="FT83" s="2"/>
      <c r="FU83" s="2"/>
      <c r="FV83" s="2"/>
      <c r="FW83" s="2"/>
      <c r="FX83" s="2"/>
      <c r="FY83" s="2"/>
      <c r="FZ83" s="2"/>
      <c r="GA83" s="2"/>
      <c r="GB83" s="2"/>
      <c r="GC83" s="2"/>
      <c r="GD83" s="2"/>
      <c r="GE83" s="2"/>
      <c r="GF83" s="2"/>
      <c r="GG83" s="2"/>
      <c r="GH83" s="2"/>
      <c r="GI83" s="2"/>
      <c r="GJ83" s="2"/>
      <c r="GK83" s="2"/>
      <c r="GL83" s="2"/>
      <c r="GM83" s="2"/>
      <c r="GN83" s="2"/>
      <c r="GO83" s="2"/>
      <c r="GP83" s="2"/>
      <c r="GQ83" s="2"/>
      <c r="GR83" s="2"/>
      <c r="GS83" s="2"/>
      <c r="GT83" s="2"/>
      <c r="GU83" s="2"/>
      <c r="GV83" s="2"/>
      <c r="GW83" s="2"/>
      <c r="GX83" s="2"/>
      <c r="GY83" s="2"/>
      <c r="GZ83" s="2"/>
      <c r="HA83" s="2"/>
      <c r="HB83" s="2"/>
      <c r="HC83" s="2"/>
      <c r="HD83" s="2"/>
      <c r="HE83" s="2"/>
      <c r="HF83" s="2"/>
      <c r="HG83" s="2"/>
      <c r="HH83" s="2"/>
      <c r="HI83" s="2"/>
      <c r="HJ83" s="2"/>
      <c r="HK83" s="2"/>
      <c r="HL83" s="2"/>
      <c r="HM83" s="2"/>
      <c r="HN83" s="2"/>
      <c r="HO83" s="2"/>
      <c r="HP83" s="2"/>
      <c r="HQ83" s="2"/>
      <c r="HR83" s="2"/>
      <c r="HS83" s="2"/>
      <c r="HT83" s="2"/>
      <c r="HU83" s="2"/>
      <c r="HV83" s="2"/>
      <c r="HW83" s="2"/>
      <c r="HX83" s="2"/>
      <c r="HY83" s="2"/>
      <c r="HZ83" s="2"/>
      <c r="IA83" s="2"/>
      <c r="IB83" s="2"/>
      <c r="IC83" s="2"/>
      <c r="ID83" s="2"/>
      <c r="IE83" s="2"/>
      <c r="IF83" s="2"/>
      <c r="IG83" s="2"/>
      <c r="IH83" s="2"/>
      <c r="II83" s="2"/>
      <c r="IJ83" s="2"/>
      <c r="IK83" s="2"/>
      <c r="IL83" s="2"/>
      <c r="IM83" s="2"/>
      <c r="IN83" s="2"/>
      <c r="IO83" s="2"/>
      <c r="IP83" s="2"/>
      <c r="IQ83" s="2"/>
      <c r="IR83" s="2"/>
      <c r="IS83" s="2"/>
      <c r="IT83" s="2"/>
      <c r="IU83" s="2"/>
      <c r="IV83" s="2"/>
      <c r="IW83" s="2"/>
      <c r="IX83" s="2"/>
      <c r="IY83" s="2"/>
      <c r="IZ83" s="2"/>
      <c r="JA83" s="2"/>
      <c r="JB83" s="2"/>
      <c r="JC83" s="2"/>
      <c r="JD83" s="2"/>
      <c r="JE83" s="2"/>
      <c r="JF83" s="2"/>
      <c r="JG83" s="2"/>
      <c r="JH83" s="2"/>
      <c r="JI83" s="2"/>
      <c r="JJ83" s="2"/>
      <c r="JK83" s="2"/>
      <c r="JL83" s="2"/>
      <c r="JM83" s="2"/>
      <c r="JN83" s="2"/>
      <c r="JO83" s="2"/>
      <c r="JP83" s="2"/>
      <c r="JQ83" s="2"/>
      <c r="JR83" s="2"/>
      <c r="JS83" s="2"/>
      <c r="JT83" s="2"/>
      <c r="JU83" s="2"/>
      <c r="JV83" s="2"/>
      <c r="JW83" s="2"/>
      <c r="JX83" s="2"/>
      <c r="JY83" s="2"/>
      <c r="JZ83" s="2"/>
      <c r="KA83" s="2"/>
      <c r="KB83" s="2"/>
      <c r="KC83" s="2"/>
      <c r="KD83" s="2"/>
      <c r="KE83" s="2"/>
      <c r="KF83" s="2"/>
      <c r="KG83" s="2"/>
      <c r="KH83" s="2"/>
      <c r="KI83" s="2"/>
      <c r="KJ83" s="2"/>
      <c r="KK83" s="2"/>
      <c r="KL83" s="2"/>
      <c r="KM83" s="2"/>
      <c r="KN83" s="2"/>
      <c r="KO83" s="2"/>
      <c r="KP83" s="2"/>
      <c r="KQ83" s="2"/>
      <c r="KR83" s="2"/>
      <c r="KS83" s="2"/>
      <c r="KT83" s="2"/>
      <c r="KU83" s="2"/>
      <c r="KV83" s="2"/>
      <c r="KW83" s="2"/>
      <c r="KX83" s="2"/>
      <c r="KY83" s="2"/>
      <c r="KZ83" s="2"/>
      <c r="LA83" s="2"/>
      <c r="LB83" s="2"/>
      <c r="LC83" s="2"/>
      <c r="LD83" s="2"/>
      <c r="LE83" s="2"/>
      <c r="LF83" s="2"/>
      <c r="LG83" s="2"/>
      <c r="LH83" s="2"/>
      <c r="LI83" s="2"/>
      <c r="LJ83" s="2"/>
      <c r="LK83" s="2"/>
      <c r="LL83" s="2"/>
      <c r="LM83" s="2"/>
      <c r="LN83" s="2"/>
      <c r="LO83" s="2"/>
      <c r="LP83" s="2"/>
      <c r="LQ83" s="2"/>
      <c r="LR83" s="2"/>
      <c r="LS83" s="2"/>
      <c r="LT83" s="2"/>
      <c r="LU83" s="2"/>
      <c r="LV83" s="2"/>
      <c r="LW83" s="2"/>
      <c r="LX83" s="2"/>
      <c r="LY83" s="2"/>
      <c r="LZ83" s="2"/>
      <c r="MA83" s="2"/>
      <c r="MB83" s="2"/>
      <c r="MC83" s="2"/>
      <c r="MD83" s="2"/>
      <c r="ME83" s="2"/>
      <c r="MF83" s="2"/>
      <c r="MG83" s="2"/>
      <c r="MH83" s="2"/>
      <c r="MI83" s="2"/>
      <c r="MJ83" s="2"/>
      <c r="MK83" s="2"/>
      <c r="ML83" s="2"/>
      <c r="MM83" s="2"/>
      <c r="MN83" s="2"/>
      <c r="MO83" s="2"/>
      <c r="MP83" s="2"/>
      <c r="MQ83" s="2"/>
      <c r="MR83" s="2"/>
      <c r="MS83" s="2"/>
      <c r="MT83" s="2"/>
      <c r="MU83" s="2"/>
      <c r="MV83" s="2"/>
      <c r="MW83" s="2"/>
      <c r="MX83" s="2"/>
      <c r="MY83" s="2"/>
      <c r="MZ83" s="2"/>
      <c r="NA83" s="2"/>
      <c r="NB83" s="2"/>
      <c r="NC83" s="2"/>
      <c r="ND83" s="2"/>
      <c r="NE83" s="2"/>
      <c r="NF83" s="2"/>
      <c r="NG83" s="2"/>
      <c r="NH83" s="2"/>
      <c r="NI83" s="2"/>
      <c r="NJ83" s="2"/>
      <c r="NK83" s="2"/>
      <c r="NL83" s="2"/>
      <c r="NM83" s="2"/>
      <c r="NN83" s="2"/>
      <c r="NO83" s="2"/>
      <c r="NP83" s="2"/>
      <c r="NQ83" s="2"/>
      <c r="NR83" s="2"/>
      <c r="NS83" s="2"/>
      <c r="NT83" s="2"/>
      <c r="NU83" s="2"/>
      <c r="NV83" s="2"/>
      <c r="NW83" s="2"/>
      <c r="NX83" s="2"/>
      <c r="NY83" s="2"/>
      <c r="NZ83" s="2"/>
      <c r="OA83" s="2"/>
      <c r="OB83" s="2"/>
      <c r="OC83" s="2"/>
      <c r="OD83" s="2"/>
      <c r="OE83" s="2"/>
      <c r="OF83" s="2"/>
      <c r="OG83" s="2"/>
      <c r="OH83" s="2"/>
      <c r="OI83" s="2"/>
      <c r="OJ83" s="2"/>
      <c r="OK83" s="2"/>
      <c r="OL83" s="2"/>
      <c r="OM83" s="2"/>
      <c r="ON83" s="2"/>
      <c r="OO83" s="2"/>
      <c r="OP83" s="2"/>
      <c r="OQ83" s="2"/>
      <c r="OR83" s="2"/>
      <c r="OS83" s="2"/>
      <c r="OT83" s="2"/>
      <c r="OU83" s="2"/>
      <c r="OV83" s="2"/>
      <c r="OW83" s="2"/>
      <c r="OX83" s="2"/>
      <c r="OY83" s="2"/>
      <c r="OZ83" s="2"/>
      <c r="PA83" s="2"/>
      <c r="PB83" s="2"/>
      <c r="PC83" s="2"/>
      <c r="PD83" s="2"/>
      <c r="PE83" s="2"/>
      <c r="PF83" s="2"/>
      <c r="PG83" s="2"/>
      <c r="PH83" s="2"/>
      <c r="PI83" s="2"/>
      <c r="PJ83" s="2"/>
      <c r="PK83" s="2"/>
      <c r="PL83" s="2"/>
      <c r="PM83" s="2"/>
      <c r="PN83" s="2"/>
      <c r="PO83" s="2"/>
      <c r="PP83" s="2"/>
      <c r="PQ83" s="2"/>
      <c r="PR83" s="2"/>
      <c r="PS83" s="2"/>
      <c r="PT83" s="2"/>
      <c r="PU83" s="2"/>
      <c r="PV83" s="2"/>
      <c r="PW83" s="2"/>
      <c r="PX83" s="2"/>
      <c r="PY83" s="2"/>
      <c r="PZ83" s="2"/>
      <c r="QA83" s="2"/>
      <c r="QB83" s="2"/>
      <c r="QC83" s="2"/>
      <c r="QD83" s="2"/>
      <c r="QE83" s="2"/>
      <c r="QF83" s="2"/>
      <c r="QG83" s="2"/>
      <c r="QH83" s="2"/>
      <c r="QI83" s="2"/>
      <c r="QJ83" s="2"/>
      <c r="QK83" s="2"/>
      <c r="QL83" s="2"/>
      <c r="QM83" s="2"/>
      <c r="QN83" s="2"/>
      <c r="QO83" s="2"/>
      <c r="QP83" s="2"/>
      <c r="QQ83" s="2"/>
      <c r="QR83" s="2"/>
      <c r="QS83" s="2"/>
      <c r="QT83" s="2"/>
      <c r="QU83" s="2"/>
      <c r="QV83" s="2"/>
      <c r="QW83" s="2"/>
      <c r="QX83" s="2"/>
      <c r="QY83" s="2"/>
      <c r="QZ83" s="2"/>
      <c r="RA83" s="2"/>
      <c r="RB83" s="2"/>
      <c r="RC83" s="2"/>
      <c r="RD83" s="2"/>
      <c r="RE83" s="2"/>
      <c r="RF83" s="2"/>
      <c r="RG83" s="2"/>
      <c r="RH83" s="2"/>
      <c r="RI83" s="2"/>
      <c r="RJ83" s="2"/>
      <c r="RK83" s="2"/>
      <c r="RL83" s="2"/>
      <c r="RM83" s="2"/>
      <c r="RN83" s="2"/>
      <c r="RO83" s="2"/>
      <c r="RP83" s="2"/>
      <c r="RQ83" s="2"/>
      <c r="RR83" s="2"/>
      <c r="RS83" s="2"/>
      <c r="RT83" s="2"/>
      <c r="RU83" s="2"/>
      <c r="RV83" s="2"/>
      <c r="RW83" s="2"/>
      <c r="RX83" s="2"/>
      <c r="RY83" s="2"/>
      <c r="RZ83" s="2"/>
      <c r="SA83" s="2"/>
      <c r="SB83" s="2"/>
      <c r="SC83" s="2"/>
      <c r="SD83" s="2"/>
      <c r="SE83" s="2"/>
      <c r="SF83" s="2"/>
      <c r="SG83" s="2"/>
      <c r="SH83" s="2"/>
      <c r="SI83" s="2"/>
      <c r="SJ83" s="2"/>
      <c r="SK83" s="2"/>
      <c r="SL83" s="2"/>
      <c r="SM83" s="2"/>
      <c r="SN83" s="2"/>
      <c r="SO83" s="2"/>
      <c r="SP83" s="2"/>
      <c r="SQ83" s="2"/>
      <c r="SR83" s="2"/>
      <c r="SS83" s="2"/>
      <c r="ST83" s="2"/>
      <c r="SU83" s="2"/>
      <c r="SV83" s="2"/>
      <c r="SW83" s="2"/>
      <c r="SX83" s="2"/>
      <c r="SY83" s="2"/>
      <c r="SZ83" s="2"/>
      <c r="TA83" s="2"/>
      <c r="TB83" s="2"/>
      <c r="TC83" s="2"/>
      <c r="TD83" s="2"/>
      <c r="TE83" s="2"/>
      <c r="TF83" s="2"/>
      <c r="TG83" s="2"/>
      <c r="TH83" s="2"/>
      <c r="TI83" s="2"/>
      <c r="TJ83" s="2"/>
      <c r="TK83" s="2"/>
      <c r="TL83" s="2"/>
      <c r="TM83" s="2"/>
      <c r="TN83" s="2"/>
      <c r="TO83" s="2"/>
      <c r="TP83" s="2"/>
      <c r="TQ83" s="2"/>
      <c r="TR83" s="2"/>
      <c r="TS83" s="2"/>
      <c r="TT83" s="2"/>
      <c r="TU83" s="2"/>
      <c r="TV83" s="2"/>
      <c r="TW83" s="2"/>
      <c r="TX83" s="2"/>
      <c r="TY83" s="2"/>
      <c r="TZ83" s="2"/>
      <c r="UA83" s="2"/>
      <c r="UB83" s="2"/>
      <c r="UC83" s="2"/>
      <c r="UD83" s="2"/>
      <c r="UE83" s="2"/>
      <c r="UF83" s="2"/>
      <c r="UG83" s="2"/>
      <c r="UH83" s="2"/>
      <c r="UI83" s="2"/>
      <c r="UJ83" s="2"/>
      <c r="UK83" s="2"/>
      <c r="UL83" s="2"/>
      <c r="UM83" s="2"/>
      <c r="UN83" s="2"/>
      <c r="UO83" s="2"/>
      <c r="UP83" s="2"/>
      <c r="UQ83" s="2"/>
      <c r="UR83" s="2"/>
      <c r="US83" s="2"/>
      <c r="UT83" s="2"/>
      <c r="UU83" s="2"/>
      <c r="UV83" s="2"/>
      <c r="UW83" s="2"/>
      <c r="UX83" s="2"/>
      <c r="UY83" s="2"/>
      <c r="UZ83" s="2"/>
      <c r="VA83" s="2"/>
      <c r="VB83" s="2"/>
      <c r="VC83" s="2"/>
      <c r="VD83" s="2"/>
      <c r="VE83" s="2"/>
      <c r="VF83" s="2"/>
      <c r="VG83" s="2"/>
      <c r="VH83" s="2"/>
      <c r="VI83" s="2"/>
      <c r="VJ83" s="2"/>
      <c r="VK83" s="2"/>
      <c r="VL83" s="2"/>
      <c r="VM83" s="2"/>
      <c r="VN83" s="2"/>
      <c r="VO83" s="2"/>
      <c r="VP83" s="2"/>
      <c r="VQ83" s="2"/>
      <c r="VR83" s="2"/>
      <c r="VS83" s="2"/>
      <c r="VT83" s="2"/>
      <c r="VU83" s="2"/>
      <c r="VV83" s="2"/>
      <c r="VW83" s="2"/>
      <c r="VX83" s="2"/>
      <c r="VY83" s="2"/>
      <c r="VZ83" s="2"/>
      <c r="WA83" s="2"/>
      <c r="WB83" s="2"/>
      <c r="WC83" s="2"/>
      <c r="WD83" s="2"/>
      <c r="WE83" s="2"/>
      <c r="WF83" s="2"/>
      <c r="WG83" s="2"/>
      <c r="WH83" s="2"/>
      <c r="WI83" s="2"/>
      <c r="WJ83" s="2"/>
    </row>
    <row r="84" spans="1:608" ht="50.45" customHeight="1">
      <c r="A84" s="11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  <c r="BE84" s="2"/>
      <c r="BF84" s="2"/>
      <c r="BG84" s="2"/>
      <c r="BH84" s="2"/>
      <c r="BI84" s="2"/>
      <c r="BJ84" s="2"/>
      <c r="BK84" s="2"/>
      <c r="BL84" s="2"/>
      <c r="BM84" s="2"/>
      <c r="BN84" s="2"/>
      <c r="BO84" s="2"/>
      <c r="BP84" s="2"/>
      <c r="BQ84" s="2"/>
      <c r="BR84" s="2"/>
      <c r="BS84" s="2"/>
      <c r="BT84" s="2"/>
      <c r="BU84" s="2"/>
      <c r="BV84" s="2"/>
      <c r="BW84" s="2"/>
      <c r="BX84" s="2"/>
      <c r="BY84" s="2"/>
      <c r="BZ84" s="2"/>
      <c r="CA84" s="2"/>
      <c r="CB84" s="2"/>
      <c r="CC84" s="2"/>
      <c r="CD84" s="2"/>
      <c r="CE84" s="2"/>
      <c r="CF84" s="2"/>
      <c r="CG84" s="2"/>
      <c r="CH84" s="2"/>
      <c r="CI84" s="2"/>
      <c r="CJ84" s="2"/>
      <c r="CK84" s="2"/>
      <c r="CL84" s="2"/>
      <c r="CM84" s="2"/>
      <c r="CN84" s="2"/>
      <c r="CO84" s="2"/>
      <c r="CP84" s="2"/>
      <c r="CQ84" s="2"/>
      <c r="CR84" s="2"/>
      <c r="CS84" s="2"/>
      <c r="CT84" s="2"/>
      <c r="CU84" s="2"/>
      <c r="CV84" s="2"/>
      <c r="CW84" s="2"/>
      <c r="CX84" s="2"/>
      <c r="CY84" s="2"/>
      <c r="CZ84" s="2"/>
      <c r="DA84" s="2"/>
      <c r="DB84" s="2"/>
      <c r="DC84" s="2"/>
      <c r="DD84" s="2"/>
      <c r="DE84" s="2"/>
      <c r="DF84" s="2"/>
      <c r="DG84" s="2"/>
      <c r="DH84" s="2"/>
      <c r="DI84" s="2"/>
      <c r="DJ84" s="2"/>
      <c r="DK84" s="2"/>
      <c r="DL84" s="2"/>
      <c r="DM84" s="2"/>
      <c r="DN84" s="2"/>
      <c r="DO84" s="2"/>
      <c r="DP84" s="2"/>
      <c r="DQ84" s="2"/>
      <c r="DR84" s="2"/>
      <c r="DS84" s="2"/>
      <c r="DT84" s="2"/>
      <c r="DU84" s="2"/>
      <c r="DV84" s="2"/>
      <c r="DW84" s="2"/>
      <c r="DX84" s="2"/>
      <c r="DY84" s="2"/>
      <c r="DZ84" s="2"/>
      <c r="EA84" s="2"/>
      <c r="EB84" s="2"/>
      <c r="EC84" s="2"/>
      <c r="ED84" s="2"/>
      <c r="EE84" s="2"/>
      <c r="EF84" s="2"/>
      <c r="EG84" s="2"/>
      <c r="EH84" s="2"/>
      <c r="EI84" s="2"/>
      <c r="EJ84" s="2"/>
      <c r="EK84" s="2"/>
      <c r="EL84" s="2"/>
      <c r="EM84" s="2"/>
      <c r="EN84" s="2"/>
      <c r="EO84" s="2"/>
      <c r="EP84" s="2"/>
      <c r="EQ84" s="2"/>
      <c r="ER84" s="2"/>
      <c r="ES84" s="2"/>
      <c r="ET84" s="2"/>
      <c r="EU84" s="2"/>
      <c r="EV84" s="2"/>
      <c r="EW84" s="2"/>
      <c r="EX84" s="2"/>
      <c r="EY84" s="2"/>
      <c r="EZ84" s="2"/>
      <c r="FA84" s="2"/>
      <c r="FB84" s="2"/>
      <c r="FC84" s="2"/>
      <c r="FD84" s="2"/>
      <c r="FE84" s="2"/>
      <c r="FF84" s="2"/>
      <c r="FG84" s="2"/>
      <c r="FH84" s="2"/>
      <c r="FI84" s="2"/>
      <c r="FJ84" s="2"/>
      <c r="FK84" s="2"/>
      <c r="FL84" s="2"/>
      <c r="FM84" s="2"/>
      <c r="FN84" s="2"/>
      <c r="FO84" s="2"/>
      <c r="FP84" s="2"/>
      <c r="FQ84" s="2"/>
      <c r="FR84" s="2"/>
      <c r="FS84" s="2"/>
      <c r="FT84" s="2"/>
      <c r="FU84" s="2"/>
      <c r="FV84" s="2"/>
      <c r="FW84" s="2"/>
      <c r="FX84" s="2"/>
      <c r="FY84" s="2"/>
      <c r="FZ84" s="2"/>
      <c r="GA84" s="2"/>
      <c r="GB84" s="2"/>
      <c r="GC84" s="2"/>
      <c r="GD84" s="2"/>
      <c r="GE84" s="2"/>
      <c r="GF84" s="2"/>
      <c r="GG84" s="2"/>
      <c r="GH84" s="2"/>
      <c r="GI84" s="2"/>
      <c r="GJ84" s="2"/>
      <c r="GK84" s="2"/>
      <c r="GL84" s="2"/>
      <c r="GM84" s="2"/>
      <c r="GN84" s="2"/>
      <c r="GO84" s="2"/>
      <c r="GP84" s="2"/>
      <c r="GQ84" s="2"/>
      <c r="GR84" s="2"/>
      <c r="GS84" s="2"/>
      <c r="GT84" s="2"/>
      <c r="GU84" s="2"/>
      <c r="GV84" s="2"/>
      <c r="GW84" s="2"/>
      <c r="GX84" s="2"/>
      <c r="GY84" s="2"/>
      <c r="GZ84" s="2"/>
      <c r="HA84" s="2"/>
      <c r="HB84" s="2"/>
      <c r="HC84" s="2"/>
      <c r="HD84" s="2"/>
      <c r="HE84" s="2"/>
      <c r="HF84" s="2"/>
      <c r="HG84" s="2"/>
      <c r="HH84" s="2"/>
      <c r="HI84" s="2"/>
      <c r="HJ84" s="2"/>
      <c r="HK84" s="2"/>
      <c r="HL84" s="2"/>
      <c r="HM84" s="2"/>
      <c r="HN84" s="2"/>
      <c r="HO84" s="2"/>
      <c r="HP84" s="2"/>
      <c r="HQ84" s="2"/>
      <c r="HR84" s="2"/>
      <c r="HS84" s="2"/>
      <c r="HT84" s="2"/>
      <c r="HU84" s="2"/>
      <c r="HV84" s="2"/>
      <c r="HW84" s="2"/>
      <c r="HX84" s="2"/>
      <c r="HY84" s="2"/>
      <c r="HZ84" s="2"/>
      <c r="IA84" s="2"/>
      <c r="IB84" s="2"/>
      <c r="IC84" s="2"/>
      <c r="ID84" s="2"/>
      <c r="IE84" s="2"/>
      <c r="IF84" s="2"/>
      <c r="IG84" s="2"/>
      <c r="IH84" s="2"/>
      <c r="II84" s="2"/>
      <c r="IJ84" s="2"/>
      <c r="IK84" s="2"/>
      <c r="IL84" s="2"/>
      <c r="IM84" s="2"/>
      <c r="IN84" s="2"/>
      <c r="IO84" s="2"/>
      <c r="IP84" s="2"/>
      <c r="IQ84" s="2"/>
      <c r="IR84" s="2"/>
      <c r="IS84" s="2"/>
      <c r="IT84" s="2"/>
      <c r="IU84" s="2"/>
      <c r="IV84" s="2"/>
      <c r="IW84" s="2"/>
      <c r="IX84" s="2"/>
      <c r="IY84" s="2"/>
      <c r="IZ84" s="2"/>
      <c r="JA84" s="2"/>
      <c r="JB84" s="2"/>
      <c r="JC84" s="2"/>
      <c r="JD84" s="2"/>
      <c r="JE84" s="2"/>
      <c r="JF84" s="2"/>
      <c r="JG84" s="2"/>
      <c r="JH84" s="2"/>
      <c r="JI84" s="2"/>
      <c r="JJ84" s="2"/>
      <c r="JK84" s="2"/>
      <c r="JL84" s="2"/>
      <c r="JM84" s="2"/>
      <c r="JN84" s="2"/>
      <c r="JO84" s="2"/>
      <c r="JP84" s="2"/>
      <c r="JQ84" s="2"/>
      <c r="JR84" s="2"/>
      <c r="JS84" s="2"/>
      <c r="JT84" s="2"/>
      <c r="JU84" s="2"/>
      <c r="JV84" s="2"/>
      <c r="JW84" s="2"/>
      <c r="JX84" s="2"/>
      <c r="JY84" s="2"/>
      <c r="JZ84" s="2"/>
      <c r="KA84" s="2"/>
      <c r="KB84" s="2"/>
      <c r="KC84" s="2"/>
      <c r="KD84" s="2"/>
      <c r="KE84" s="2"/>
      <c r="KF84" s="2"/>
      <c r="KG84" s="2"/>
      <c r="KH84" s="2"/>
      <c r="KI84" s="2"/>
      <c r="KJ84" s="2"/>
      <c r="KK84" s="2"/>
      <c r="KL84" s="2"/>
      <c r="KM84" s="2"/>
      <c r="KN84" s="2"/>
      <c r="KO84" s="2"/>
      <c r="KP84" s="2"/>
      <c r="KQ84" s="2"/>
      <c r="KR84" s="2"/>
      <c r="KS84" s="2"/>
      <c r="KT84" s="2"/>
      <c r="KU84" s="2"/>
      <c r="KV84" s="2"/>
      <c r="KW84" s="2"/>
      <c r="KX84" s="2"/>
      <c r="KY84" s="2"/>
      <c r="KZ84" s="2"/>
      <c r="LA84" s="2"/>
      <c r="LB84" s="2"/>
      <c r="LC84" s="2"/>
      <c r="LD84" s="2"/>
      <c r="LE84" s="2"/>
      <c r="LF84" s="2"/>
      <c r="LG84" s="2"/>
      <c r="LH84" s="2"/>
      <c r="LI84" s="2"/>
      <c r="LJ84" s="2"/>
      <c r="LK84" s="2"/>
      <c r="LL84" s="2"/>
      <c r="LM84" s="2"/>
      <c r="LN84" s="2"/>
      <c r="LO84" s="2"/>
      <c r="LP84" s="2"/>
      <c r="LQ84" s="2"/>
      <c r="LR84" s="2"/>
      <c r="LS84" s="2"/>
      <c r="LT84" s="2"/>
      <c r="LU84" s="2"/>
      <c r="LV84" s="2"/>
      <c r="LW84" s="2"/>
      <c r="LX84" s="2"/>
      <c r="LY84" s="2"/>
      <c r="LZ84" s="2"/>
      <c r="MA84" s="2"/>
      <c r="MB84" s="2"/>
      <c r="MC84" s="2"/>
      <c r="MD84" s="2"/>
      <c r="ME84" s="2"/>
      <c r="MF84" s="2"/>
      <c r="MG84" s="2"/>
      <c r="MH84" s="2"/>
      <c r="MI84" s="2"/>
      <c r="MJ84" s="2"/>
      <c r="MK84" s="2"/>
      <c r="ML84" s="2"/>
      <c r="MM84" s="2"/>
      <c r="MN84" s="2"/>
      <c r="MO84" s="2"/>
      <c r="MP84" s="2"/>
      <c r="MQ84" s="2"/>
      <c r="MR84" s="2"/>
      <c r="MS84" s="2"/>
      <c r="MT84" s="2"/>
      <c r="MU84" s="2"/>
      <c r="MV84" s="2"/>
      <c r="MW84" s="2"/>
      <c r="MX84" s="2"/>
      <c r="MY84" s="2"/>
      <c r="MZ84" s="2"/>
      <c r="NA84" s="2"/>
      <c r="NB84" s="2"/>
      <c r="NC84" s="2"/>
      <c r="ND84" s="2"/>
      <c r="NE84" s="2"/>
      <c r="NF84" s="2"/>
      <c r="NG84" s="2"/>
      <c r="NH84" s="2"/>
      <c r="NI84" s="2"/>
      <c r="NJ84" s="2"/>
      <c r="NK84" s="2"/>
      <c r="NL84" s="2"/>
      <c r="NM84" s="2"/>
      <c r="NN84" s="2"/>
      <c r="NO84" s="2"/>
      <c r="NP84" s="2"/>
      <c r="NQ84" s="2"/>
      <c r="NR84" s="2"/>
      <c r="NS84" s="2"/>
      <c r="NT84" s="2"/>
      <c r="NU84" s="2"/>
      <c r="NV84" s="2"/>
      <c r="NW84" s="2"/>
      <c r="NX84" s="2"/>
      <c r="NY84" s="2"/>
      <c r="NZ84" s="2"/>
      <c r="OA84" s="2"/>
      <c r="OB84" s="2"/>
      <c r="OC84" s="2"/>
      <c r="OD84" s="2"/>
      <c r="OE84" s="2"/>
      <c r="OF84" s="2"/>
      <c r="OG84" s="2"/>
      <c r="OH84" s="2"/>
      <c r="OI84" s="2"/>
      <c r="OJ84" s="2"/>
      <c r="OK84" s="2"/>
      <c r="OL84" s="2"/>
      <c r="OM84" s="2"/>
      <c r="ON84" s="2"/>
      <c r="OO84" s="2"/>
      <c r="OP84" s="2"/>
      <c r="OQ84" s="2"/>
      <c r="OR84" s="2"/>
      <c r="OS84" s="2"/>
      <c r="OT84" s="2"/>
      <c r="OU84" s="2"/>
      <c r="OV84" s="2"/>
      <c r="OW84" s="2"/>
      <c r="OX84" s="2"/>
      <c r="OY84" s="2"/>
      <c r="OZ84" s="2"/>
      <c r="PA84" s="2"/>
      <c r="PB84" s="2"/>
      <c r="PC84" s="2"/>
      <c r="PD84" s="2"/>
      <c r="PE84" s="2"/>
      <c r="PF84" s="2"/>
      <c r="PG84" s="2"/>
      <c r="PH84" s="2"/>
      <c r="PI84" s="2"/>
      <c r="PJ84" s="2"/>
      <c r="PK84" s="2"/>
      <c r="PL84" s="2"/>
      <c r="PM84" s="2"/>
      <c r="PN84" s="2"/>
      <c r="PO84" s="2"/>
      <c r="PP84" s="2"/>
      <c r="PQ84" s="2"/>
      <c r="PR84" s="2"/>
      <c r="PS84" s="2"/>
      <c r="PT84" s="2"/>
      <c r="PU84" s="2"/>
      <c r="PV84" s="2"/>
      <c r="PW84" s="2"/>
      <c r="PX84" s="2"/>
      <c r="PY84" s="2"/>
      <c r="PZ84" s="2"/>
      <c r="QA84" s="2"/>
      <c r="QB84" s="2"/>
      <c r="QC84" s="2"/>
      <c r="QD84" s="2"/>
      <c r="QE84" s="2"/>
      <c r="QF84" s="2"/>
      <c r="QG84" s="2"/>
      <c r="QH84" s="2"/>
      <c r="QI84" s="2"/>
      <c r="QJ84" s="2"/>
      <c r="QK84" s="2"/>
      <c r="QL84" s="2"/>
      <c r="QM84" s="2"/>
      <c r="QN84" s="2"/>
      <c r="QO84" s="2"/>
      <c r="QP84" s="2"/>
      <c r="QQ84" s="2"/>
      <c r="QR84" s="2"/>
      <c r="QS84" s="2"/>
      <c r="QT84" s="2"/>
      <c r="QU84" s="2"/>
      <c r="QV84" s="2"/>
      <c r="QW84" s="2"/>
      <c r="QX84" s="2"/>
      <c r="QY84" s="2"/>
      <c r="QZ84" s="2"/>
      <c r="RA84" s="2"/>
      <c r="RB84" s="2"/>
      <c r="RC84" s="2"/>
      <c r="RD84" s="2"/>
      <c r="RE84" s="2"/>
      <c r="RF84" s="2"/>
      <c r="RG84" s="2"/>
      <c r="RH84" s="2"/>
      <c r="RI84" s="2"/>
      <c r="RJ84" s="2"/>
      <c r="RK84" s="2"/>
      <c r="RL84" s="2"/>
      <c r="RM84" s="2"/>
      <c r="RN84" s="2"/>
      <c r="RO84" s="2"/>
      <c r="RP84" s="2"/>
      <c r="RQ84" s="2"/>
      <c r="RR84" s="2"/>
      <c r="RS84" s="2"/>
      <c r="RT84" s="2"/>
      <c r="RU84" s="2"/>
      <c r="RV84" s="2"/>
      <c r="RW84" s="2"/>
      <c r="RX84" s="2"/>
      <c r="RY84" s="2"/>
      <c r="RZ84" s="2"/>
      <c r="SA84" s="2"/>
      <c r="SB84" s="2"/>
      <c r="SC84" s="2"/>
      <c r="SD84" s="2"/>
      <c r="SE84" s="2"/>
      <c r="SF84" s="2"/>
      <c r="SG84" s="2"/>
      <c r="SH84" s="2"/>
      <c r="SI84" s="2"/>
      <c r="SJ84" s="2"/>
      <c r="SK84" s="2"/>
      <c r="SL84" s="2"/>
      <c r="SM84" s="2"/>
      <c r="SN84" s="2"/>
      <c r="SO84" s="2"/>
      <c r="SP84" s="2"/>
      <c r="SQ84" s="2"/>
      <c r="SR84" s="2"/>
      <c r="SS84" s="2"/>
      <c r="ST84" s="2"/>
      <c r="SU84" s="2"/>
      <c r="SV84" s="2"/>
      <c r="SW84" s="2"/>
      <c r="SX84" s="2"/>
      <c r="SY84" s="2"/>
      <c r="SZ84" s="2"/>
      <c r="TA84" s="2"/>
      <c r="TB84" s="2"/>
      <c r="TC84" s="2"/>
      <c r="TD84" s="2"/>
      <c r="TE84" s="2"/>
      <c r="TF84" s="2"/>
      <c r="TG84" s="2"/>
      <c r="TH84" s="2"/>
      <c r="TI84" s="2"/>
      <c r="TJ84" s="2"/>
      <c r="TK84" s="2"/>
      <c r="TL84" s="2"/>
      <c r="TM84" s="2"/>
      <c r="TN84" s="2"/>
      <c r="TO84" s="2"/>
      <c r="TP84" s="2"/>
      <c r="TQ84" s="2"/>
      <c r="TR84" s="2"/>
      <c r="TS84" s="2"/>
      <c r="TT84" s="2"/>
      <c r="TU84" s="2"/>
      <c r="TV84" s="2"/>
      <c r="TW84" s="2"/>
      <c r="TX84" s="2"/>
      <c r="TY84" s="2"/>
      <c r="TZ84" s="2"/>
      <c r="UA84" s="2"/>
      <c r="UB84" s="2"/>
      <c r="UC84" s="2"/>
      <c r="UD84" s="2"/>
      <c r="UE84" s="2"/>
      <c r="UF84" s="2"/>
      <c r="UG84" s="2"/>
      <c r="UH84" s="2"/>
      <c r="UI84" s="2"/>
      <c r="UJ84" s="2"/>
      <c r="UK84" s="2"/>
      <c r="UL84" s="2"/>
      <c r="UM84" s="2"/>
      <c r="UN84" s="2"/>
      <c r="UO84" s="2"/>
      <c r="UP84" s="2"/>
      <c r="UQ84" s="2"/>
      <c r="UR84" s="2"/>
      <c r="US84" s="2"/>
      <c r="UT84" s="2"/>
      <c r="UU84" s="2"/>
      <c r="UV84" s="2"/>
      <c r="UW84" s="2"/>
      <c r="UX84" s="2"/>
      <c r="UY84" s="2"/>
      <c r="UZ84" s="2"/>
      <c r="VA84" s="2"/>
      <c r="VB84" s="2"/>
      <c r="VC84" s="2"/>
      <c r="VD84" s="2"/>
      <c r="VE84" s="2"/>
      <c r="VF84" s="2"/>
      <c r="VG84" s="2"/>
      <c r="VH84" s="2"/>
      <c r="VI84" s="2"/>
      <c r="VJ84" s="2"/>
      <c r="VK84" s="2"/>
      <c r="VL84" s="2"/>
      <c r="VM84" s="2"/>
      <c r="VN84" s="2"/>
      <c r="VO84" s="2"/>
      <c r="VP84" s="2"/>
      <c r="VQ84" s="2"/>
      <c r="VR84" s="2"/>
      <c r="VS84" s="2"/>
      <c r="VT84" s="2"/>
      <c r="VU84" s="2"/>
      <c r="VV84" s="2"/>
      <c r="VW84" s="2"/>
      <c r="VX84" s="2"/>
      <c r="VY84" s="2"/>
      <c r="VZ84" s="2"/>
      <c r="WA84" s="2"/>
      <c r="WB84" s="2"/>
      <c r="WC84" s="2"/>
      <c r="WD84" s="2"/>
      <c r="WE84" s="2"/>
      <c r="WF84" s="2"/>
      <c r="WG84" s="2"/>
      <c r="WH84" s="2"/>
      <c r="WI84" s="2"/>
      <c r="WJ84" s="2"/>
    </row>
    <row r="85" spans="1:608" ht="50.45" customHeight="1">
      <c r="A85" s="11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  <c r="BF85" s="2"/>
      <c r="BG85" s="2"/>
      <c r="BH85" s="2"/>
      <c r="BI85" s="2"/>
      <c r="BJ85" s="2"/>
      <c r="BK85" s="2"/>
      <c r="BL85" s="2"/>
      <c r="BM85" s="2"/>
      <c r="BN85" s="2"/>
      <c r="BO85" s="2"/>
      <c r="BP85" s="2"/>
      <c r="BQ85" s="2"/>
      <c r="BR85" s="2"/>
      <c r="BS85" s="2"/>
      <c r="BT85" s="2"/>
      <c r="BU85" s="2"/>
      <c r="BV85" s="2"/>
      <c r="BW85" s="2"/>
      <c r="BX85" s="2"/>
      <c r="BY85" s="2"/>
      <c r="BZ85" s="2"/>
      <c r="CA85" s="2"/>
      <c r="CB85" s="2"/>
      <c r="CC85" s="2"/>
      <c r="CD85" s="2"/>
      <c r="CE85" s="2"/>
      <c r="CF85" s="2"/>
      <c r="CG85" s="2"/>
      <c r="CH85" s="2"/>
      <c r="CI85" s="2"/>
      <c r="CJ85" s="2"/>
      <c r="CK85" s="2"/>
      <c r="CL85" s="2"/>
      <c r="CM85" s="2"/>
      <c r="CN85" s="2"/>
      <c r="CO85" s="2"/>
      <c r="CP85" s="2"/>
      <c r="CQ85" s="2"/>
      <c r="CR85" s="2"/>
      <c r="CS85" s="2"/>
      <c r="CT85" s="2"/>
      <c r="CU85" s="2"/>
      <c r="CV85" s="2"/>
      <c r="CW85" s="2"/>
      <c r="CX85" s="2"/>
      <c r="CY85" s="2"/>
      <c r="CZ85" s="2"/>
      <c r="DA85" s="2"/>
      <c r="DB85" s="2"/>
      <c r="DC85" s="2"/>
      <c r="DD85" s="2"/>
      <c r="DE85" s="2"/>
      <c r="DF85" s="2"/>
      <c r="DG85" s="2"/>
      <c r="DH85" s="2"/>
      <c r="DI85" s="2"/>
      <c r="DJ85" s="2"/>
      <c r="DK85" s="2"/>
      <c r="DL85" s="2"/>
      <c r="DM85" s="2"/>
      <c r="DN85" s="2"/>
      <c r="DO85" s="2"/>
      <c r="DP85" s="2"/>
      <c r="DQ85" s="2"/>
      <c r="DR85" s="2"/>
      <c r="DS85" s="2"/>
      <c r="DT85" s="2"/>
      <c r="DU85" s="2"/>
      <c r="DV85" s="2"/>
      <c r="DW85" s="2"/>
      <c r="DX85" s="2"/>
      <c r="DY85" s="2"/>
      <c r="DZ85" s="2"/>
      <c r="EA85" s="2"/>
      <c r="EB85" s="2"/>
      <c r="EC85" s="2"/>
      <c r="ED85" s="2"/>
      <c r="EE85" s="2"/>
      <c r="EF85" s="2"/>
      <c r="EG85" s="2"/>
      <c r="EH85" s="2"/>
      <c r="EI85" s="2"/>
      <c r="EJ85" s="2"/>
      <c r="EK85" s="2"/>
      <c r="EL85" s="2"/>
      <c r="EM85" s="2"/>
      <c r="EN85" s="2"/>
      <c r="EO85" s="2"/>
      <c r="EP85" s="2"/>
      <c r="EQ85" s="2"/>
      <c r="ER85" s="2"/>
      <c r="ES85" s="2"/>
      <c r="ET85" s="2"/>
      <c r="EU85" s="2"/>
      <c r="EV85" s="2"/>
      <c r="EW85" s="2"/>
      <c r="EX85" s="2"/>
      <c r="EY85" s="2"/>
      <c r="EZ85" s="2"/>
      <c r="FA85" s="2"/>
      <c r="FB85" s="2"/>
      <c r="FC85" s="2"/>
      <c r="FD85" s="2"/>
      <c r="FE85" s="2"/>
      <c r="FF85" s="2"/>
      <c r="FG85" s="2"/>
      <c r="FH85" s="2"/>
      <c r="FI85" s="2"/>
      <c r="FJ85" s="2"/>
      <c r="FK85" s="2"/>
      <c r="FL85" s="2"/>
      <c r="FM85" s="2"/>
      <c r="FN85" s="2"/>
      <c r="FO85" s="2"/>
      <c r="FP85" s="2"/>
      <c r="FQ85" s="2"/>
      <c r="FR85" s="2"/>
      <c r="FS85" s="2"/>
      <c r="FT85" s="2"/>
      <c r="FU85" s="2"/>
      <c r="FV85" s="2"/>
      <c r="FW85" s="2"/>
      <c r="FX85" s="2"/>
      <c r="FY85" s="2"/>
      <c r="FZ85" s="2"/>
      <c r="GA85" s="2"/>
      <c r="GB85" s="2"/>
      <c r="GC85" s="2"/>
      <c r="GD85" s="2"/>
      <c r="GE85" s="2"/>
      <c r="GF85" s="2"/>
      <c r="GG85" s="2"/>
      <c r="GH85" s="2"/>
      <c r="GI85" s="2"/>
      <c r="GJ85" s="2"/>
      <c r="GK85" s="2"/>
      <c r="GL85" s="2"/>
      <c r="GM85" s="2"/>
      <c r="GN85" s="2"/>
      <c r="GO85" s="2"/>
      <c r="GP85" s="2"/>
      <c r="GQ85" s="2"/>
      <c r="GR85" s="2"/>
      <c r="GS85" s="2"/>
      <c r="GT85" s="2"/>
      <c r="GU85" s="2"/>
      <c r="GV85" s="2"/>
      <c r="GW85" s="2"/>
      <c r="GX85" s="2"/>
      <c r="GY85" s="2"/>
      <c r="GZ85" s="2"/>
      <c r="HA85" s="2"/>
      <c r="HB85" s="2"/>
      <c r="HC85" s="2"/>
      <c r="HD85" s="2"/>
      <c r="HE85" s="2"/>
      <c r="HF85" s="2"/>
      <c r="HG85" s="2"/>
      <c r="HH85" s="2"/>
      <c r="HI85" s="2"/>
      <c r="HJ85" s="2"/>
      <c r="HK85" s="2"/>
      <c r="HL85" s="2"/>
      <c r="HM85" s="2"/>
      <c r="HN85" s="2"/>
      <c r="HO85" s="2"/>
      <c r="HP85" s="2"/>
      <c r="HQ85" s="2"/>
      <c r="HR85" s="2"/>
      <c r="HS85" s="2"/>
      <c r="HT85" s="2"/>
      <c r="HU85" s="2"/>
      <c r="HV85" s="2"/>
      <c r="HW85" s="2"/>
      <c r="HX85" s="2"/>
      <c r="HY85" s="2"/>
      <c r="HZ85" s="2"/>
      <c r="IA85" s="2"/>
      <c r="IB85" s="2"/>
      <c r="IC85" s="2"/>
      <c r="ID85" s="2"/>
      <c r="IE85" s="2"/>
      <c r="IF85" s="2"/>
      <c r="IG85" s="2"/>
      <c r="IH85" s="2"/>
      <c r="II85" s="2"/>
      <c r="IJ85" s="2"/>
      <c r="IK85" s="2"/>
      <c r="IL85" s="2"/>
      <c r="IM85" s="2"/>
      <c r="IN85" s="2"/>
      <c r="IO85" s="2"/>
      <c r="IP85" s="2"/>
      <c r="IQ85" s="2"/>
      <c r="IR85" s="2"/>
      <c r="IS85" s="2"/>
      <c r="IT85" s="2"/>
      <c r="IU85" s="2"/>
      <c r="IV85" s="2"/>
      <c r="IW85" s="2"/>
      <c r="IX85" s="2"/>
      <c r="IY85" s="2"/>
      <c r="IZ85" s="2"/>
      <c r="JA85" s="2"/>
      <c r="JB85" s="2"/>
      <c r="JC85" s="2"/>
      <c r="JD85" s="2"/>
      <c r="JE85" s="2"/>
      <c r="JF85" s="2"/>
      <c r="JG85" s="2"/>
      <c r="JH85" s="2"/>
      <c r="JI85" s="2"/>
      <c r="JJ85" s="2"/>
      <c r="JK85" s="2"/>
      <c r="JL85" s="2"/>
      <c r="JM85" s="2"/>
      <c r="JN85" s="2"/>
      <c r="JO85" s="2"/>
      <c r="JP85" s="2"/>
      <c r="JQ85" s="2"/>
      <c r="JR85" s="2"/>
      <c r="JS85" s="2"/>
      <c r="JT85" s="2"/>
      <c r="JU85" s="2"/>
      <c r="JV85" s="2"/>
      <c r="JW85" s="2"/>
      <c r="JX85" s="2"/>
      <c r="JY85" s="2"/>
      <c r="JZ85" s="2"/>
      <c r="KA85" s="2"/>
      <c r="KB85" s="2"/>
      <c r="KC85" s="2"/>
      <c r="KD85" s="2"/>
      <c r="KE85" s="2"/>
      <c r="KF85" s="2"/>
      <c r="KG85" s="2"/>
      <c r="KH85" s="2"/>
      <c r="KI85" s="2"/>
      <c r="KJ85" s="2"/>
      <c r="KK85" s="2"/>
      <c r="KL85" s="2"/>
      <c r="KM85" s="2"/>
      <c r="KN85" s="2"/>
      <c r="KO85" s="2"/>
      <c r="KP85" s="2"/>
      <c r="KQ85" s="2"/>
      <c r="KR85" s="2"/>
      <c r="KS85" s="2"/>
      <c r="KT85" s="2"/>
      <c r="KU85" s="2"/>
      <c r="KV85" s="2"/>
      <c r="KW85" s="2"/>
      <c r="KX85" s="2"/>
      <c r="KY85" s="2"/>
      <c r="KZ85" s="2"/>
      <c r="LA85" s="2"/>
      <c r="LB85" s="2"/>
      <c r="LC85" s="2"/>
      <c r="LD85" s="2"/>
      <c r="LE85" s="2"/>
      <c r="LF85" s="2"/>
      <c r="LG85" s="2"/>
      <c r="LH85" s="2"/>
      <c r="LI85" s="2"/>
      <c r="LJ85" s="2"/>
      <c r="LK85" s="2"/>
      <c r="LL85" s="2"/>
      <c r="LM85" s="2"/>
      <c r="LN85" s="2"/>
      <c r="LO85" s="2"/>
      <c r="LP85" s="2"/>
      <c r="LQ85" s="2"/>
      <c r="LR85" s="2"/>
      <c r="LS85" s="2"/>
      <c r="LT85" s="2"/>
      <c r="LU85" s="2"/>
      <c r="LV85" s="2"/>
      <c r="LW85" s="2"/>
      <c r="LX85" s="2"/>
      <c r="LY85" s="2"/>
      <c r="LZ85" s="2"/>
      <c r="MA85" s="2"/>
      <c r="MB85" s="2"/>
      <c r="MC85" s="2"/>
      <c r="MD85" s="2"/>
      <c r="ME85" s="2"/>
      <c r="MF85" s="2"/>
      <c r="MG85" s="2"/>
      <c r="MH85" s="2"/>
      <c r="MI85" s="2"/>
      <c r="MJ85" s="2"/>
      <c r="MK85" s="2"/>
      <c r="ML85" s="2"/>
      <c r="MM85" s="2"/>
      <c r="MN85" s="2"/>
      <c r="MO85" s="2"/>
      <c r="MP85" s="2"/>
      <c r="MQ85" s="2"/>
      <c r="MR85" s="2"/>
      <c r="MS85" s="2"/>
      <c r="MT85" s="2"/>
      <c r="MU85" s="2"/>
      <c r="MV85" s="2"/>
      <c r="MW85" s="2"/>
      <c r="MX85" s="2"/>
      <c r="MY85" s="2"/>
      <c r="MZ85" s="2"/>
      <c r="NA85" s="2"/>
      <c r="NB85" s="2"/>
      <c r="NC85" s="2"/>
      <c r="ND85" s="2"/>
      <c r="NE85" s="2"/>
      <c r="NF85" s="2"/>
      <c r="NG85" s="2"/>
      <c r="NH85" s="2"/>
      <c r="NI85" s="2"/>
      <c r="NJ85" s="2"/>
      <c r="NK85" s="2"/>
      <c r="NL85" s="2"/>
      <c r="NM85" s="2"/>
      <c r="NN85" s="2"/>
      <c r="NO85" s="2"/>
      <c r="NP85" s="2"/>
      <c r="NQ85" s="2"/>
      <c r="NR85" s="2"/>
      <c r="NS85" s="2"/>
      <c r="NT85" s="2"/>
      <c r="NU85" s="2"/>
      <c r="NV85" s="2"/>
      <c r="NW85" s="2"/>
      <c r="NX85" s="2"/>
      <c r="NY85" s="2"/>
      <c r="NZ85" s="2"/>
      <c r="OA85" s="2"/>
      <c r="OB85" s="2"/>
      <c r="OC85" s="2"/>
      <c r="OD85" s="2"/>
      <c r="OE85" s="2"/>
      <c r="OF85" s="2"/>
      <c r="OG85" s="2"/>
      <c r="OH85" s="2"/>
      <c r="OI85" s="2"/>
      <c r="OJ85" s="2"/>
      <c r="OK85" s="2"/>
      <c r="OL85" s="2"/>
      <c r="OM85" s="2"/>
      <c r="ON85" s="2"/>
      <c r="OO85" s="2"/>
      <c r="OP85" s="2"/>
      <c r="OQ85" s="2"/>
      <c r="OR85" s="2"/>
      <c r="OS85" s="2"/>
      <c r="OT85" s="2"/>
      <c r="OU85" s="2"/>
      <c r="OV85" s="2"/>
      <c r="OW85" s="2"/>
      <c r="OX85" s="2"/>
      <c r="OY85" s="2"/>
      <c r="OZ85" s="2"/>
      <c r="PA85" s="2"/>
      <c r="PB85" s="2"/>
      <c r="PC85" s="2"/>
      <c r="PD85" s="2"/>
      <c r="PE85" s="2"/>
      <c r="PF85" s="2"/>
      <c r="PG85" s="2"/>
      <c r="PH85" s="2"/>
      <c r="PI85" s="2"/>
      <c r="PJ85" s="2"/>
      <c r="PK85" s="2"/>
      <c r="PL85" s="2"/>
      <c r="PM85" s="2"/>
      <c r="PN85" s="2"/>
      <c r="PO85" s="2"/>
      <c r="PP85" s="2"/>
      <c r="PQ85" s="2"/>
      <c r="PR85" s="2"/>
      <c r="PS85" s="2"/>
      <c r="PT85" s="2"/>
      <c r="PU85" s="2"/>
      <c r="PV85" s="2"/>
      <c r="PW85" s="2"/>
      <c r="PX85" s="2"/>
      <c r="PY85" s="2"/>
      <c r="PZ85" s="2"/>
      <c r="QA85" s="2"/>
      <c r="QB85" s="2"/>
      <c r="QC85" s="2"/>
      <c r="QD85" s="2"/>
      <c r="QE85" s="2"/>
      <c r="QF85" s="2"/>
      <c r="QG85" s="2"/>
      <c r="QH85" s="2"/>
      <c r="QI85" s="2"/>
      <c r="QJ85" s="2"/>
      <c r="QK85" s="2"/>
      <c r="QL85" s="2"/>
      <c r="QM85" s="2"/>
      <c r="QN85" s="2"/>
      <c r="QO85" s="2"/>
      <c r="QP85" s="2"/>
      <c r="QQ85" s="2"/>
      <c r="QR85" s="2"/>
      <c r="QS85" s="2"/>
      <c r="QT85" s="2"/>
      <c r="QU85" s="2"/>
      <c r="QV85" s="2"/>
      <c r="QW85" s="2"/>
      <c r="QX85" s="2"/>
      <c r="QY85" s="2"/>
      <c r="QZ85" s="2"/>
      <c r="RA85" s="2"/>
      <c r="RB85" s="2"/>
      <c r="RC85" s="2"/>
      <c r="RD85" s="2"/>
      <c r="RE85" s="2"/>
      <c r="RF85" s="2"/>
      <c r="RG85" s="2"/>
      <c r="RH85" s="2"/>
      <c r="RI85" s="2"/>
      <c r="RJ85" s="2"/>
      <c r="RK85" s="2"/>
      <c r="RL85" s="2"/>
      <c r="RM85" s="2"/>
      <c r="RN85" s="2"/>
      <c r="RO85" s="2"/>
      <c r="RP85" s="2"/>
      <c r="RQ85" s="2"/>
      <c r="RR85" s="2"/>
      <c r="RS85" s="2"/>
      <c r="RT85" s="2"/>
      <c r="RU85" s="2"/>
      <c r="RV85" s="2"/>
      <c r="RW85" s="2"/>
      <c r="RX85" s="2"/>
      <c r="RY85" s="2"/>
      <c r="RZ85" s="2"/>
      <c r="SA85" s="2"/>
      <c r="SB85" s="2"/>
      <c r="SC85" s="2"/>
      <c r="SD85" s="2"/>
      <c r="SE85" s="2"/>
      <c r="SF85" s="2"/>
      <c r="SG85" s="2"/>
      <c r="SH85" s="2"/>
      <c r="SI85" s="2"/>
      <c r="SJ85" s="2"/>
      <c r="SK85" s="2"/>
      <c r="SL85" s="2"/>
      <c r="SM85" s="2"/>
      <c r="SN85" s="2"/>
      <c r="SO85" s="2"/>
      <c r="SP85" s="2"/>
      <c r="SQ85" s="2"/>
      <c r="SR85" s="2"/>
      <c r="SS85" s="2"/>
      <c r="ST85" s="2"/>
      <c r="SU85" s="2"/>
      <c r="SV85" s="2"/>
      <c r="SW85" s="2"/>
      <c r="SX85" s="2"/>
      <c r="SY85" s="2"/>
      <c r="SZ85" s="2"/>
      <c r="TA85" s="2"/>
      <c r="TB85" s="2"/>
      <c r="TC85" s="2"/>
      <c r="TD85" s="2"/>
      <c r="TE85" s="2"/>
      <c r="TF85" s="2"/>
      <c r="TG85" s="2"/>
      <c r="TH85" s="2"/>
      <c r="TI85" s="2"/>
      <c r="TJ85" s="2"/>
      <c r="TK85" s="2"/>
      <c r="TL85" s="2"/>
      <c r="TM85" s="2"/>
      <c r="TN85" s="2"/>
      <c r="TO85" s="2"/>
      <c r="TP85" s="2"/>
      <c r="TQ85" s="2"/>
      <c r="TR85" s="2"/>
      <c r="TS85" s="2"/>
      <c r="TT85" s="2"/>
      <c r="TU85" s="2"/>
      <c r="TV85" s="2"/>
      <c r="TW85" s="2"/>
      <c r="TX85" s="2"/>
      <c r="TY85" s="2"/>
      <c r="TZ85" s="2"/>
      <c r="UA85" s="2"/>
      <c r="UB85" s="2"/>
      <c r="UC85" s="2"/>
      <c r="UD85" s="2"/>
      <c r="UE85" s="2"/>
      <c r="UF85" s="2"/>
      <c r="UG85" s="2"/>
      <c r="UH85" s="2"/>
      <c r="UI85" s="2"/>
      <c r="UJ85" s="2"/>
      <c r="UK85" s="2"/>
      <c r="UL85" s="2"/>
      <c r="UM85" s="2"/>
      <c r="UN85" s="2"/>
      <c r="UO85" s="2"/>
      <c r="UP85" s="2"/>
      <c r="UQ85" s="2"/>
      <c r="UR85" s="2"/>
      <c r="US85" s="2"/>
      <c r="UT85" s="2"/>
      <c r="UU85" s="2"/>
      <c r="UV85" s="2"/>
      <c r="UW85" s="2"/>
      <c r="UX85" s="2"/>
      <c r="UY85" s="2"/>
      <c r="UZ85" s="2"/>
      <c r="VA85" s="2"/>
      <c r="VB85" s="2"/>
      <c r="VC85" s="2"/>
      <c r="VD85" s="2"/>
      <c r="VE85" s="2"/>
      <c r="VF85" s="2"/>
      <c r="VG85" s="2"/>
      <c r="VH85" s="2"/>
      <c r="VI85" s="2"/>
      <c r="VJ85" s="2"/>
      <c r="VK85" s="2"/>
      <c r="VL85" s="2"/>
      <c r="VM85" s="2"/>
      <c r="VN85" s="2"/>
      <c r="VO85" s="2"/>
      <c r="VP85" s="2"/>
      <c r="VQ85" s="2"/>
      <c r="VR85" s="2"/>
      <c r="VS85" s="2"/>
      <c r="VT85" s="2"/>
      <c r="VU85" s="2"/>
      <c r="VV85" s="2"/>
      <c r="VW85" s="2"/>
      <c r="VX85" s="2"/>
      <c r="VY85" s="2"/>
      <c r="VZ85" s="2"/>
      <c r="WA85" s="2"/>
      <c r="WB85" s="2"/>
      <c r="WC85" s="2"/>
      <c r="WD85" s="2"/>
      <c r="WE85" s="2"/>
      <c r="WF85" s="2"/>
      <c r="WG85" s="2"/>
      <c r="WH85" s="2"/>
      <c r="WI85" s="2"/>
      <c r="WJ85" s="2"/>
    </row>
    <row r="86" spans="1:608" ht="50.45" customHeight="1">
      <c r="A86" s="11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  <c r="BG86" s="2"/>
      <c r="BH86" s="2"/>
      <c r="BI86" s="2"/>
      <c r="BJ86" s="2"/>
      <c r="BK86" s="2"/>
      <c r="BL86" s="2"/>
      <c r="BM86" s="2"/>
      <c r="BN86" s="2"/>
      <c r="BO86" s="2"/>
      <c r="BP86" s="2"/>
      <c r="BQ86" s="2"/>
      <c r="BR86" s="2"/>
      <c r="BS86" s="2"/>
      <c r="BT86" s="2"/>
      <c r="BU86" s="2"/>
      <c r="BV86" s="2"/>
      <c r="BW86" s="2"/>
      <c r="BX86" s="2"/>
      <c r="BY86" s="2"/>
      <c r="BZ86" s="2"/>
      <c r="CA86" s="2"/>
      <c r="CB86" s="2"/>
      <c r="CC86" s="2"/>
      <c r="CD86" s="2"/>
      <c r="CE86" s="2"/>
      <c r="CF86" s="2"/>
      <c r="CG86" s="2"/>
      <c r="CH86" s="2"/>
      <c r="CI86" s="2"/>
      <c r="CJ86" s="2"/>
      <c r="CK86" s="2"/>
      <c r="CL86" s="2"/>
      <c r="CM86" s="2"/>
      <c r="CN86" s="2"/>
      <c r="CO86" s="2"/>
      <c r="CP86" s="2"/>
      <c r="CQ86" s="2"/>
      <c r="CR86" s="2"/>
      <c r="CS86" s="2"/>
      <c r="CT86" s="2"/>
      <c r="CU86" s="2"/>
      <c r="CV86" s="2"/>
      <c r="CW86" s="2"/>
      <c r="CX86" s="2"/>
      <c r="CY86" s="2"/>
      <c r="CZ86" s="2"/>
      <c r="DA86" s="2"/>
      <c r="DB86" s="2"/>
      <c r="DC86" s="2"/>
      <c r="DD86" s="2"/>
      <c r="DE86" s="2"/>
      <c r="DF86" s="2"/>
      <c r="DG86" s="2"/>
      <c r="DH86" s="2"/>
      <c r="DI86" s="2"/>
      <c r="DJ86" s="2"/>
      <c r="DK86" s="2"/>
      <c r="DL86" s="2"/>
      <c r="DM86" s="2"/>
      <c r="DN86" s="2"/>
      <c r="DO86" s="2"/>
      <c r="DP86" s="2"/>
      <c r="DQ86" s="2"/>
      <c r="DR86" s="2"/>
      <c r="DS86" s="2"/>
      <c r="DT86" s="2"/>
      <c r="DU86" s="2"/>
      <c r="DV86" s="2"/>
      <c r="DW86" s="2"/>
      <c r="DX86" s="2"/>
      <c r="DY86" s="2"/>
      <c r="DZ86" s="2"/>
      <c r="EA86" s="2"/>
      <c r="EB86" s="2"/>
      <c r="EC86" s="2"/>
      <c r="ED86" s="2"/>
      <c r="EE86" s="2"/>
      <c r="EF86" s="2"/>
      <c r="EG86" s="2"/>
      <c r="EH86" s="2"/>
      <c r="EI86" s="2"/>
      <c r="EJ86" s="2"/>
      <c r="EK86" s="2"/>
      <c r="EL86" s="2"/>
      <c r="EM86" s="2"/>
      <c r="EN86" s="2"/>
      <c r="EO86" s="2"/>
      <c r="EP86" s="2"/>
      <c r="EQ86" s="2"/>
      <c r="ER86" s="2"/>
      <c r="ES86" s="2"/>
      <c r="ET86" s="2"/>
      <c r="EU86" s="2"/>
      <c r="EV86" s="2"/>
      <c r="EW86" s="2"/>
      <c r="EX86" s="2"/>
      <c r="EY86" s="2"/>
      <c r="EZ86" s="2"/>
      <c r="FA86" s="2"/>
      <c r="FB86" s="2"/>
      <c r="FC86" s="2"/>
      <c r="FD86" s="2"/>
      <c r="FE86" s="2"/>
      <c r="FF86" s="2"/>
      <c r="FG86" s="2"/>
      <c r="FH86" s="2"/>
      <c r="FI86" s="2"/>
      <c r="FJ86" s="2"/>
      <c r="FK86" s="2"/>
      <c r="FL86" s="2"/>
      <c r="FM86" s="2"/>
      <c r="FN86" s="2"/>
      <c r="FO86" s="2"/>
      <c r="FP86" s="2"/>
      <c r="FQ86" s="2"/>
      <c r="FR86" s="2"/>
      <c r="FS86" s="2"/>
      <c r="FT86" s="2"/>
      <c r="FU86" s="2"/>
      <c r="FV86" s="2"/>
      <c r="FW86" s="2"/>
      <c r="FX86" s="2"/>
      <c r="FY86" s="2"/>
      <c r="FZ86" s="2"/>
      <c r="GA86" s="2"/>
      <c r="GB86" s="2"/>
      <c r="GC86" s="2"/>
      <c r="GD86" s="2"/>
      <c r="GE86" s="2"/>
      <c r="GF86" s="2"/>
      <c r="GG86" s="2"/>
      <c r="GH86" s="2"/>
      <c r="GI86" s="2"/>
      <c r="GJ86" s="2"/>
      <c r="GK86" s="2"/>
      <c r="GL86" s="2"/>
      <c r="GM86" s="2"/>
      <c r="GN86" s="2"/>
      <c r="GO86" s="2"/>
      <c r="GP86" s="2"/>
      <c r="GQ86" s="2"/>
      <c r="GR86" s="2"/>
      <c r="GS86" s="2"/>
      <c r="GT86" s="2"/>
      <c r="GU86" s="2"/>
      <c r="GV86" s="2"/>
      <c r="GW86" s="2"/>
      <c r="GX86" s="2"/>
      <c r="GY86" s="2"/>
      <c r="GZ86" s="2"/>
      <c r="HA86" s="2"/>
      <c r="HB86" s="2"/>
      <c r="HC86" s="2"/>
      <c r="HD86" s="2"/>
      <c r="HE86" s="2"/>
      <c r="HF86" s="2"/>
      <c r="HG86" s="2"/>
      <c r="HH86" s="2"/>
      <c r="HI86" s="2"/>
      <c r="HJ86" s="2"/>
      <c r="HK86" s="2"/>
      <c r="HL86" s="2"/>
      <c r="HM86" s="2"/>
      <c r="HN86" s="2"/>
      <c r="HO86" s="2"/>
      <c r="HP86" s="2"/>
      <c r="HQ86" s="2"/>
      <c r="HR86" s="2"/>
      <c r="HS86" s="2"/>
      <c r="HT86" s="2"/>
      <c r="HU86" s="2"/>
      <c r="HV86" s="2"/>
      <c r="HW86" s="2"/>
      <c r="HX86" s="2"/>
      <c r="HY86" s="2"/>
      <c r="HZ86" s="2"/>
      <c r="IA86" s="2"/>
      <c r="IB86" s="2"/>
      <c r="IC86" s="2"/>
      <c r="ID86" s="2"/>
      <c r="IE86" s="2"/>
      <c r="IF86" s="2"/>
      <c r="IG86" s="2"/>
      <c r="IH86" s="2"/>
      <c r="II86" s="2"/>
      <c r="IJ86" s="2"/>
      <c r="IK86" s="2"/>
      <c r="IL86" s="2"/>
      <c r="IM86" s="2"/>
      <c r="IN86" s="2"/>
      <c r="IO86" s="2"/>
      <c r="IP86" s="2"/>
      <c r="IQ86" s="2"/>
      <c r="IR86" s="2"/>
      <c r="IS86" s="2"/>
      <c r="IT86" s="2"/>
      <c r="IU86" s="2"/>
      <c r="IV86" s="2"/>
      <c r="IW86" s="2"/>
      <c r="IX86" s="2"/>
      <c r="IY86" s="2"/>
      <c r="IZ86" s="2"/>
      <c r="JA86" s="2"/>
      <c r="JB86" s="2"/>
      <c r="JC86" s="2"/>
      <c r="JD86" s="2"/>
      <c r="JE86" s="2"/>
      <c r="JF86" s="2"/>
      <c r="JG86" s="2"/>
      <c r="JH86" s="2"/>
      <c r="JI86" s="2"/>
      <c r="JJ86" s="2"/>
      <c r="JK86" s="2"/>
      <c r="JL86" s="2"/>
      <c r="JM86" s="2"/>
      <c r="JN86" s="2"/>
      <c r="JO86" s="2"/>
      <c r="JP86" s="2"/>
      <c r="JQ86" s="2"/>
      <c r="JR86" s="2"/>
      <c r="JS86" s="2"/>
      <c r="JT86" s="2"/>
      <c r="JU86" s="2"/>
      <c r="JV86" s="2"/>
      <c r="JW86" s="2"/>
      <c r="JX86" s="2"/>
      <c r="JY86" s="2"/>
      <c r="JZ86" s="2"/>
      <c r="KA86" s="2"/>
      <c r="KB86" s="2"/>
      <c r="KC86" s="2"/>
      <c r="KD86" s="2"/>
      <c r="KE86" s="2"/>
      <c r="KF86" s="2"/>
      <c r="KG86" s="2"/>
      <c r="KH86" s="2"/>
      <c r="KI86" s="2"/>
      <c r="KJ86" s="2"/>
      <c r="KK86" s="2"/>
      <c r="KL86" s="2"/>
      <c r="KM86" s="2"/>
      <c r="KN86" s="2"/>
      <c r="KO86" s="2"/>
      <c r="KP86" s="2"/>
      <c r="KQ86" s="2"/>
      <c r="KR86" s="2"/>
      <c r="KS86" s="2"/>
      <c r="KT86" s="2"/>
      <c r="KU86" s="2"/>
      <c r="KV86" s="2"/>
      <c r="KW86" s="2"/>
      <c r="KX86" s="2"/>
      <c r="KY86" s="2"/>
      <c r="KZ86" s="2"/>
      <c r="LA86" s="2"/>
      <c r="LB86" s="2"/>
      <c r="LC86" s="2"/>
      <c r="LD86" s="2"/>
      <c r="LE86" s="2"/>
      <c r="LF86" s="2"/>
      <c r="LG86" s="2"/>
      <c r="LH86" s="2"/>
      <c r="LI86" s="2"/>
      <c r="LJ86" s="2"/>
      <c r="LK86" s="2"/>
      <c r="LL86" s="2"/>
      <c r="LM86" s="2"/>
      <c r="LN86" s="2"/>
      <c r="LO86" s="2"/>
      <c r="LP86" s="2"/>
      <c r="LQ86" s="2"/>
      <c r="LR86" s="2"/>
      <c r="LS86" s="2"/>
      <c r="LT86" s="2"/>
      <c r="LU86" s="2"/>
      <c r="LV86" s="2"/>
      <c r="LW86" s="2"/>
      <c r="LX86" s="2"/>
      <c r="LY86" s="2"/>
      <c r="LZ86" s="2"/>
      <c r="MA86" s="2"/>
      <c r="MB86" s="2"/>
      <c r="MC86" s="2"/>
      <c r="MD86" s="2"/>
      <c r="ME86" s="2"/>
      <c r="MF86" s="2"/>
      <c r="MG86" s="2"/>
      <c r="MH86" s="2"/>
      <c r="MI86" s="2"/>
      <c r="MJ86" s="2"/>
      <c r="MK86" s="2"/>
      <c r="ML86" s="2"/>
      <c r="MM86" s="2"/>
      <c r="MN86" s="2"/>
      <c r="MO86" s="2"/>
      <c r="MP86" s="2"/>
      <c r="MQ86" s="2"/>
      <c r="MR86" s="2"/>
      <c r="MS86" s="2"/>
      <c r="MT86" s="2"/>
      <c r="MU86" s="2"/>
      <c r="MV86" s="2"/>
      <c r="MW86" s="2"/>
      <c r="MX86" s="2"/>
      <c r="MY86" s="2"/>
      <c r="MZ86" s="2"/>
      <c r="NA86" s="2"/>
      <c r="NB86" s="2"/>
      <c r="NC86" s="2"/>
      <c r="ND86" s="2"/>
      <c r="NE86" s="2"/>
      <c r="NF86" s="2"/>
      <c r="NG86" s="2"/>
      <c r="NH86" s="2"/>
      <c r="NI86" s="2"/>
      <c r="NJ86" s="2"/>
      <c r="NK86" s="2"/>
      <c r="NL86" s="2"/>
      <c r="NM86" s="2"/>
      <c r="NN86" s="2"/>
      <c r="NO86" s="2"/>
      <c r="NP86" s="2"/>
      <c r="NQ86" s="2"/>
      <c r="NR86" s="2"/>
      <c r="NS86" s="2"/>
      <c r="NT86" s="2"/>
      <c r="NU86" s="2"/>
      <c r="NV86" s="2"/>
      <c r="NW86" s="2"/>
      <c r="NX86" s="2"/>
      <c r="NY86" s="2"/>
      <c r="NZ86" s="2"/>
      <c r="OA86" s="2"/>
      <c r="OB86" s="2"/>
      <c r="OC86" s="2"/>
      <c r="OD86" s="2"/>
      <c r="OE86" s="2"/>
      <c r="OF86" s="2"/>
      <c r="OG86" s="2"/>
      <c r="OH86" s="2"/>
      <c r="OI86" s="2"/>
      <c r="OJ86" s="2"/>
      <c r="OK86" s="2"/>
      <c r="OL86" s="2"/>
      <c r="OM86" s="2"/>
      <c r="ON86" s="2"/>
      <c r="OO86" s="2"/>
      <c r="OP86" s="2"/>
      <c r="OQ86" s="2"/>
      <c r="OR86" s="2"/>
      <c r="OS86" s="2"/>
      <c r="OT86" s="2"/>
      <c r="OU86" s="2"/>
      <c r="OV86" s="2"/>
      <c r="OW86" s="2"/>
      <c r="OX86" s="2"/>
      <c r="OY86" s="2"/>
      <c r="OZ86" s="2"/>
      <c r="PA86" s="2"/>
      <c r="PB86" s="2"/>
      <c r="PC86" s="2"/>
      <c r="PD86" s="2"/>
      <c r="PE86" s="2"/>
      <c r="PF86" s="2"/>
      <c r="PG86" s="2"/>
      <c r="PH86" s="2"/>
      <c r="PI86" s="2"/>
      <c r="PJ86" s="2"/>
      <c r="PK86" s="2"/>
      <c r="PL86" s="2"/>
      <c r="PM86" s="2"/>
      <c r="PN86" s="2"/>
      <c r="PO86" s="2"/>
      <c r="PP86" s="2"/>
      <c r="PQ86" s="2"/>
      <c r="PR86" s="2"/>
      <c r="PS86" s="2"/>
      <c r="PT86" s="2"/>
      <c r="PU86" s="2"/>
      <c r="PV86" s="2"/>
      <c r="PW86" s="2"/>
      <c r="PX86" s="2"/>
      <c r="PY86" s="2"/>
      <c r="PZ86" s="2"/>
      <c r="QA86" s="2"/>
      <c r="QB86" s="2"/>
      <c r="QC86" s="2"/>
      <c r="QD86" s="2"/>
      <c r="QE86" s="2"/>
      <c r="QF86" s="2"/>
      <c r="QG86" s="2"/>
      <c r="QH86" s="2"/>
      <c r="QI86" s="2"/>
      <c r="QJ86" s="2"/>
      <c r="QK86" s="2"/>
      <c r="QL86" s="2"/>
      <c r="QM86" s="2"/>
      <c r="QN86" s="2"/>
      <c r="QO86" s="2"/>
      <c r="QP86" s="2"/>
      <c r="QQ86" s="2"/>
      <c r="QR86" s="2"/>
      <c r="QS86" s="2"/>
      <c r="QT86" s="2"/>
      <c r="QU86" s="2"/>
      <c r="QV86" s="2"/>
      <c r="QW86" s="2"/>
      <c r="QX86" s="2"/>
      <c r="QY86" s="2"/>
      <c r="QZ86" s="2"/>
      <c r="RA86" s="2"/>
      <c r="RB86" s="2"/>
      <c r="RC86" s="2"/>
      <c r="RD86" s="2"/>
      <c r="RE86" s="2"/>
      <c r="RF86" s="2"/>
      <c r="RG86" s="2"/>
      <c r="RH86" s="2"/>
      <c r="RI86" s="2"/>
      <c r="RJ86" s="2"/>
      <c r="RK86" s="2"/>
      <c r="RL86" s="2"/>
      <c r="RM86" s="2"/>
      <c r="RN86" s="2"/>
      <c r="RO86" s="2"/>
      <c r="RP86" s="2"/>
      <c r="RQ86" s="2"/>
      <c r="RR86" s="2"/>
      <c r="RS86" s="2"/>
      <c r="RT86" s="2"/>
      <c r="RU86" s="2"/>
      <c r="RV86" s="2"/>
      <c r="RW86" s="2"/>
      <c r="RX86" s="2"/>
      <c r="RY86" s="2"/>
      <c r="RZ86" s="2"/>
      <c r="SA86" s="2"/>
      <c r="SB86" s="2"/>
      <c r="SC86" s="2"/>
      <c r="SD86" s="2"/>
      <c r="SE86" s="2"/>
      <c r="SF86" s="2"/>
      <c r="SG86" s="2"/>
      <c r="SH86" s="2"/>
      <c r="SI86" s="2"/>
      <c r="SJ86" s="2"/>
      <c r="SK86" s="2"/>
      <c r="SL86" s="2"/>
      <c r="SM86" s="2"/>
      <c r="SN86" s="2"/>
      <c r="SO86" s="2"/>
      <c r="SP86" s="2"/>
      <c r="SQ86" s="2"/>
      <c r="SR86" s="2"/>
      <c r="SS86" s="2"/>
      <c r="ST86" s="2"/>
      <c r="SU86" s="2"/>
      <c r="SV86" s="2"/>
      <c r="SW86" s="2"/>
      <c r="SX86" s="2"/>
      <c r="SY86" s="2"/>
      <c r="SZ86" s="2"/>
      <c r="TA86" s="2"/>
      <c r="TB86" s="2"/>
      <c r="TC86" s="2"/>
      <c r="TD86" s="2"/>
      <c r="TE86" s="2"/>
      <c r="TF86" s="2"/>
      <c r="TG86" s="2"/>
      <c r="TH86" s="2"/>
      <c r="TI86" s="2"/>
      <c r="TJ86" s="2"/>
      <c r="TK86" s="2"/>
      <c r="TL86" s="2"/>
      <c r="TM86" s="2"/>
      <c r="TN86" s="2"/>
      <c r="TO86" s="2"/>
      <c r="TP86" s="2"/>
      <c r="TQ86" s="2"/>
      <c r="TR86" s="2"/>
      <c r="TS86" s="2"/>
      <c r="TT86" s="2"/>
      <c r="TU86" s="2"/>
      <c r="TV86" s="2"/>
      <c r="TW86" s="2"/>
      <c r="TX86" s="2"/>
      <c r="TY86" s="2"/>
      <c r="TZ86" s="2"/>
      <c r="UA86" s="2"/>
      <c r="UB86" s="2"/>
      <c r="UC86" s="2"/>
      <c r="UD86" s="2"/>
      <c r="UE86" s="2"/>
      <c r="UF86" s="2"/>
      <c r="UG86" s="2"/>
      <c r="UH86" s="2"/>
      <c r="UI86" s="2"/>
      <c r="UJ86" s="2"/>
      <c r="UK86" s="2"/>
      <c r="UL86" s="2"/>
      <c r="UM86" s="2"/>
      <c r="UN86" s="2"/>
      <c r="UO86" s="2"/>
      <c r="UP86" s="2"/>
      <c r="UQ86" s="2"/>
      <c r="UR86" s="2"/>
      <c r="US86" s="2"/>
      <c r="UT86" s="2"/>
      <c r="UU86" s="2"/>
      <c r="UV86" s="2"/>
      <c r="UW86" s="2"/>
      <c r="UX86" s="2"/>
      <c r="UY86" s="2"/>
      <c r="UZ86" s="2"/>
      <c r="VA86" s="2"/>
      <c r="VB86" s="2"/>
      <c r="VC86" s="2"/>
      <c r="VD86" s="2"/>
      <c r="VE86" s="2"/>
      <c r="VF86" s="2"/>
      <c r="VG86" s="2"/>
      <c r="VH86" s="2"/>
      <c r="VI86" s="2"/>
      <c r="VJ86" s="2"/>
      <c r="VK86" s="2"/>
      <c r="VL86" s="2"/>
      <c r="VM86" s="2"/>
      <c r="VN86" s="2"/>
      <c r="VO86" s="2"/>
      <c r="VP86" s="2"/>
      <c r="VQ86" s="2"/>
      <c r="VR86" s="2"/>
      <c r="VS86" s="2"/>
      <c r="VT86" s="2"/>
      <c r="VU86" s="2"/>
      <c r="VV86" s="2"/>
      <c r="VW86" s="2"/>
      <c r="VX86" s="2"/>
      <c r="VY86" s="2"/>
      <c r="VZ86" s="2"/>
      <c r="WA86" s="2"/>
      <c r="WB86" s="2"/>
      <c r="WC86" s="2"/>
      <c r="WD86" s="2"/>
      <c r="WE86" s="2"/>
      <c r="WF86" s="2"/>
      <c r="WG86" s="2"/>
      <c r="WH86" s="2"/>
      <c r="WI86" s="2"/>
      <c r="WJ86" s="2"/>
    </row>
    <row r="87" spans="1:608" ht="50.45" customHeight="1">
      <c r="A87" s="11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  <c r="BB87" s="2"/>
      <c r="BC87" s="2"/>
      <c r="BD87" s="2"/>
      <c r="BE87" s="2"/>
      <c r="BF87" s="2"/>
      <c r="BG87" s="2"/>
      <c r="BH87" s="2"/>
      <c r="BI87" s="2"/>
      <c r="BJ87" s="2"/>
      <c r="BK87" s="2"/>
      <c r="BL87" s="2"/>
      <c r="BM87" s="2"/>
      <c r="BN87" s="2"/>
      <c r="BO87" s="2"/>
      <c r="BP87" s="2"/>
      <c r="BQ87" s="2"/>
      <c r="BR87" s="2"/>
      <c r="BS87" s="2"/>
      <c r="BT87" s="2"/>
      <c r="BU87" s="2"/>
      <c r="BV87" s="2"/>
      <c r="BW87" s="2"/>
      <c r="BX87" s="2"/>
      <c r="BY87" s="2"/>
      <c r="BZ87" s="2"/>
      <c r="CA87" s="2"/>
      <c r="CB87" s="2"/>
      <c r="CC87" s="2"/>
      <c r="CD87" s="2"/>
      <c r="CE87" s="2"/>
      <c r="CF87" s="2"/>
      <c r="CG87" s="2"/>
      <c r="CH87" s="2"/>
      <c r="CI87" s="2"/>
      <c r="CJ87" s="2"/>
      <c r="CK87" s="2"/>
      <c r="CL87" s="2"/>
      <c r="CM87" s="2"/>
      <c r="CN87" s="2"/>
      <c r="CO87" s="2"/>
      <c r="CP87" s="2"/>
      <c r="CQ87" s="2"/>
      <c r="CR87" s="2"/>
      <c r="CS87" s="2"/>
      <c r="CT87" s="2"/>
      <c r="CU87" s="2"/>
      <c r="CV87" s="2"/>
      <c r="CW87" s="2"/>
      <c r="CX87" s="2"/>
      <c r="CY87" s="2"/>
      <c r="CZ87" s="2"/>
      <c r="DA87" s="2"/>
      <c r="DB87" s="2"/>
      <c r="DC87" s="2"/>
      <c r="DD87" s="2"/>
      <c r="DE87" s="2"/>
      <c r="DF87" s="2"/>
      <c r="DG87" s="2"/>
      <c r="DH87" s="2"/>
      <c r="DI87" s="2"/>
      <c r="DJ87" s="2"/>
      <c r="DK87" s="2"/>
      <c r="DL87" s="2"/>
      <c r="DM87" s="2"/>
      <c r="DN87" s="2"/>
      <c r="DO87" s="2"/>
      <c r="DP87" s="2"/>
      <c r="DQ87" s="2"/>
      <c r="DR87" s="2"/>
      <c r="DS87" s="2"/>
      <c r="DT87" s="2"/>
      <c r="DU87" s="2"/>
      <c r="DV87" s="2"/>
      <c r="DW87" s="2"/>
      <c r="DX87" s="2"/>
      <c r="DY87" s="2"/>
      <c r="DZ87" s="2"/>
      <c r="EA87" s="2"/>
      <c r="EB87" s="2"/>
      <c r="EC87" s="2"/>
      <c r="ED87" s="2"/>
      <c r="EE87" s="2"/>
      <c r="EF87" s="2"/>
      <c r="EG87" s="2"/>
      <c r="EH87" s="2"/>
      <c r="EI87" s="2"/>
      <c r="EJ87" s="2"/>
      <c r="EK87" s="2"/>
      <c r="EL87" s="2"/>
      <c r="EM87" s="2"/>
      <c r="EN87" s="2"/>
      <c r="EO87" s="2"/>
      <c r="EP87" s="2"/>
      <c r="EQ87" s="2"/>
      <c r="ER87" s="2"/>
      <c r="ES87" s="2"/>
      <c r="ET87" s="2"/>
      <c r="EU87" s="2"/>
      <c r="EV87" s="2"/>
      <c r="EW87" s="2"/>
      <c r="EX87" s="2"/>
      <c r="EY87" s="2"/>
      <c r="EZ87" s="2"/>
      <c r="FA87" s="2"/>
      <c r="FB87" s="2"/>
      <c r="FC87" s="2"/>
      <c r="FD87" s="2"/>
      <c r="FE87" s="2"/>
      <c r="FF87" s="2"/>
      <c r="FG87" s="2"/>
      <c r="FH87" s="2"/>
      <c r="FI87" s="2"/>
      <c r="FJ87" s="2"/>
      <c r="FK87" s="2"/>
      <c r="FL87" s="2"/>
      <c r="FM87" s="2"/>
      <c r="FN87" s="2"/>
      <c r="FO87" s="2"/>
      <c r="FP87" s="2"/>
      <c r="FQ87" s="2"/>
      <c r="FR87" s="2"/>
      <c r="FS87" s="2"/>
      <c r="FT87" s="2"/>
      <c r="FU87" s="2"/>
      <c r="FV87" s="2"/>
      <c r="FW87" s="2"/>
      <c r="FX87" s="2"/>
      <c r="FY87" s="2"/>
      <c r="FZ87" s="2"/>
      <c r="GA87" s="2"/>
      <c r="GB87" s="2"/>
      <c r="GC87" s="2"/>
      <c r="GD87" s="2"/>
      <c r="GE87" s="2"/>
      <c r="GF87" s="2"/>
      <c r="GG87" s="2"/>
      <c r="GH87" s="2"/>
      <c r="GI87" s="2"/>
      <c r="GJ87" s="2"/>
      <c r="GK87" s="2"/>
      <c r="GL87" s="2"/>
      <c r="GM87" s="2"/>
      <c r="GN87" s="2"/>
      <c r="GO87" s="2"/>
      <c r="GP87" s="2"/>
      <c r="GQ87" s="2"/>
      <c r="GR87" s="2"/>
      <c r="GS87" s="2"/>
      <c r="GT87" s="2"/>
      <c r="GU87" s="2"/>
      <c r="GV87" s="2"/>
      <c r="GW87" s="2"/>
      <c r="GX87" s="2"/>
      <c r="GY87" s="2"/>
      <c r="GZ87" s="2"/>
      <c r="HA87" s="2"/>
      <c r="HB87" s="2"/>
      <c r="HC87" s="2"/>
      <c r="HD87" s="2"/>
      <c r="HE87" s="2"/>
      <c r="HF87" s="2"/>
      <c r="HG87" s="2"/>
      <c r="HH87" s="2"/>
      <c r="HI87" s="2"/>
      <c r="HJ87" s="2"/>
      <c r="HK87" s="2"/>
      <c r="HL87" s="2"/>
      <c r="HM87" s="2"/>
      <c r="HN87" s="2"/>
      <c r="HO87" s="2"/>
      <c r="HP87" s="2"/>
      <c r="HQ87" s="2"/>
      <c r="HR87" s="2"/>
      <c r="HS87" s="2"/>
      <c r="HT87" s="2"/>
      <c r="HU87" s="2"/>
      <c r="HV87" s="2"/>
      <c r="HW87" s="2"/>
      <c r="HX87" s="2"/>
      <c r="HY87" s="2"/>
      <c r="HZ87" s="2"/>
      <c r="IA87" s="2"/>
      <c r="IB87" s="2"/>
      <c r="IC87" s="2"/>
      <c r="ID87" s="2"/>
      <c r="IE87" s="2"/>
      <c r="IF87" s="2"/>
      <c r="IG87" s="2"/>
      <c r="IH87" s="2"/>
      <c r="II87" s="2"/>
      <c r="IJ87" s="2"/>
      <c r="IK87" s="2"/>
      <c r="IL87" s="2"/>
      <c r="IM87" s="2"/>
      <c r="IN87" s="2"/>
      <c r="IO87" s="2"/>
      <c r="IP87" s="2"/>
      <c r="IQ87" s="2"/>
      <c r="IR87" s="2"/>
      <c r="IS87" s="2"/>
      <c r="IT87" s="2"/>
      <c r="IU87" s="2"/>
      <c r="IV87" s="2"/>
      <c r="IW87" s="2"/>
      <c r="IX87" s="2"/>
      <c r="IY87" s="2"/>
      <c r="IZ87" s="2"/>
      <c r="JA87" s="2"/>
      <c r="JB87" s="2"/>
      <c r="JC87" s="2"/>
      <c r="JD87" s="2"/>
      <c r="JE87" s="2"/>
      <c r="JF87" s="2"/>
      <c r="JG87" s="2"/>
      <c r="JH87" s="2"/>
      <c r="JI87" s="2"/>
      <c r="JJ87" s="2"/>
      <c r="JK87" s="2"/>
      <c r="JL87" s="2"/>
      <c r="JM87" s="2"/>
      <c r="JN87" s="2"/>
      <c r="JO87" s="2"/>
      <c r="JP87" s="2"/>
      <c r="JQ87" s="2"/>
      <c r="JR87" s="2"/>
      <c r="JS87" s="2"/>
      <c r="JT87" s="2"/>
      <c r="JU87" s="2"/>
      <c r="JV87" s="2"/>
      <c r="JW87" s="2"/>
      <c r="JX87" s="2"/>
      <c r="JY87" s="2"/>
      <c r="JZ87" s="2"/>
      <c r="KA87" s="2"/>
      <c r="KB87" s="2"/>
      <c r="KC87" s="2"/>
      <c r="KD87" s="2"/>
      <c r="KE87" s="2"/>
      <c r="KF87" s="2"/>
      <c r="KG87" s="2"/>
      <c r="KH87" s="2"/>
      <c r="KI87" s="2"/>
      <c r="KJ87" s="2"/>
      <c r="KK87" s="2"/>
      <c r="KL87" s="2"/>
      <c r="KM87" s="2"/>
      <c r="KN87" s="2"/>
      <c r="KO87" s="2"/>
      <c r="KP87" s="2"/>
      <c r="KQ87" s="2"/>
      <c r="KR87" s="2"/>
      <c r="KS87" s="2"/>
      <c r="KT87" s="2"/>
      <c r="KU87" s="2"/>
      <c r="KV87" s="2"/>
      <c r="KW87" s="2"/>
      <c r="KX87" s="2"/>
      <c r="KY87" s="2"/>
      <c r="KZ87" s="2"/>
      <c r="LA87" s="2"/>
      <c r="LB87" s="2"/>
      <c r="LC87" s="2"/>
      <c r="LD87" s="2"/>
      <c r="LE87" s="2"/>
      <c r="LF87" s="2"/>
      <c r="LG87" s="2"/>
      <c r="LH87" s="2"/>
      <c r="LI87" s="2"/>
      <c r="LJ87" s="2"/>
      <c r="LK87" s="2"/>
      <c r="LL87" s="2"/>
      <c r="LM87" s="2"/>
      <c r="LN87" s="2"/>
      <c r="LO87" s="2"/>
      <c r="LP87" s="2"/>
      <c r="LQ87" s="2"/>
      <c r="LR87" s="2"/>
      <c r="LS87" s="2"/>
      <c r="LT87" s="2"/>
      <c r="LU87" s="2"/>
      <c r="LV87" s="2"/>
      <c r="LW87" s="2"/>
      <c r="LX87" s="2"/>
      <c r="LY87" s="2"/>
      <c r="LZ87" s="2"/>
      <c r="MA87" s="2"/>
      <c r="MB87" s="2"/>
      <c r="MC87" s="2"/>
      <c r="MD87" s="2"/>
      <c r="ME87" s="2"/>
      <c r="MF87" s="2"/>
      <c r="MG87" s="2"/>
      <c r="MH87" s="2"/>
      <c r="MI87" s="2"/>
      <c r="MJ87" s="2"/>
      <c r="MK87" s="2"/>
      <c r="ML87" s="2"/>
      <c r="MM87" s="2"/>
      <c r="MN87" s="2"/>
      <c r="MO87" s="2"/>
      <c r="MP87" s="2"/>
      <c r="MQ87" s="2"/>
      <c r="MR87" s="2"/>
      <c r="MS87" s="2"/>
      <c r="MT87" s="2"/>
      <c r="MU87" s="2"/>
      <c r="MV87" s="2"/>
      <c r="MW87" s="2"/>
      <c r="MX87" s="2"/>
      <c r="MY87" s="2"/>
      <c r="MZ87" s="2"/>
      <c r="NA87" s="2"/>
      <c r="NB87" s="2"/>
      <c r="NC87" s="2"/>
      <c r="ND87" s="2"/>
      <c r="NE87" s="2"/>
      <c r="NF87" s="2"/>
      <c r="NG87" s="2"/>
      <c r="NH87" s="2"/>
      <c r="NI87" s="2"/>
      <c r="NJ87" s="2"/>
      <c r="NK87" s="2"/>
      <c r="NL87" s="2"/>
      <c r="NM87" s="2"/>
      <c r="NN87" s="2"/>
      <c r="NO87" s="2"/>
      <c r="NP87" s="2"/>
      <c r="NQ87" s="2"/>
      <c r="NR87" s="2"/>
      <c r="NS87" s="2"/>
      <c r="NT87" s="2"/>
      <c r="NU87" s="2"/>
      <c r="NV87" s="2"/>
      <c r="NW87" s="2"/>
      <c r="NX87" s="2"/>
      <c r="NY87" s="2"/>
      <c r="NZ87" s="2"/>
      <c r="OA87" s="2"/>
      <c r="OB87" s="2"/>
      <c r="OC87" s="2"/>
      <c r="OD87" s="2"/>
      <c r="OE87" s="2"/>
      <c r="OF87" s="2"/>
      <c r="OG87" s="2"/>
      <c r="OH87" s="2"/>
      <c r="OI87" s="2"/>
      <c r="OJ87" s="2"/>
      <c r="OK87" s="2"/>
      <c r="OL87" s="2"/>
      <c r="OM87" s="2"/>
      <c r="ON87" s="2"/>
      <c r="OO87" s="2"/>
      <c r="OP87" s="2"/>
      <c r="OQ87" s="2"/>
      <c r="OR87" s="2"/>
      <c r="OS87" s="2"/>
      <c r="OT87" s="2"/>
      <c r="OU87" s="2"/>
      <c r="OV87" s="2"/>
      <c r="OW87" s="2"/>
      <c r="OX87" s="2"/>
      <c r="OY87" s="2"/>
      <c r="OZ87" s="2"/>
      <c r="PA87" s="2"/>
      <c r="PB87" s="2"/>
      <c r="PC87" s="2"/>
      <c r="PD87" s="2"/>
      <c r="PE87" s="2"/>
      <c r="PF87" s="2"/>
      <c r="PG87" s="2"/>
      <c r="PH87" s="2"/>
      <c r="PI87" s="2"/>
      <c r="PJ87" s="2"/>
      <c r="PK87" s="2"/>
      <c r="PL87" s="2"/>
      <c r="PM87" s="2"/>
      <c r="PN87" s="2"/>
      <c r="PO87" s="2"/>
      <c r="PP87" s="2"/>
      <c r="PQ87" s="2"/>
      <c r="PR87" s="2"/>
      <c r="PS87" s="2"/>
      <c r="PT87" s="2"/>
      <c r="PU87" s="2"/>
      <c r="PV87" s="2"/>
      <c r="PW87" s="2"/>
      <c r="PX87" s="2"/>
      <c r="PY87" s="2"/>
      <c r="PZ87" s="2"/>
      <c r="QA87" s="2"/>
      <c r="QB87" s="2"/>
      <c r="QC87" s="2"/>
      <c r="QD87" s="2"/>
      <c r="QE87" s="2"/>
      <c r="QF87" s="2"/>
      <c r="QG87" s="2"/>
      <c r="QH87" s="2"/>
      <c r="QI87" s="2"/>
      <c r="QJ87" s="2"/>
      <c r="QK87" s="2"/>
      <c r="QL87" s="2"/>
      <c r="QM87" s="2"/>
      <c r="QN87" s="2"/>
      <c r="QO87" s="2"/>
      <c r="QP87" s="2"/>
      <c r="QQ87" s="2"/>
      <c r="QR87" s="2"/>
      <c r="QS87" s="2"/>
      <c r="QT87" s="2"/>
      <c r="QU87" s="2"/>
      <c r="QV87" s="2"/>
      <c r="QW87" s="2"/>
      <c r="QX87" s="2"/>
      <c r="QY87" s="2"/>
      <c r="QZ87" s="2"/>
      <c r="RA87" s="2"/>
      <c r="RB87" s="2"/>
      <c r="RC87" s="2"/>
      <c r="RD87" s="2"/>
      <c r="RE87" s="2"/>
      <c r="RF87" s="2"/>
      <c r="RG87" s="2"/>
      <c r="RH87" s="2"/>
      <c r="RI87" s="2"/>
      <c r="RJ87" s="2"/>
      <c r="RK87" s="2"/>
      <c r="RL87" s="2"/>
      <c r="RM87" s="2"/>
      <c r="RN87" s="2"/>
      <c r="RO87" s="2"/>
      <c r="RP87" s="2"/>
      <c r="RQ87" s="2"/>
      <c r="RR87" s="2"/>
      <c r="RS87" s="2"/>
      <c r="RT87" s="2"/>
      <c r="RU87" s="2"/>
      <c r="RV87" s="2"/>
      <c r="RW87" s="2"/>
      <c r="RX87" s="2"/>
      <c r="RY87" s="2"/>
      <c r="RZ87" s="2"/>
      <c r="SA87" s="2"/>
      <c r="SB87" s="2"/>
      <c r="SC87" s="2"/>
      <c r="SD87" s="2"/>
      <c r="SE87" s="2"/>
      <c r="SF87" s="2"/>
      <c r="SG87" s="2"/>
      <c r="SH87" s="2"/>
      <c r="SI87" s="2"/>
      <c r="SJ87" s="2"/>
      <c r="SK87" s="2"/>
      <c r="SL87" s="2"/>
      <c r="SM87" s="2"/>
      <c r="SN87" s="2"/>
      <c r="SO87" s="2"/>
      <c r="SP87" s="2"/>
      <c r="SQ87" s="2"/>
      <c r="SR87" s="2"/>
      <c r="SS87" s="2"/>
      <c r="ST87" s="2"/>
      <c r="SU87" s="2"/>
      <c r="SV87" s="2"/>
      <c r="SW87" s="2"/>
      <c r="SX87" s="2"/>
      <c r="SY87" s="2"/>
      <c r="SZ87" s="2"/>
      <c r="TA87" s="2"/>
      <c r="TB87" s="2"/>
      <c r="TC87" s="2"/>
      <c r="TD87" s="2"/>
      <c r="TE87" s="2"/>
      <c r="TF87" s="2"/>
      <c r="TG87" s="2"/>
      <c r="TH87" s="2"/>
      <c r="TI87" s="2"/>
      <c r="TJ87" s="2"/>
      <c r="TK87" s="2"/>
      <c r="TL87" s="2"/>
      <c r="TM87" s="2"/>
      <c r="TN87" s="2"/>
      <c r="TO87" s="2"/>
      <c r="TP87" s="2"/>
      <c r="TQ87" s="2"/>
      <c r="TR87" s="2"/>
      <c r="TS87" s="2"/>
      <c r="TT87" s="2"/>
      <c r="TU87" s="2"/>
      <c r="TV87" s="2"/>
      <c r="TW87" s="2"/>
      <c r="TX87" s="2"/>
      <c r="TY87" s="2"/>
      <c r="TZ87" s="2"/>
      <c r="UA87" s="2"/>
      <c r="UB87" s="2"/>
      <c r="UC87" s="2"/>
      <c r="UD87" s="2"/>
      <c r="UE87" s="2"/>
      <c r="UF87" s="2"/>
      <c r="UG87" s="2"/>
      <c r="UH87" s="2"/>
      <c r="UI87" s="2"/>
      <c r="UJ87" s="2"/>
      <c r="UK87" s="2"/>
      <c r="UL87" s="2"/>
      <c r="UM87" s="2"/>
      <c r="UN87" s="2"/>
      <c r="UO87" s="2"/>
      <c r="UP87" s="2"/>
      <c r="UQ87" s="2"/>
      <c r="UR87" s="2"/>
      <c r="US87" s="2"/>
      <c r="UT87" s="2"/>
      <c r="UU87" s="2"/>
      <c r="UV87" s="2"/>
      <c r="UW87" s="2"/>
      <c r="UX87" s="2"/>
      <c r="UY87" s="2"/>
      <c r="UZ87" s="2"/>
      <c r="VA87" s="2"/>
      <c r="VB87" s="2"/>
      <c r="VC87" s="2"/>
      <c r="VD87" s="2"/>
      <c r="VE87" s="2"/>
      <c r="VF87" s="2"/>
      <c r="VG87" s="2"/>
      <c r="VH87" s="2"/>
      <c r="VI87" s="2"/>
      <c r="VJ87" s="2"/>
      <c r="VK87" s="2"/>
      <c r="VL87" s="2"/>
      <c r="VM87" s="2"/>
      <c r="VN87" s="2"/>
      <c r="VO87" s="2"/>
      <c r="VP87" s="2"/>
      <c r="VQ87" s="2"/>
      <c r="VR87" s="2"/>
      <c r="VS87" s="2"/>
      <c r="VT87" s="2"/>
      <c r="VU87" s="2"/>
      <c r="VV87" s="2"/>
      <c r="VW87" s="2"/>
      <c r="VX87" s="2"/>
      <c r="VY87" s="2"/>
      <c r="VZ87" s="2"/>
      <c r="WA87" s="2"/>
      <c r="WB87" s="2"/>
      <c r="WC87" s="2"/>
      <c r="WD87" s="2"/>
      <c r="WE87" s="2"/>
      <c r="WF87" s="2"/>
      <c r="WG87" s="2"/>
      <c r="WH87" s="2"/>
      <c r="WI87" s="2"/>
      <c r="WJ87" s="2"/>
    </row>
    <row r="88" spans="1:608" ht="50.45" customHeight="1">
      <c r="A88" s="11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  <c r="BG88" s="2"/>
      <c r="BH88" s="2"/>
      <c r="BI88" s="2"/>
      <c r="BJ88" s="2"/>
      <c r="BK88" s="2"/>
      <c r="BL88" s="2"/>
      <c r="BM88" s="2"/>
      <c r="BN88" s="2"/>
      <c r="BO88" s="2"/>
      <c r="BP88" s="2"/>
      <c r="BQ88" s="2"/>
      <c r="BR88" s="2"/>
      <c r="BS88" s="2"/>
      <c r="BT88" s="2"/>
      <c r="BU88" s="2"/>
      <c r="BV88" s="2"/>
      <c r="BW88" s="2"/>
      <c r="BX88" s="2"/>
      <c r="BY88" s="2"/>
      <c r="BZ88" s="2"/>
      <c r="CA88" s="2"/>
      <c r="CB88" s="2"/>
      <c r="CC88" s="2"/>
      <c r="CD88" s="2"/>
      <c r="CE88" s="2"/>
      <c r="CF88" s="2"/>
      <c r="CG88" s="2"/>
      <c r="CH88" s="2"/>
      <c r="CI88" s="2"/>
      <c r="CJ88" s="2"/>
      <c r="CK88" s="2"/>
      <c r="CL88" s="2"/>
      <c r="CM88" s="2"/>
      <c r="CN88" s="2"/>
      <c r="CO88" s="2"/>
      <c r="CP88" s="2"/>
      <c r="CQ88" s="2"/>
      <c r="CR88" s="2"/>
      <c r="CS88" s="2"/>
      <c r="CT88" s="2"/>
      <c r="CU88" s="2"/>
      <c r="CV88" s="2"/>
      <c r="CW88" s="2"/>
      <c r="CX88" s="2"/>
      <c r="CY88" s="2"/>
      <c r="CZ88" s="2"/>
      <c r="DA88" s="2"/>
      <c r="DB88" s="2"/>
      <c r="DC88" s="2"/>
      <c r="DD88" s="2"/>
      <c r="DE88" s="2"/>
      <c r="DF88" s="2"/>
      <c r="DG88" s="2"/>
      <c r="DH88" s="2"/>
      <c r="DI88" s="2"/>
      <c r="DJ88" s="2"/>
      <c r="DK88" s="2"/>
      <c r="DL88" s="2"/>
      <c r="DM88" s="2"/>
      <c r="DN88" s="2"/>
      <c r="DO88" s="2"/>
      <c r="DP88" s="2"/>
      <c r="DQ88" s="2"/>
      <c r="DR88" s="2"/>
      <c r="DS88" s="2"/>
      <c r="DT88" s="2"/>
      <c r="DU88" s="2"/>
      <c r="DV88" s="2"/>
      <c r="DW88" s="2"/>
      <c r="DX88" s="2"/>
      <c r="DY88" s="2"/>
      <c r="DZ88" s="2"/>
      <c r="EA88" s="2"/>
      <c r="EB88" s="2"/>
      <c r="EC88" s="2"/>
      <c r="ED88" s="2"/>
      <c r="EE88" s="2"/>
      <c r="EF88" s="2"/>
      <c r="EG88" s="2"/>
      <c r="EH88" s="2"/>
      <c r="EI88" s="2"/>
      <c r="EJ88" s="2"/>
      <c r="EK88" s="2"/>
      <c r="EL88" s="2"/>
      <c r="EM88" s="2"/>
      <c r="EN88" s="2"/>
      <c r="EO88" s="2"/>
      <c r="EP88" s="2"/>
      <c r="EQ88" s="2"/>
      <c r="ER88" s="2"/>
      <c r="ES88" s="2"/>
      <c r="ET88" s="2"/>
      <c r="EU88" s="2"/>
      <c r="EV88" s="2"/>
      <c r="EW88" s="2"/>
      <c r="EX88" s="2"/>
      <c r="EY88" s="2"/>
      <c r="EZ88" s="2"/>
      <c r="FA88" s="2"/>
      <c r="FB88" s="2"/>
      <c r="FC88" s="2"/>
      <c r="FD88" s="2"/>
      <c r="FE88" s="2"/>
      <c r="FF88" s="2"/>
      <c r="FG88" s="2"/>
      <c r="FH88" s="2"/>
      <c r="FI88" s="2"/>
      <c r="FJ88" s="2"/>
      <c r="FK88" s="2"/>
      <c r="FL88" s="2"/>
      <c r="FM88" s="2"/>
      <c r="FN88" s="2"/>
      <c r="FO88" s="2"/>
      <c r="FP88" s="2"/>
      <c r="FQ88" s="2"/>
      <c r="FR88" s="2"/>
      <c r="FS88" s="2"/>
      <c r="FT88" s="2"/>
      <c r="FU88" s="2"/>
      <c r="FV88" s="2"/>
      <c r="FW88" s="2"/>
      <c r="FX88" s="2"/>
      <c r="FY88" s="2"/>
      <c r="FZ88" s="2"/>
      <c r="GA88" s="2"/>
      <c r="GB88" s="2"/>
      <c r="GC88" s="2"/>
      <c r="GD88" s="2"/>
      <c r="GE88" s="2"/>
      <c r="GF88" s="2"/>
      <c r="GG88" s="2"/>
      <c r="GH88" s="2"/>
      <c r="GI88" s="2"/>
      <c r="GJ88" s="2"/>
      <c r="GK88" s="2"/>
      <c r="GL88" s="2"/>
      <c r="GM88" s="2"/>
      <c r="GN88" s="2"/>
      <c r="GO88" s="2"/>
      <c r="GP88" s="2"/>
      <c r="GQ88" s="2"/>
      <c r="GR88" s="2"/>
      <c r="GS88" s="2"/>
      <c r="GT88" s="2"/>
      <c r="GU88" s="2"/>
      <c r="GV88" s="2"/>
      <c r="GW88" s="2"/>
      <c r="GX88" s="2"/>
      <c r="GY88" s="2"/>
      <c r="GZ88" s="2"/>
      <c r="HA88" s="2"/>
      <c r="HB88" s="2"/>
      <c r="HC88" s="2"/>
      <c r="HD88" s="2"/>
      <c r="HE88" s="2"/>
      <c r="HF88" s="2"/>
      <c r="HG88" s="2"/>
      <c r="HH88" s="2"/>
      <c r="HI88" s="2"/>
      <c r="HJ88" s="2"/>
      <c r="HK88" s="2"/>
      <c r="HL88" s="2"/>
      <c r="HM88" s="2"/>
      <c r="HN88" s="2"/>
      <c r="HO88" s="2"/>
      <c r="HP88" s="2"/>
      <c r="HQ88" s="2"/>
      <c r="HR88" s="2"/>
      <c r="HS88" s="2"/>
      <c r="HT88" s="2"/>
      <c r="HU88" s="2"/>
      <c r="HV88" s="2"/>
      <c r="HW88" s="2"/>
      <c r="HX88" s="2"/>
      <c r="HY88" s="2"/>
      <c r="HZ88" s="2"/>
      <c r="IA88" s="2"/>
      <c r="IB88" s="2"/>
      <c r="IC88" s="2"/>
      <c r="ID88" s="2"/>
      <c r="IE88" s="2"/>
      <c r="IF88" s="2"/>
      <c r="IG88" s="2"/>
      <c r="IH88" s="2"/>
      <c r="II88" s="2"/>
      <c r="IJ88" s="2"/>
      <c r="IK88" s="2"/>
      <c r="IL88" s="2"/>
      <c r="IM88" s="2"/>
      <c r="IN88" s="2"/>
      <c r="IO88" s="2"/>
      <c r="IP88" s="2"/>
      <c r="IQ88" s="2"/>
      <c r="IR88" s="2"/>
      <c r="IS88" s="2"/>
      <c r="IT88" s="2"/>
      <c r="IU88" s="2"/>
      <c r="IV88" s="2"/>
      <c r="IW88" s="2"/>
      <c r="IX88" s="2"/>
      <c r="IY88" s="2"/>
      <c r="IZ88" s="2"/>
      <c r="JA88" s="2"/>
      <c r="JB88" s="2"/>
      <c r="JC88" s="2"/>
      <c r="JD88" s="2"/>
      <c r="JE88" s="2"/>
      <c r="JF88" s="2"/>
      <c r="JG88" s="2"/>
      <c r="JH88" s="2"/>
      <c r="JI88" s="2"/>
      <c r="JJ88" s="2"/>
      <c r="JK88" s="2"/>
      <c r="JL88" s="2"/>
      <c r="JM88" s="2"/>
      <c r="JN88" s="2"/>
      <c r="JO88" s="2"/>
      <c r="JP88" s="2"/>
      <c r="JQ88" s="2"/>
      <c r="JR88" s="2"/>
      <c r="JS88" s="2"/>
      <c r="JT88" s="2"/>
      <c r="JU88" s="2"/>
      <c r="JV88" s="2"/>
      <c r="JW88" s="2"/>
      <c r="JX88" s="2"/>
      <c r="JY88" s="2"/>
      <c r="JZ88" s="2"/>
      <c r="KA88" s="2"/>
      <c r="KB88" s="2"/>
      <c r="KC88" s="2"/>
      <c r="KD88" s="2"/>
      <c r="KE88" s="2"/>
      <c r="KF88" s="2"/>
      <c r="KG88" s="2"/>
      <c r="KH88" s="2"/>
      <c r="KI88" s="2"/>
      <c r="KJ88" s="2"/>
      <c r="KK88" s="2"/>
      <c r="KL88" s="2"/>
      <c r="KM88" s="2"/>
      <c r="KN88" s="2"/>
      <c r="KO88" s="2"/>
      <c r="KP88" s="2"/>
      <c r="KQ88" s="2"/>
      <c r="KR88" s="2"/>
      <c r="KS88" s="2"/>
      <c r="KT88" s="2"/>
      <c r="KU88" s="2"/>
      <c r="KV88" s="2"/>
      <c r="KW88" s="2"/>
      <c r="KX88" s="2"/>
      <c r="KY88" s="2"/>
      <c r="KZ88" s="2"/>
      <c r="LA88" s="2"/>
      <c r="LB88" s="2"/>
      <c r="LC88" s="2"/>
      <c r="LD88" s="2"/>
      <c r="LE88" s="2"/>
      <c r="LF88" s="2"/>
      <c r="LG88" s="2"/>
      <c r="LH88" s="2"/>
      <c r="LI88" s="2"/>
      <c r="LJ88" s="2"/>
      <c r="LK88" s="2"/>
      <c r="LL88" s="2"/>
      <c r="LM88" s="2"/>
      <c r="LN88" s="2"/>
      <c r="LO88" s="2"/>
      <c r="LP88" s="2"/>
      <c r="LQ88" s="2"/>
      <c r="LR88" s="2"/>
      <c r="LS88" s="2"/>
      <c r="LT88" s="2"/>
      <c r="LU88" s="2"/>
      <c r="LV88" s="2"/>
      <c r="LW88" s="2"/>
      <c r="LX88" s="2"/>
      <c r="LY88" s="2"/>
      <c r="LZ88" s="2"/>
      <c r="MA88" s="2"/>
      <c r="MB88" s="2"/>
      <c r="MC88" s="2"/>
      <c r="MD88" s="2"/>
      <c r="ME88" s="2"/>
      <c r="MF88" s="2"/>
      <c r="MG88" s="2"/>
      <c r="MH88" s="2"/>
      <c r="MI88" s="2"/>
      <c r="MJ88" s="2"/>
      <c r="MK88" s="2"/>
      <c r="ML88" s="2"/>
      <c r="MM88" s="2"/>
      <c r="MN88" s="2"/>
      <c r="MO88" s="2"/>
      <c r="MP88" s="2"/>
      <c r="MQ88" s="2"/>
      <c r="MR88" s="2"/>
      <c r="MS88" s="2"/>
      <c r="MT88" s="2"/>
      <c r="MU88" s="2"/>
      <c r="MV88" s="2"/>
      <c r="MW88" s="2"/>
      <c r="MX88" s="2"/>
      <c r="MY88" s="2"/>
      <c r="MZ88" s="2"/>
      <c r="NA88" s="2"/>
      <c r="NB88" s="2"/>
      <c r="NC88" s="2"/>
      <c r="ND88" s="2"/>
      <c r="NE88" s="2"/>
      <c r="NF88" s="2"/>
      <c r="NG88" s="2"/>
      <c r="NH88" s="2"/>
      <c r="NI88" s="2"/>
      <c r="NJ88" s="2"/>
      <c r="NK88" s="2"/>
      <c r="NL88" s="2"/>
      <c r="NM88" s="2"/>
      <c r="NN88" s="2"/>
      <c r="NO88" s="2"/>
      <c r="NP88" s="2"/>
      <c r="NQ88" s="2"/>
      <c r="NR88" s="2"/>
      <c r="NS88" s="2"/>
      <c r="NT88" s="2"/>
      <c r="NU88" s="2"/>
      <c r="NV88" s="2"/>
      <c r="NW88" s="2"/>
      <c r="NX88" s="2"/>
      <c r="NY88" s="2"/>
      <c r="NZ88" s="2"/>
      <c r="OA88" s="2"/>
      <c r="OB88" s="2"/>
      <c r="OC88" s="2"/>
      <c r="OD88" s="2"/>
      <c r="OE88" s="2"/>
      <c r="OF88" s="2"/>
      <c r="OG88" s="2"/>
      <c r="OH88" s="2"/>
      <c r="OI88" s="2"/>
      <c r="OJ88" s="2"/>
      <c r="OK88" s="2"/>
      <c r="OL88" s="2"/>
      <c r="OM88" s="2"/>
      <c r="ON88" s="2"/>
      <c r="OO88" s="2"/>
      <c r="OP88" s="2"/>
      <c r="OQ88" s="2"/>
      <c r="OR88" s="2"/>
      <c r="OS88" s="2"/>
      <c r="OT88" s="2"/>
      <c r="OU88" s="2"/>
      <c r="OV88" s="2"/>
      <c r="OW88" s="2"/>
      <c r="OX88" s="2"/>
      <c r="OY88" s="2"/>
      <c r="OZ88" s="2"/>
      <c r="PA88" s="2"/>
      <c r="PB88" s="2"/>
      <c r="PC88" s="2"/>
      <c r="PD88" s="2"/>
      <c r="PE88" s="2"/>
      <c r="PF88" s="2"/>
      <c r="PG88" s="2"/>
      <c r="PH88" s="2"/>
      <c r="PI88" s="2"/>
      <c r="PJ88" s="2"/>
      <c r="PK88" s="2"/>
      <c r="PL88" s="2"/>
      <c r="PM88" s="2"/>
      <c r="PN88" s="2"/>
      <c r="PO88" s="2"/>
      <c r="PP88" s="2"/>
      <c r="PQ88" s="2"/>
      <c r="PR88" s="2"/>
      <c r="PS88" s="2"/>
      <c r="PT88" s="2"/>
      <c r="PU88" s="2"/>
      <c r="PV88" s="2"/>
      <c r="PW88" s="2"/>
      <c r="PX88" s="2"/>
      <c r="PY88" s="2"/>
      <c r="PZ88" s="2"/>
      <c r="QA88" s="2"/>
      <c r="QB88" s="2"/>
      <c r="QC88" s="2"/>
      <c r="QD88" s="2"/>
      <c r="QE88" s="2"/>
      <c r="QF88" s="2"/>
      <c r="QG88" s="2"/>
      <c r="QH88" s="2"/>
      <c r="QI88" s="2"/>
      <c r="QJ88" s="2"/>
      <c r="QK88" s="2"/>
      <c r="QL88" s="2"/>
      <c r="QM88" s="2"/>
      <c r="QN88" s="2"/>
      <c r="QO88" s="2"/>
      <c r="QP88" s="2"/>
      <c r="QQ88" s="2"/>
      <c r="QR88" s="2"/>
      <c r="QS88" s="2"/>
      <c r="QT88" s="2"/>
      <c r="QU88" s="2"/>
      <c r="QV88" s="2"/>
      <c r="QW88" s="2"/>
      <c r="QX88" s="2"/>
      <c r="QY88" s="2"/>
      <c r="QZ88" s="2"/>
      <c r="RA88" s="2"/>
      <c r="RB88" s="2"/>
      <c r="RC88" s="2"/>
      <c r="RD88" s="2"/>
      <c r="RE88" s="2"/>
      <c r="RF88" s="2"/>
      <c r="RG88" s="2"/>
      <c r="RH88" s="2"/>
      <c r="RI88" s="2"/>
      <c r="RJ88" s="2"/>
      <c r="RK88" s="2"/>
      <c r="RL88" s="2"/>
      <c r="RM88" s="2"/>
      <c r="RN88" s="2"/>
      <c r="RO88" s="2"/>
      <c r="RP88" s="2"/>
      <c r="RQ88" s="2"/>
      <c r="RR88" s="2"/>
      <c r="RS88" s="2"/>
      <c r="RT88" s="2"/>
      <c r="RU88" s="2"/>
      <c r="RV88" s="2"/>
      <c r="RW88" s="2"/>
      <c r="RX88" s="2"/>
      <c r="RY88" s="2"/>
      <c r="RZ88" s="2"/>
      <c r="SA88" s="2"/>
      <c r="SB88" s="2"/>
      <c r="SC88" s="2"/>
      <c r="SD88" s="2"/>
      <c r="SE88" s="2"/>
      <c r="SF88" s="2"/>
      <c r="SG88" s="2"/>
      <c r="SH88" s="2"/>
      <c r="SI88" s="2"/>
      <c r="SJ88" s="2"/>
      <c r="SK88" s="2"/>
      <c r="SL88" s="2"/>
      <c r="SM88" s="2"/>
      <c r="SN88" s="2"/>
      <c r="SO88" s="2"/>
      <c r="SP88" s="2"/>
      <c r="SQ88" s="2"/>
      <c r="SR88" s="2"/>
      <c r="SS88" s="2"/>
      <c r="ST88" s="2"/>
      <c r="SU88" s="2"/>
      <c r="SV88" s="2"/>
      <c r="SW88" s="2"/>
      <c r="SX88" s="2"/>
      <c r="SY88" s="2"/>
      <c r="SZ88" s="2"/>
      <c r="TA88" s="2"/>
      <c r="TB88" s="2"/>
      <c r="TC88" s="2"/>
      <c r="TD88" s="2"/>
      <c r="TE88" s="2"/>
      <c r="TF88" s="2"/>
      <c r="TG88" s="2"/>
      <c r="TH88" s="2"/>
      <c r="TI88" s="2"/>
      <c r="TJ88" s="2"/>
      <c r="TK88" s="2"/>
      <c r="TL88" s="2"/>
      <c r="TM88" s="2"/>
      <c r="TN88" s="2"/>
      <c r="TO88" s="2"/>
      <c r="TP88" s="2"/>
      <c r="TQ88" s="2"/>
      <c r="TR88" s="2"/>
      <c r="TS88" s="2"/>
      <c r="TT88" s="2"/>
      <c r="TU88" s="2"/>
      <c r="TV88" s="2"/>
      <c r="TW88" s="2"/>
      <c r="TX88" s="2"/>
      <c r="TY88" s="2"/>
      <c r="TZ88" s="2"/>
      <c r="UA88" s="2"/>
      <c r="UB88" s="2"/>
      <c r="UC88" s="2"/>
      <c r="UD88" s="2"/>
      <c r="UE88" s="2"/>
      <c r="UF88" s="2"/>
      <c r="UG88" s="2"/>
      <c r="UH88" s="2"/>
      <c r="UI88" s="2"/>
      <c r="UJ88" s="2"/>
      <c r="UK88" s="2"/>
      <c r="UL88" s="2"/>
      <c r="UM88" s="2"/>
      <c r="UN88" s="2"/>
      <c r="UO88" s="2"/>
      <c r="UP88" s="2"/>
      <c r="UQ88" s="2"/>
      <c r="UR88" s="2"/>
      <c r="US88" s="2"/>
      <c r="UT88" s="2"/>
      <c r="UU88" s="2"/>
      <c r="UV88" s="2"/>
      <c r="UW88" s="2"/>
      <c r="UX88" s="2"/>
      <c r="UY88" s="2"/>
      <c r="UZ88" s="2"/>
      <c r="VA88" s="2"/>
      <c r="VB88" s="2"/>
      <c r="VC88" s="2"/>
      <c r="VD88" s="2"/>
      <c r="VE88" s="2"/>
      <c r="VF88" s="2"/>
      <c r="VG88" s="2"/>
      <c r="VH88" s="2"/>
      <c r="VI88" s="2"/>
      <c r="VJ88" s="2"/>
      <c r="VK88" s="2"/>
      <c r="VL88" s="2"/>
      <c r="VM88" s="2"/>
      <c r="VN88" s="2"/>
      <c r="VO88" s="2"/>
      <c r="VP88" s="2"/>
      <c r="VQ88" s="2"/>
      <c r="VR88" s="2"/>
      <c r="VS88" s="2"/>
      <c r="VT88" s="2"/>
      <c r="VU88" s="2"/>
      <c r="VV88" s="2"/>
      <c r="VW88" s="2"/>
      <c r="VX88" s="2"/>
      <c r="VY88" s="2"/>
      <c r="VZ88" s="2"/>
      <c r="WA88" s="2"/>
      <c r="WB88" s="2"/>
      <c r="WC88" s="2"/>
      <c r="WD88" s="2"/>
      <c r="WE88" s="2"/>
      <c r="WF88" s="2"/>
      <c r="WG88" s="2"/>
      <c r="WH88" s="2"/>
      <c r="WI88" s="2"/>
      <c r="WJ88" s="2"/>
    </row>
    <row r="89" spans="1:608" ht="50.45" customHeight="1">
      <c r="A89" s="11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/>
      <c r="BL89" s="2"/>
      <c r="BM89" s="2"/>
      <c r="BN89" s="2"/>
      <c r="BO89" s="2"/>
      <c r="BP89" s="2"/>
      <c r="BQ89" s="2"/>
      <c r="BR89" s="2"/>
      <c r="BS89" s="2"/>
      <c r="BT89" s="2"/>
      <c r="BU89" s="2"/>
      <c r="BV89" s="2"/>
      <c r="BW89" s="2"/>
      <c r="BX89" s="2"/>
      <c r="BY89" s="2"/>
      <c r="BZ89" s="2"/>
      <c r="CA89" s="2"/>
      <c r="CB89" s="2"/>
      <c r="CC89" s="2"/>
      <c r="CD89" s="2"/>
      <c r="CE89" s="2"/>
      <c r="CF89" s="2"/>
      <c r="CG89" s="2"/>
      <c r="CH89" s="2"/>
      <c r="CI89" s="2"/>
      <c r="CJ89" s="2"/>
      <c r="CK89" s="2"/>
      <c r="CL89" s="2"/>
      <c r="CM89" s="2"/>
      <c r="CN89" s="2"/>
      <c r="CO89" s="2"/>
      <c r="CP89" s="2"/>
      <c r="CQ89" s="2"/>
      <c r="CR89" s="2"/>
      <c r="CS89" s="2"/>
      <c r="CT89" s="2"/>
      <c r="CU89" s="2"/>
      <c r="CV89" s="2"/>
      <c r="CW89" s="2"/>
      <c r="CX89" s="2"/>
      <c r="CY89" s="2"/>
      <c r="CZ89" s="2"/>
      <c r="DA89" s="2"/>
      <c r="DB89" s="2"/>
      <c r="DC89" s="2"/>
      <c r="DD89" s="2"/>
      <c r="DE89" s="2"/>
      <c r="DF89" s="2"/>
      <c r="DG89" s="2"/>
      <c r="DH89" s="2"/>
      <c r="DI89" s="2"/>
      <c r="DJ89" s="2"/>
      <c r="DK89" s="2"/>
      <c r="DL89" s="2"/>
      <c r="DM89" s="2"/>
      <c r="DN89" s="2"/>
      <c r="DO89" s="2"/>
      <c r="DP89" s="2"/>
      <c r="DQ89" s="2"/>
      <c r="DR89" s="2"/>
      <c r="DS89" s="2"/>
      <c r="DT89" s="2"/>
      <c r="DU89" s="2"/>
      <c r="DV89" s="2"/>
      <c r="DW89" s="2"/>
      <c r="DX89" s="2"/>
      <c r="DY89" s="2"/>
      <c r="DZ89" s="2"/>
      <c r="EA89" s="2"/>
      <c r="EB89" s="2"/>
      <c r="EC89" s="2"/>
      <c r="ED89" s="2"/>
      <c r="EE89" s="2"/>
      <c r="EF89" s="2"/>
      <c r="EG89" s="2"/>
      <c r="EH89" s="2"/>
      <c r="EI89" s="2"/>
      <c r="EJ89" s="2"/>
      <c r="EK89" s="2"/>
      <c r="EL89" s="2"/>
      <c r="EM89" s="2"/>
      <c r="EN89" s="2"/>
      <c r="EO89" s="2"/>
      <c r="EP89" s="2"/>
      <c r="EQ89" s="2"/>
      <c r="ER89" s="2"/>
      <c r="ES89" s="2"/>
      <c r="ET89" s="2"/>
      <c r="EU89" s="2"/>
      <c r="EV89" s="2"/>
      <c r="EW89" s="2"/>
      <c r="EX89" s="2"/>
      <c r="EY89" s="2"/>
      <c r="EZ89" s="2"/>
      <c r="FA89" s="2"/>
      <c r="FB89" s="2"/>
      <c r="FC89" s="2"/>
      <c r="FD89" s="2"/>
      <c r="FE89" s="2"/>
      <c r="FF89" s="2"/>
      <c r="FG89" s="2"/>
      <c r="FH89" s="2"/>
      <c r="FI89" s="2"/>
      <c r="FJ89" s="2"/>
      <c r="FK89" s="2"/>
      <c r="FL89" s="2"/>
      <c r="FM89" s="2"/>
      <c r="FN89" s="2"/>
      <c r="FO89" s="2"/>
      <c r="FP89" s="2"/>
      <c r="FQ89" s="2"/>
      <c r="FR89" s="2"/>
      <c r="FS89" s="2"/>
      <c r="FT89" s="2"/>
      <c r="FU89" s="2"/>
      <c r="FV89" s="2"/>
      <c r="FW89" s="2"/>
      <c r="FX89" s="2"/>
      <c r="FY89" s="2"/>
      <c r="FZ89" s="2"/>
      <c r="GA89" s="2"/>
      <c r="GB89" s="2"/>
      <c r="GC89" s="2"/>
      <c r="GD89" s="2"/>
      <c r="GE89" s="2"/>
      <c r="GF89" s="2"/>
      <c r="GG89" s="2"/>
      <c r="GH89" s="2"/>
      <c r="GI89" s="2"/>
      <c r="GJ89" s="2"/>
      <c r="GK89" s="2"/>
      <c r="GL89" s="2"/>
      <c r="GM89" s="2"/>
      <c r="GN89" s="2"/>
      <c r="GO89" s="2"/>
      <c r="GP89" s="2"/>
      <c r="GQ89" s="2"/>
      <c r="GR89" s="2"/>
      <c r="GS89" s="2"/>
      <c r="GT89" s="2"/>
      <c r="GU89" s="2"/>
      <c r="GV89" s="2"/>
      <c r="GW89" s="2"/>
      <c r="GX89" s="2"/>
      <c r="GY89" s="2"/>
      <c r="GZ89" s="2"/>
      <c r="HA89" s="2"/>
      <c r="HB89" s="2"/>
      <c r="HC89" s="2"/>
      <c r="HD89" s="2"/>
      <c r="HE89" s="2"/>
      <c r="HF89" s="2"/>
      <c r="HG89" s="2"/>
      <c r="HH89" s="2"/>
      <c r="HI89" s="2"/>
      <c r="HJ89" s="2"/>
      <c r="HK89" s="2"/>
      <c r="HL89" s="2"/>
      <c r="HM89" s="2"/>
      <c r="HN89" s="2"/>
      <c r="HO89" s="2"/>
      <c r="HP89" s="2"/>
      <c r="HQ89" s="2"/>
      <c r="HR89" s="2"/>
      <c r="HS89" s="2"/>
      <c r="HT89" s="2"/>
      <c r="HU89" s="2"/>
      <c r="HV89" s="2"/>
      <c r="HW89" s="2"/>
      <c r="HX89" s="2"/>
      <c r="HY89" s="2"/>
      <c r="HZ89" s="2"/>
      <c r="IA89" s="2"/>
      <c r="IB89" s="2"/>
      <c r="IC89" s="2"/>
      <c r="ID89" s="2"/>
      <c r="IE89" s="2"/>
      <c r="IF89" s="2"/>
      <c r="IG89" s="2"/>
      <c r="IH89" s="2"/>
      <c r="II89" s="2"/>
      <c r="IJ89" s="2"/>
      <c r="IK89" s="2"/>
      <c r="IL89" s="2"/>
      <c r="IM89" s="2"/>
      <c r="IN89" s="2"/>
      <c r="IO89" s="2"/>
      <c r="IP89" s="2"/>
      <c r="IQ89" s="2"/>
      <c r="IR89" s="2"/>
      <c r="IS89" s="2"/>
      <c r="IT89" s="2"/>
      <c r="IU89" s="2"/>
      <c r="IV89" s="2"/>
      <c r="IW89" s="2"/>
      <c r="IX89" s="2"/>
      <c r="IY89" s="2"/>
      <c r="IZ89" s="2"/>
      <c r="JA89" s="2"/>
      <c r="JB89" s="2"/>
      <c r="JC89" s="2"/>
      <c r="JD89" s="2"/>
      <c r="JE89" s="2"/>
      <c r="JF89" s="2"/>
      <c r="JG89" s="2"/>
      <c r="JH89" s="2"/>
      <c r="JI89" s="2"/>
      <c r="JJ89" s="2"/>
      <c r="JK89" s="2"/>
      <c r="JL89" s="2"/>
      <c r="JM89" s="2"/>
      <c r="JN89" s="2"/>
      <c r="JO89" s="2"/>
      <c r="JP89" s="2"/>
      <c r="JQ89" s="2"/>
      <c r="JR89" s="2"/>
      <c r="JS89" s="2"/>
      <c r="JT89" s="2"/>
      <c r="JU89" s="2"/>
      <c r="JV89" s="2"/>
      <c r="JW89" s="2"/>
      <c r="JX89" s="2"/>
      <c r="JY89" s="2"/>
      <c r="JZ89" s="2"/>
      <c r="KA89" s="2"/>
      <c r="KB89" s="2"/>
      <c r="KC89" s="2"/>
      <c r="KD89" s="2"/>
      <c r="KE89" s="2"/>
      <c r="KF89" s="2"/>
      <c r="KG89" s="2"/>
      <c r="KH89" s="2"/>
      <c r="KI89" s="2"/>
      <c r="KJ89" s="2"/>
      <c r="KK89" s="2"/>
      <c r="KL89" s="2"/>
      <c r="KM89" s="2"/>
      <c r="KN89" s="2"/>
      <c r="KO89" s="2"/>
      <c r="KP89" s="2"/>
      <c r="KQ89" s="2"/>
      <c r="KR89" s="2"/>
      <c r="KS89" s="2"/>
      <c r="KT89" s="2"/>
      <c r="KU89" s="2"/>
      <c r="KV89" s="2"/>
      <c r="KW89" s="2"/>
      <c r="KX89" s="2"/>
      <c r="KY89" s="2"/>
      <c r="KZ89" s="2"/>
      <c r="LA89" s="2"/>
      <c r="LB89" s="2"/>
      <c r="LC89" s="2"/>
      <c r="LD89" s="2"/>
      <c r="LE89" s="2"/>
      <c r="LF89" s="2"/>
      <c r="LG89" s="2"/>
      <c r="LH89" s="2"/>
      <c r="LI89" s="2"/>
      <c r="LJ89" s="2"/>
      <c r="LK89" s="2"/>
      <c r="LL89" s="2"/>
      <c r="LM89" s="2"/>
      <c r="LN89" s="2"/>
      <c r="LO89" s="2"/>
      <c r="LP89" s="2"/>
      <c r="LQ89" s="2"/>
      <c r="LR89" s="2"/>
      <c r="LS89" s="2"/>
      <c r="LT89" s="2"/>
      <c r="LU89" s="2"/>
      <c r="LV89" s="2"/>
      <c r="LW89" s="2"/>
      <c r="LX89" s="2"/>
      <c r="LY89" s="2"/>
      <c r="LZ89" s="2"/>
      <c r="MA89" s="2"/>
      <c r="MB89" s="2"/>
      <c r="MC89" s="2"/>
      <c r="MD89" s="2"/>
      <c r="ME89" s="2"/>
      <c r="MF89" s="2"/>
      <c r="MG89" s="2"/>
      <c r="MH89" s="2"/>
      <c r="MI89" s="2"/>
      <c r="MJ89" s="2"/>
      <c r="MK89" s="2"/>
      <c r="ML89" s="2"/>
      <c r="MM89" s="2"/>
      <c r="MN89" s="2"/>
      <c r="MO89" s="2"/>
      <c r="MP89" s="2"/>
      <c r="MQ89" s="2"/>
      <c r="MR89" s="2"/>
      <c r="MS89" s="2"/>
      <c r="MT89" s="2"/>
      <c r="MU89" s="2"/>
      <c r="MV89" s="2"/>
      <c r="MW89" s="2"/>
      <c r="MX89" s="2"/>
      <c r="MY89" s="2"/>
      <c r="MZ89" s="2"/>
      <c r="NA89" s="2"/>
      <c r="NB89" s="2"/>
      <c r="NC89" s="2"/>
      <c r="ND89" s="2"/>
      <c r="NE89" s="2"/>
      <c r="NF89" s="2"/>
      <c r="NG89" s="2"/>
      <c r="NH89" s="2"/>
      <c r="NI89" s="2"/>
      <c r="NJ89" s="2"/>
      <c r="NK89" s="2"/>
      <c r="NL89" s="2"/>
      <c r="NM89" s="2"/>
      <c r="NN89" s="2"/>
      <c r="NO89" s="2"/>
      <c r="NP89" s="2"/>
      <c r="NQ89" s="2"/>
      <c r="NR89" s="2"/>
      <c r="NS89" s="2"/>
      <c r="NT89" s="2"/>
      <c r="NU89" s="2"/>
      <c r="NV89" s="2"/>
      <c r="NW89" s="2"/>
      <c r="NX89" s="2"/>
      <c r="NY89" s="2"/>
      <c r="NZ89" s="2"/>
      <c r="OA89" s="2"/>
      <c r="OB89" s="2"/>
      <c r="OC89" s="2"/>
      <c r="OD89" s="2"/>
      <c r="OE89" s="2"/>
      <c r="OF89" s="2"/>
      <c r="OG89" s="2"/>
      <c r="OH89" s="2"/>
      <c r="OI89" s="2"/>
      <c r="OJ89" s="2"/>
      <c r="OK89" s="2"/>
      <c r="OL89" s="2"/>
      <c r="OM89" s="2"/>
      <c r="ON89" s="2"/>
      <c r="OO89" s="2"/>
      <c r="OP89" s="2"/>
      <c r="OQ89" s="2"/>
      <c r="OR89" s="2"/>
      <c r="OS89" s="2"/>
      <c r="OT89" s="2"/>
      <c r="OU89" s="2"/>
      <c r="OV89" s="2"/>
      <c r="OW89" s="2"/>
      <c r="OX89" s="2"/>
      <c r="OY89" s="2"/>
      <c r="OZ89" s="2"/>
      <c r="PA89" s="2"/>
      <c r="PB89" s="2"/>
      <c r="PC89" s="2"/>
      <c r="PD89" s="2"/>
      <c r="PE89" s="2"/>
      <c r="PF89" s="2"/>
      <c r="PG89" s="2"/>
      <c r="PH89" s="2"/>
      <c r="PI89" s="2"/>
      <c r="PJ89" s="2"/>
      <c r="PK89" s="2"/>
      <c r="PL89" s="2"/>
      <c r="PM89" s="2"/>
      <c r="PN89" s="2"/>
      <c r="PO89" s="2"/>
      <c r="PP89" s="2"/>
      <c r="PQ89" s="2"/>
      <c r="PR89" s="2"/>
      <c r="PS89" s="2"/>
      <c r="PT89" s="2"/>
      <c r="PU89" s="2"/>
      <c r="PV89" s="2"/>
      <c r="PW89" s="2"/>
      <c r="PX89" s="2"/>
      <c r="PY89" s="2"/>
      <c r="PZ89" s="2"/>
      <c r="QA89" s="2"/>
      <c r="QB89" s="2"/>
      <c r="QC89" s="2"/>
      <c r="QD89" s="2"/>
      <c r="QE89" s="2"/>
      <c r="QF89" s="2"/>
      <c r="QG89" s="2"/>
      <c r="QH89" s="2"/>
      <c r="QI89" s="2"/>
      <c r="QJ89" s="2"/>
      <c r="QK89" s="2"/>
      <c r="QL89" s="2"/>
      <c r="QM89" s="2"/>
      <c r="QN89" s="2"/>
      <c r="QO89" s="2"/>
      <c r="QP89" s="2"/>
      <c r="QQ89" s="2"/>
      <c r="QR89" s="2"/>
      <c r="QS89" s="2"/>
      <c r="QT89" s="2"/>
      <c r="QU89" s="2"/>
      <c r="QV89" s="2"/>
      <c r="QW89" s="2"/>
      <c r="QX89" s="2"/>
      <c r="QY89" s="2"/>
      <c r="QZ89" s="2"/>
      <c r="RA89" s="2"/>
      <c r="RB89" s="2"/>
      <c r="RC89" s="2"/>
      <c r="RD89" s="2"/>
      <c r="RE89" s="2"/>
      <c r="RF89" s="2"/>
      <c r="RG89" s="2"/>
      <c r="RH89" s="2"/>
      <c r="RI89" s="2"/>
      <c r="RJ89" s="2"/>
      <c r="RK89" s="2"/>
      <c r="RL89" s="2"/>
      <c r="RM89" s="2"/>
      <c r="RN89" s="2"/>
      <c r="RO89" s="2"/>
      <c r="RP89" s="2"/>
      <c r="RQ89" s="2"/>
      <c r="RR89" s="2"/>
      <c r="RS89" s="2"/>
      <c r="RT89" s="2"/>
      <c r="RU89" s="2"/>
      <c r="RV89" s="2"/>
      <c r="RW89" s="2"/>
      <c r="RX89" s="2"/>
      <c r="RY89" s="2"/>
      <c r="RZ89" s="2"/>
      <c r="SA89" s="2"/>
      <c r="SB89" s="2"/>
      <c r="SC89" s="2"/>
      <c r="SD89" s="2"/>
      <c r="SE89" s="2"/>
      <c r="SF89" s="2"/>
      <c r="SG89" s="2"/>
      <c r="SH89" s="2"/>
      <c r="SI89" s="2"/>
      <c r="SJ89" s="2"/>
      <c r="SK89" s="2"/>
      <c r="SL89" s="2"/>
      <c r="SM89" s="2"/>
      <c r="SN89" s="2"/>
      <c r="SO89" s="2"/>
      <c r="SP89" s="2"/>
      <c r="SQ89" s="2"/>
      <c r="SR89" s="2"/>
      <c r="SS89" s="2"/>
      <c r="ST89" s="2"/>
      <c r="SU89" s="2"/>
      <c r="SV89" s="2"/>
      <c r="SW89" s="2"/>
      <c r="SX89" s="2"/>
      <c r="SY89" s="2"/>
      <c r="SZ89" s="2"/>
      <c r="TA89" s="2"/>
      <c r="TB89" s="2"/>
      <c r="TC89" s="2"/>
      <c r="TD89" s="2"/>
      <c r="TE89" s="2"/>
      <c r="TF89" s="2"/>
      <c r="TG89" s="2"/>
      <c r="TH89" s="2"/>
      <c r="TI89" s="2"/>
      <c r="TJ89" s="2"/>
      <c r="TK89" s="2"/>
      <c r="TL89" s="2"/>
      <c r="TM89" s="2"/>
      <c r="TN89" s="2"/>
      <c r="TO89" s="2"/>
      <c r="TP89" s="2"/>
      <c r="TQ89" s="2"/>
      <c r="TR89" s="2"/>
      <c r="TS89" s="2"/>
      <c r="TT89" s="2"/>
      <c r="TU89" s="2"/>
      <c r="TV89" s="2"/>
      <c r="TW89" s="2"/>
      <c r="TX89" s="2"/>
      <c r="TY89" s="2"/>
      <c r="TZ89" s="2"/>
      <c r="UA89" s="2"/>
      <c r="UB89" s="2"/>
      <c r="UC89" s="2"/>
      <c r="UD89" s="2"/>
      <c r="UE89" s="2"/>
      <c r="UF89" s="2"/>
      <c r="UG89" s="2"/>
      <c r="UH89" s="2"/>
      <c r="UI89" s="2"/>
      <c r="UJ89" s="2"/>
      <c r="UK89" s="2"/>
      <c r="UL89" s="2"/>
      <c r="UM89" s="2"/>
      <c r="UN89" s="2"/>
      <c r="UO89" s="2"/>
      <c r="UP89" s="2"/>
      <c r="UQ89" s="2"/>
      <c r="UR89" s="2"/>
      <c r="US89" s="2"/>
      <c r="UT89" s="2"/>
      <c r="UU89" s="2"/>
      <c r="UV89" s="2"/>
      <c r="UW89" s="2"/>
      <c r="UX89" s="2"/>
      <c r="UY89" s="2"/>
      <c r="UZ89" s="2"/>
      <c r="VA89" s="2"/>
      <c r="VB89" s="2"/>
      <c r="VC89" s="2"/>
      <c r="VD89" s="2"/>
      <c r="VE89" s="2"/>
      <c r="VF89" s="2"/>
      <c r="VG89" s="2"/>
      <c r="VH89" s="2"/>
      <c r="VI89" s="2"/>
      <c r="VJ89" s="2"/>
      <c r="VK89" s="2"/>
      <c r="VL89" s="2"/>
      <c r="VM89" s="2"/>
      <c r="VN89" s="2"/>
      <c r="VO89" s="2"/>
      <c r="VP89" s="2"/>
      <c r="VQ89" s="2"/>
      <c r="VR89" s="2"/>
      <c r="VS89" s="2"/>
      <c r="VT89" s="2"/>
      <c r="VU89" s="2"/>
      <c r="VV89" s="2"/>
      <c r="VW89" s="2"/>
      <c r="VX89" s="2"/>
      <c r="VY89" s="2"/>
      <c r="VZ89" s="2"/>
      <c r="WA89" s="2"/>
      <c r="WB89" s="2"/>
      <c r="WC89" s="2"/>
      <c r="WD89" s="2"/>
      <c r="WE89" s="2"/>
      <c r="WF89" s="2"/>
      <c r="WG89" s="2"/>
      <c r="WH89" s="2"/>
      <c r="WI89" s="2"/>
      <c r="WJ89" s="2"/>
    </row>
    <row r="90" spans="1:608" ht="50.45" customHeight="1">
      <c r="A90" s="11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/>
      <c r="BL90" s="2"/>
      <c r="BM90" s="2"/>
      <c r="BN90" s="2"/>
      <c r="BO90" s="2"/>
      <c r="BP90" s="2"/>
      <c r="BQ90" s="2"/>
      <c r="BR90" s="2"/>
      <c r="BS90" s="2"/>
      <c r="BT90" s="2"/>
      <c r="BU90" s="2"/>
      <c r="BV90" s="2"/>
      <c r="BW90" s="2"/>
      <c r="BX90" s="2"/>
      <c r="BY90" s="2"/>
      <c r="BZ90" s="2"/>
      <c r="CA90" s="2"/>
      <c r="CB90" s="2"/>
      <c r="CC90" s="2"/>
      <c r="CD90" s="2"/>
      <c r="CE90" s="2"/>
      <c r="CF90" s="2"/>
      <c r="CG90" s="2"/>
      <c r="CH90" s="2"/>
      <c r="CI90" s="2"/>
      <c r="CJ90" s="2"/>
      <c r="CK90" s="2"/>
      <c r="CL90" s="2"/>
      <c r="CM90" s="2"/>
      <c r="CN90" s="2"/>
      <c r="CO90" s="2"/>
      <c r="CP90" s="2"/>
      <c r="CQ90" s="2"/>
      <c r="CR90" s="2"/>
      <c r="CS90" s="2"/>
      <c r="CT90" s="2"/>
      <c r="CU90" s="2"/>
      <c r="CV90" s="2"/>
      <c r="CW90" s="2"/>
      <c r="CX90" s="2"/>
      <c r="CY90" s="2"/>
      <c r="CZ90" s="2"/>
      <c r="DA90" s="2"/>
      <c r="DB90" s="2"/>
      <c r="DC90" s="2"/>
      <c r="DD90" s="2"/>
      <c r="DE90" s="2"/>
      <c r="DF90" s="2"/>
      <c r="DG90" s="2"/>
      <c r="DH90" s="2"/>
      <c r="DI90" s="2"/>
      <c r="DJ90" s="2"/>
      <c r="DK90" s="2"/>
      <c r="DL90" s="2"/>
      <c r="DM90" s="2"/>
      <c r="DN90" s="2"/>
      <c r="DO90" s="2"/>
      <c r="DP90" s="2"/>
      <c r="DQ90" s="2"/>
      <c r="DR90" s="2"/>
      <c r="DS90" s="2"/>
      <c r="DT90" s="2"/>
      <c r="DU90" s="2"/>
      <c r="DV90" s="2"/>
      <c r="DW90" s="2"/>
      <c r="DX90" s="2"/>
      <c r="DY90" s="2"/>
      <c r="DZ90" s="2"/>
      <c r="EA90" s="2"/>
      <c r="EB90" s="2"/>
      <c r="EC90" s="2"/>
      <c r="ED90" s="2"/>
      <c r="EE90" s="2"/>
      <c r="EF90" s="2"/>
      <c r="EG90" s="2"/>
      <c r="EH90" s="2"/>
      <c r="EI90" s="2"/>
      <c r="EJ90" s="2"/>
      <c r="EK90" s="2"/>
      <c r="EL90" s="2"/>
      <c r="EM90" s="2"/>
      <c r="EN90" s="2"/>
      <c r="EO90" s="2"/>
      <c r="EP90" s="2"/>
      <c r="EQ90" s="2"/>
      <c r="ER90" s="2"/>
      <c r="ES90" s="2"/>
      <c r="ET90" s="2"/>
      <c r="EU90" s="2"/>
      <c r="EV90" s="2"/>
      <c r="EW90" s="2"/>
      <c r="EX90" s="2"/>
      <c r="EY90" s="2"/>
      <c r="EZ90" s="2"/>
      <c r="FA90" s="2"/>
      <c r="FB90" s="2"/>
      <c r="FC90" s="2"/>
      <c r="FD90" s="2"/>
      <c r="FE90" s="2"/>
      <c r="FF90" s="2"/>
      <c r="FG90" s="2"/>
      <c r="FH90" s="2"/>
      <c r="FI90" s="2"/>
      <c r="FJ90" s="2"/>
      <c r="FK90" s="2"/>
      <c r="FL90" s="2"/>
      <c r="FM90" s="2"/>
      <c r="FN90" s="2"/>
      <c r="FO90" s="2"/>
      <c r="FP90" s="2"/>
      <c r="FQ90" s="2"/>
      <c r="FR90" s="2"/>
      <c r="FS90" s="2"/>
      <c r="FT90" s="2"/>
      <c r="FU90" s="2"/>
      <c r="FV90" s="2"/>
      <c r="FW90" s="2"/>
      <c r="FX90" s="2"/>
      <c r="FY90" s="2"/>
      <c r="FZ90" s="2"/>
      <c r="GA90" s="2"/>
      <c r="GB90" s="2"/>
      <c r="GC90" s="2"/>
      <c r="GD90" s="2"/>
      <c r="GE90" s="2"/>
      <c r="GF90" s="2"/>
      <c r="GG90" s="2"/>
      <c r="GH90" s="2"/>
      <c r="GI90" s="2"/>
      <c r="GJ90" s="2"/>
      <c r="GK90" s="2"/>
      <c r="GL90" s="2"/>
      <c r="GM90" s="2"/>
      <c r="GN90" s="2"/>
      <c r="GO90" s="2"/>
      <c r="GP90" s="2"/>
      <c r="GQ90" s="2"/>
      <c r="GR90" s="2"/>
      <c r="GS90" s="2"/>
      <c r="GT90" s="2"/>
      <c r="GU90" s="2"/>
      <c r="GV90" s="2"/>
      <c r="GW90" s="2"/>
      <c r="GX90" s="2"/>
      <c r="GY90" s="2"/>
      <c r="GZ90" s="2"/>
      <c r="HA90" s="2"/>
      <c r="HB90" s="2"/>
      <c r="HC90" s="2"/>
      <c r="HD90" s="2"/>
      <c r="HE90" s="2"/>
      <c r="HF90" s="2"/>
      <c r="HG90" s="2"/>
      <c r="HH90" s="2"/>
      <c r="HI90" s="2"/>
      <c r="HJ90" s="2"/>
      <c r="HK90" s="2"/>
      <c r="HL90" s="2"/>
      <c r="HM90" s="2"/>
      <c r="HN90" s="2"/>
      <c r="HO90" s="2"/>
      <c r="HP90" s="2"/>
      <c r="HQ90" s="2"/>
      <c r="HR90" s="2"/>
      <c r="HS90" s="2"/>
      <c r="HT90" s="2"/>
      <c r="HU90" s="2"/>
      <c r="HV90" s="2"/>
      <c r="HW90" s="2"/>
      <c r="HX90" s="2"/>
      <c r="HY90" s="2"/>
      <c r="HZ90" s="2"/>
      <c r="IA90" s="2"/>
      <c r="IB90" s="2"/>
      <c r="IC90" s="2"/>
      <c r="ID90" s="2"/>
      <c r="IE90" s="2"/>
      <c r="IF90" s="2"/>
      <c r="IG90" s="2"/>
      <c r="IH90" s="2"/>
      <c r="II90" s="2"/>
      <c r="IJ90" s="2"/>
      <c r="IK90" s="2"/>
      <c r="IL90" s="2"/>
      <c r="IM90" s="2"/>
      <c r="IN90" s="2"/>
      <c r="IO90" s="2"/>
      <c r="IP90" s="2"/>
      <c r="IQ90" s="2"/>
      <c r="IR90" s="2"/>
      <c r="IS90" s="2"/>
      <c r="IT90" s="2"/>
      <c r="IU90" s="2"/>
      <c r="IV90" s="2"/>
      <c r="IW90" s="2"/>
      <c r="IX90" s="2"/>
      <c r="IY90" s="2"/>
      <c r="IZ90" s="2"/>
      <c r="JA90" s="2"/>
      <c r="JB90" s="2"/>
      <c r="JC90" s="2"/>
      <c r="JD90" s="2"/>
      <c r="JE90" s="2"/>
      <c r="JF90" s="2"/>
      <c r="JG90" s="2"/>
      <c r="JH90" s="2"/>
      <c r="JI90" s="2"/>
      <c r="JJ90" s="2"/>
      <c r="JK90" s="2"/>
      <c r="JL90" s="2"/>
      <c r="JM90" s="2"/>
      <c r="JN90" s="2"/>
      <c r="JO90" s="2"/>
      <c r="JP90" s="2"/>
      <c r="JQ90" s="2"/>
      <c r="JR90" s="2"/>
      <c r="JS90" s="2"/>
      <c r="JT90" s="2"/>
      <c r="JU90" s="2"/>
      <c r="JV90" s="2"/>
      <c r="JW90" s="2"/>
      <c r="JX90" s="2"/>
      <c r="JY90" s="2"/>
      <c r="JZ90" s="2"/>
      <c r="KA90" s="2"/>
      <c r="KB90" s="2"/>
      <c r="KC90" s="2"/>
      <c r="KD90" s="2"/>
      <c r="KE90" s="2"/>
      <c r="KF90" s="2"/>
      <c r="KG90" s="2"/>
      <c r="KH90" s="2"/>
      <c r="KI90" s="2"/>
      <c r="KJ90" s="2"/>
      <c r="KK90" s="2"/>
      <c r="KL90" s="2"/>
      <c r="KM90" s="2"/>
      <c r="KN90" s="2"/>
      <c r="KO90" s="2"/>
      <c r="KP90" s="2"/>
      <c r="KQ90" s="2"/>
      <c r="KR90" s="2"/>
      <c r="KS90" s="2"/>
      <c r="KT90" s="2"/>
      <c r="KU90" s="2"/>
      <c r="KV90" s="2"/>
      <c r="KW90" s="2"/>
      <c r="KX90" s="2"/>
      <c r="KY90" s="2"/>
      <c r="KZ90" s="2"/>
      <c r="LA90" s="2"/>
      <c r="LB90" s="2"/>
      <c r="LC90" s="2"/>
      <c r="LD90" s="2"/>
      <c r="LE90" s="2"/>
      <c r="LF90" s="2"/>
      <c r="LG90" s="2"/>
      <c r="LH90" s="2"/>
      <c r="LI90" s="2"/>
      <c r="LJ90" s="2"/>
      <c r="LK90" s="2"/>
      <c r="LL90" s="2"/>
      <c r="LM90" s="2"/>
      <c r="LN90" s="2"/>
      <c r="LO90" s="2"/>
      <c r="LP90" s="2"/>
      <c r="LQ90" s="2"/>
      <c r="LR90" s="2"/>
      <c r="LS90" s="2"/>
      <c r="LT90" s="2"/>
      <c r="LU90" s="2"/>
      <c r="LV90" s="2"/>
      <c r="LW90" s="2"/>
      <c r="LX90" s="2"/>
      <c r="LY90" s="2"/>
      <c r="LZ90" s="2"/>
      <c r="MA90" s="2"/>
      <c r="MB90" s="2"/>
      <c r="MC90" s="2"/>
      <c r="MD90" s="2"/>
      <c r="ME90" s="2"/>
      <c r="MF90" s="2"/>
      <c r="MG90" s="2"/>
      <c r="MH90" s="2"/>
      <c r="MI90" s="2"/>
      <c r="MJ90" s="2"/>
      <c r="MK90" s="2"/>
      <c r="ML90" s="2"/>
      <c r="MM90" s="2"/>
      <c r="MN90" s="2"/>
      <c r="MO90" s="2"/>
      <c r="MP90" s="2"/>
      <c r="MQ90" s="2"/>
      <c r="MR90" s="2"/>
      <c r="MS90" s="2"/>
      <c r="MT90" s="2"/>
      <c r="MU90" s="2"/>
      <c r="MV90" s="2"/>
      <c r="MW90" s="2"/>
      <c r="MX90" s="2"/>
      <c r="MY90" s="2"/>
      <c r="MZ90" s="2"/>
      <c r="NA90" s="2"/>
      <c r="NB90" s="2"/>
      <c r="NC90" s="2"/>
      <c r="ND90" s="2"/>
      <c r="NE90" s="2"/>
      <c r="NF90" s="2"/>
      <c r="NG90" s="2"/>
      <c r="NH90" s="2"/>
      <c r="NI90" s="2"/>
      <c r="NJ90" s="2"/>
      <c r="NK90" s="2"/>
      <c r="NL90" s="2"/>
      <c r="NM90" s="2"/>
      <c r="NN90" s="2"/>
      <c r="NO90" s="2"/>
      <c r="NP90" s="2"/>
      <c r="NQ90" s="2"/>
      <c r="NR90" s="2"/>
      <c r="NS90" s="2"/>
      <c r="NT90" s="2"/>
      <c r="NU90" s="2"/>
      <c r="NV90" s="2"/>
      <c r="NW90" s="2"/>
      <c r="NX90" s="2"/>
      <c r="NY90" s="2"/>
      <c r="NZ90" s="2"/>
      <c r="OA90" s="2"/>
      <c r="OB90" s="2"/>
      <c r="OC90" s="2"/>
      <c r="OD90" s="2"/>
      <c r="OE90" s="2"/>
      <c r="OF90" s="2"/>
      <c r="OG90" s="2"/>
      <c r="OH90" s="2"/>
      <c r="OI90" s="2"/>
      <c r="OJ90" s="2"/>
      <c r="OK90" s="2"/>
      <c r="OL90" s="2"/>
      <c r="OM90" s="2"/>
      <c r="ON90" s="2"/>
      <c r="OO90" s="2"/>
      <c r="OP90" s="2"/>
      <c r="OQ90" s="2"/>
      <c r="OR90" s="2"/>
      <c r="OS90" s="2"/>
      <c r="OT90" s="2"/>
      <c r="OU90" s="2"/>
      <c r="OV90" s="2"/>
      <c r="OW90" s="2"/>
      <c r="OX90" s="2"/>
      <c r="OY90" s="2"/>
      <c r="OZ90" s="2"/>
      <c r="PA90" s="2"/>
      <c r="PB90" s="2"/>
      <c r="PC90" s="2"/>
      <c r="PD90" s="2"/>
      <c r="PE90" s="2"/>
      <c r="PF90" s="2"/>
      <c r="PG90" s="2"/>
      <c r="PH90" s="2"/>
      <c r="PI90" s="2"/>
      <c r="PJ90" s="2"/>
      <c r="PK90" s="2"/>
      <c r="PL90" s="2"/>
      <c r="PM90" s="2"/>
      <c r="PN90" s="2"/>
      <c r="PO90" s="2"/>
      <c r="PP90" s="2"/>
      <c r="PQ90" s="2"/>
      <c r="PR90" s="2"/>
      <c r="PS90" s="2"/>
      <c r="PT90" s="2"/>
      <c r="PU90" s="2"/>
      <c r="PV90" s="2"/>
      <c r="PW90" s="2"/>
      <c r="PX90" s="2"/>
      <c r="PY90" s="2"/>
      <c r="PZ90" s="2"/>
      <c r="QA90" s="2"/>
      <c r="QB90" s="2"/>
      <c r="QC90" s="2"/>
      <c r="QD90" s="2"/>
      <c r="QE90" s="2"/>
      <c r="QF90" s="2"/>
      <c r="QG90" s="2"/>
      <c r="QH90" s="2"/>
      <c r="QI90" s="2"/>
      <c r="QJ90" s="2"/>
      <c r="QK90" s="2"/>
      <c r="QL90" s="2"/>
      <c r="QM90" s="2"/>
      <c r="QN90" s="2"/>
      <c r="QO90" s="2"/>
      <c r="QP90" s="2"/>
      <c r="QQ90" s="2"/>
      <c r="QR90" s="2"/>
      <c r="QS90" s="2"/>
      <c r="QT90" s="2"/>
      <c r="QU90" s="2"/>
      <c r="QV90" s="2"/>
      <c r="QW90" s="2"/>
      <c r="QX90" s="2"/>
      <c r="QY90" s="2"/>
      <c r="QZ90" s="2"/>
      <c r="RA90" s="2"/>
      <c r="RB90" s="2"/>
      <c r="RC90" s="2"/>
      <c r="RD90" s="2"/>
      <c r="RE90" s="2"/>
      <c r="RF90" s="2"/>
      <c r="RG90" s="2"/>
      <c r="RH90" s="2"/>
      <c r="RI90" s="2"/>
      <c r="RJ90" s="2"/>
      <c r="RK90" s="2"/>
      <c r="RL90" s="2"/>
      <c r="RM90" s="2"/>
      <c r="RN90" s="2"/>
      <c r="RO90" s="2"/>
      <c r="RP90" s="2"/>
      <c r="RQ90" s="2"/>
      <c r="RR90" s="2"/>
      <c r="RS90" s="2"/>
      <c r="RT90" s="2"/>
      <c r="RU90" s="2"/>
      <c r="RV90" s="2"/>
      <c r="RW90" s="2"/>
      <c r="RX90" s="2"/>
      <c r="RY90" s="2"/>
      <c r="RZ90" s="2"/>
      <c r="SA90" s="2"/>
      <c r="SB90" s="2"/>
      <c r="SC90" s="2"/>
      <c r="SD90" s="2"/>
      <c r="SE90" s="2"/>
      <c r="SF90" s="2"/>
      <c r="SG90" s="2"/>
      <c r="SH90" s="2"/>
      <c r="SI90" s="2"/>
      <c r="SJ90" s="2"/>
      <c r="SK90" s="2"/>
      <c r="SL90" s="2"/>
      <c r="SM90" s="2"/>
      <c r="SN90" s="2"/>
      <c r="SO90" s="2"/>
      <c r="SP90" s="2"/>
      <c r="SQ90" s="2"/>
      <c r="SR90" s="2"/>
      <c r="SS90" s="2"/>
      <c r="ST90" s="2"/>
      <c r="SU90" s="2"/>
      <c r="SV90" s="2"/>
      <c r="SW90" s="2"/>
      <c r="SX90" s="2"/>
      <c r="SY90" s="2"/>
      <c r="SZ90" s="2"/>
      <c r="TA90" s="2"/>
      <c r="TB90" s="2"/>
      <c r="TC90" s="2"/>
      <c r="TD90" s="2"/>
      <c r="TE90" s="2"/>
      <c r="TF90" s="2"/>
      <c r="TG90" s="2"/>
      <c r="TH90" s="2"/>
      <c r="TI90" s="2"/>
      <c r="TJ90" s="2"/>
      <c r="TK90" s="2"/>
      <c r="TL90" s="2"/>
      <c r="TM90" s="2"/>
      <c r="TN90" s="2"/>
      <c r="TO90" s="2"/>
      <c r="TP90" s="2"/>
      <c r="TQ90" s="2"/>
      <c r="TR90" s="2"/>
      <c r="TS90" s="2"/>
      <c r="TT90" s="2"/>
      <c r="TU90" s="2"/>
      <c r="TV90" s="2"/>
      <c r="TW90" s="2"/>
      <c r="TX90" s="2"/>
      <c r="TY90" s="2"/>
      <c r="TZ90" s="2"/>
      <c r="UA90" s="2"/>
      <c r="UB90" s="2"/>
      <c r="UC90" s="2"/>
      <c r="UD90" s="2"/>
      <c r="UE90" s="2"/>
      <c r="UF90" s="2"/>
      <c r="UG90" s="2"/>
      <c r="UH90" s="2"/>
      <c r="UI90" s="2"/>
      <c r="UJ90" s="2"/>
      <c r="UK90" s="2"/>
      <c r="UL90" s="2"/>
      <c r="UM90" s="2"/>
      <c r="UN90" s="2"/>
      <c r="UO90" s="2"/>
      <c r="UP90" s="2"/>
      <c r="UQ90" s="2"/>
      <c r="UR90" s="2"/>
      <c r="US90" s="2"/>
      <c r="UT90" s="2"/>
      <c r="UU90" s="2"/>
      <c r="UV90" s="2"/>
      <c r="UW90" s="2"/>
      <c r="UX90" s="2"/>
      <c r="UY90" s="2"/>
      <c r="UZ90" s="2"/>
      <c r="VA90" s="2"/>
      <c r="VB90" s="2"/>
      <c r="VC90" s="2"/>
      <c r="VD90" s="2"/>
      <c r="VE90" s="2"/>
      <c r="VF90" s="2"/>
      <c r="VG90" s="2"/>
      <c r="VH90" s="2"/>
      <c r="VI90" s="2"/>
      <c r="VJ90" s="2"/>
      <c r="VK90" s="2"/>
      <c r="VL90" s="2"/>
      <c r="VM90" s="2"/>
      <c r="VN90" s="2"/>
      <c r="VO90" s="2"/>
      <c r="VP90" s="2"/>
      <c r="VQ90" s="2"/>
      <c r="VR90" s="2"/>
      <c r="VS90" s="2"/>
      <c r="VT90" s="2"/>
      <c r="VU90" s="2"/>
      <c r="VV90" s="2"/>
      <c r="VW90" s="2"/>
      <c r="VX90" s="2"/>
      <c r="VY90" s="2"/>
      <c r="VZ90" s="2"/>
      <c r="WA90" s="2"/>
      <c r="WB90" s="2"/>
      <c r="WC90" s="2"/>
      <c r="WD90" s="2"/>
      <c r="WE90" s="2"/>
      <c r="WF90" s="2"/>
      <c r="WG90" s="2"/>
      <c r="WH90" s="2"/>
      <c r="WI90" s="2"/>
      <c r="WJ90" s="2"/>
    </row>
    <row r="91" spans="1:608" ht="22.5" customHeight="1">
      <c r="A91" s="11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  <c r="BG91" s="2"/>
      <c r="BH91" s="2"/>
      <c r="BI91" s="2"/>
      <c r="BJ91" s="2"/>
      <c r="BK91" s="2"/>
      <c r="BL91" s="2"/>
      <c r="BM91" s="2"/>
      <c r="BN91" s="2"/>
      <c r="BO91" s="2"/>
      <c r="BP91" s="2"/>
      <c r="BQ91" s="2"/>
      <c r="BR91" s="2"/>
      <c r="BS91" s="2"/>
      <c r="BT91" s="2"/>
      <c r="BU91" s="2"/>
      <c r="BV91" s="2"/>
      <c r="BW91" s="2"/>
      <c r="BX91" s="2"/>
      <c r="BY91" s="2"/>
      <c r="BZ91" s="2"/>
      <c r="CA91" s="2"/>
      <c r="CB91" s="2"/>
      <c r="CC91" s="2"/>
      <c r="CD91" s="2"/>
      <c r="CE91" s="2"/>
      <c r="CF91" s="2"/>
      <c r="CG91" s="2"/>
      <c r="CH91" s="2"/>
      <c r="CI91" s="2"/>
      <c r="CJ91" s="2"/>
      <c r="CK91" s="2"/>
      <c r="CL91" s="2"/>
      <c r="CM91" s="2"/>
      <c r="CN91" s="2"/>
      <c r="CO91" s="2"/>
      <c r="CP91" s="2"/>
      <c r="CQ91" s="2"/>
      <c r="CR91" s="2"/>
      <c r="CS91" s="2"/>
      <c r="CT91" s="2"/>
      <c r="CU91" s="2"/>
      <c r="CV91" s="2"/>
      <c r="CW91" s="2"/>
      <c r="CX91" s="2"/>
      <c r="CY91" s="2"/>
      <c r="CZ91" s="2"/>
      <c r="DA91" s="2"/>
      <c r="DB91" s="2"/>
      <c r="DC91" s="2"/>
      <c r="DD91" s="2"/>
      <c r="DE91" s="2"/>
      <c r="DF91" s="2"/>
      <c r="DG91" s="2"/>
      <c r="DH91" s="2"/>
      <c r="DI91" s="2"/>
      <c r="DJ91" s="2"/>
      <c r="DK91" s="2"/>
      <c r="DL91" s="2"/>
      <c r="DM91" s="2"/>
      <c r="DN91" s="2"/>
      <c r="DO91" s="2"/>
      <c r="DP91" s="2"/>
      <c r="DQ91" s="2"/>
      <c r="DR91" s="2"/>
      <c r="DS91" s="2"/>
      <c r="DT91" s="2"/>
      <c r="DU91" s="2"/>
      <c r="DV91" s="2"/>
      <c r="DW91" s="2"/>
      <c r="DX91" s="2"/>
      <c r="DY91" s="2"/>
      <c r="DZ91" s="2"/>
      <c r="EA91" s="2"/>
      <c r="EB91" s="2"/>
      <c r="EC91" s="2"/>
      <c r="ED91" s="2"/>
      <c r="EE91" s="2"/>
      <c r="EF91" s="2"/>
      <c r="EG91" s="2"/>
      <c r="EH91" s="2"/>
      <c r="EI91" s="2"/>
      <c r="EJ91" s="2"/>
      <c r="EK91" s="2"/>
      <c r="EL91" s="2"/>
      <c r="EM91" s="2"/>
      <c r="EN91" s="2"/>
      <c r="EO91" s="2"/>
      <c r="EP91" s="2"/>
      <c r="EQ91" s="2"/>
      <c r="ER91" s="2"/>
      <c r="ES91" s="2"/>
      <c r="ET91" s="2"/>
      <c r="EU91" s="2"/>
      <c r="EV91" s="2"/>
      <c r="EW91" s="2"/>
      <c r="EX91" s="2"/>
      <c r="EY91" s="2"/>
      <c r="EZ91" s="2"/>
      <c r="FA91" s="2"/>
      <c r="FB91" s="2"/>
      <c r="FC91" s="2"/>
      <c r="FD91" s="2"/>
      <c r="FE91" s="2"/>
      <c r="FF91" s="2"/>
      <c r="FG91" s="2"/>
      <c r="FH91" s="2"/>
      <c r="FI91" s="2"/>
      <c r="FJ91" s="2"/>
      <c r="FK91" s="2"/>
      <c r="FL91" s="2"/>
      <c r="FM91" s="2"/>
      <c r="FN91" s="2"/>
      <c r="FO91" s="2"/>
      <c r="FP91" s="2"/>
      <c r="FQ91" s="2"/>
      <c r="FR91" s="2"/>
      <c r="FS91" s="2"/>
      <c r="FT91" s="2"/>
      <c r="FU91" s="2"/>
      <c r="FV91" s="2"/>
      <c r="FW91" s="2"/>
      <c r="FX91" s="2"/>
      <c r="FY91" s="2"/>
      <c r="FZ91" s="2"/>
      <c r="GA91" s="2"/>
      <c r="GB91" s="2"/>
      <c r="GC91" s="2"/>
      <c r="GD91" s="2"/>
      <c r="GE91" s="2"/>
      <c r="GF91" s="2"/>
      <c r="GG91" s="2"/>
      <c r="GH91" s="2"/>
      <c r="GI91" s="2"/>
      <c r="GJ91" s="2"/>
      <c r="GK91" s="2"/>
      <c r="GL91" s="2"/>
      <c r="GM91" s="2"/>
      <c r="GN91" s="2"/>
      <c r="GO91" s="2"/>
      <c r="GP91" s="2"/>
      <c r="GQ91" s="2"/>
      <c r="GR91" s="2"/>
      <c r="GS91" s="2"/>
      <c r="GT91" s="2"/>
      <c r="GU91" s="2"/>
      <c r="GV91" s="2"/>
      <c r="GW91" s="2"/>
      <c r="GX91" s="2"/>
      <c r="GY91" s="2"/>
      <c r="GZ91" s="2"/>
      <c r="HA91" s="2"/>
      <c r="HB91" s="2"/>
      <c r="HC91" s="2"/>
      <c r="HD91" s="2"/>
      <c r="HE91" s="2"/>
      <c r="HF91" s="2"/>
      <c r="HG91" s="2"/>
      <c r="HH91" s="2"/>
      <c r="HI91" s="2"/>
      <c r="HJ91" s="2"/>
      <c r="HK91" s="2"/>
      <c r="HL91" s="2"/>
      <c r="HM91" s="2"/>
      <c r="HN91" s="2"/>
      <c r="HO91" s="2"/>
      <c r="HP91" s="2"/>
      <c r="HQ91" s="2"/>
      <c r="HR91" s="2"/>
      <c r="HS91" s="2"/>
      <c r="HT91" s="2"/>
      <c r="HU91" s="2"/>
      <c r="HV91" s="2"/>
      <c r="HW91" s="2"/>
      <c r="HX91" s="2"/>
      <c r="HY91" s="2"/>
      <c r="HZ91" s="2"/>
      <c r="IA91" s="2"/>
      <c r="IB91" s="2"/>
      <c r="IC91" s="2"/>
      <c r="ID91" s="2"/>
      <c r="IE91" s="2"/>
      <c r="IF91" s="2"/>
      <c r="IG91" s="2"/>
      <c r="IH91" s="2"/>
      <c r="II91" s="2"/>
      <c r="IJ91" s="2"/>
      <c r="IK91" s="2"/>
      <c r="IL91" s="2"/>
      <c r="IM91" s="2"/>
      <c r="IN91" s="2"/>
      <c r="IO91" s="2"/>
      <c r="IP91" s="2"/>
      <c r="IQ91" s="2"/>
      <c r="IR91" s="2"/>
      <c r="IS91" s="2"/>
      <c r="IT91" s="2"/>
      <c r="IU91" s="2"/>
      <c r="IV91" s="2"/>
      <c r="IW91" s="2"/>
      <c r="IX91" s="2"/>
      <c r="IY91" s="2"/>
      <c r="IZ91" s="2"/>
      <c r="JA91" s="2"/>
      <c r="JB91" s="2"/>
      <c r="JC91" s="2"/>
      <c r="JD91" s="2"/>
      <c r="JE91" s="2"/>
      <c r="JF91" s="2"/>
      <c r="JG91" s="2"/>
      <c r="JH91" s="2"/>
      <c r="JI91" s="2"/>
      <c r="JJ91" s="2"/>
      <c r="JK91" s="2"/>
      <c r="JL91" s="2"/>
      <c r="JM91" s="2"/>
      <c r="JN91" s="2"/>
      <c r="JO91" s="2"/>
      <c r="JP91" s="2"/>
      <c r="JQ91" s="2"/>
      <c r="JR91" s="2"/>
      <c r="JS91" s="2"/>
      <c r="JT91" s="2"/>
      <c r="JU91" s="2"/>
      <c r="JV91" s="2"/>
      <c r="JW91" s="2"/>
      <c r="JX91" s="2"/>
      <c r="JY91" s="2"/>
      <c r="JZ91" s="2"/>
      <c r="KA91" s="2"/>
      <c r="KB91" s="2"/>
      <c r="KC91" s="2"/>
      <c r="KD91" s="2"/>
      <c r="KE91" s="2"/>
      <c r="KF91" s="2"/>
      <c r="KG91" s="2"/>
      <c r="KH91" s="2"/>
      <c r="KI91" s="2"/>
      <c r="KJ91" s="2"/>
      <c r="KK91" s="2"/>
      <c r="KL91" s="2"/>
      <c r="KM91" s="2"/>
      <c r="KN91" s="2"/>
      <c r="KO91" s="2"/>
      <c r="KP91" s="2"/>
      <c r="KQ91" s="2"/>
      <c r="KR91" s="2"/>
      <c r="KS91" s="2"/>
      <c r="KT91" s="2"/>
      <c r="KU91" s="2"/>
      <c r="KV91" s="2"/>
      <c r="KW91" s="2"/>
      <c r="KX91" s="2"/>
      <c r="KY91" s="2"/>
      <c r="KZ91" s="2"/>
      <c r="LA91" s="2"/>
      <c r="LB91" s="2"/>
      <c r="LC91" s="2"/>
      <c r="LD91" s="2"/>
      <c r="LE91" s="2"/>
      <c r="LF91" s="2"/>
      <c r="LG91" s="2"/>
      <c r="LH91" s="2"/>
      <c r="LI91" s="2"/>
      <c r="LJ91" s="2"/>
      <c r="LK91" s="2"/>
      <c r="LL91" s="2"/>
      <c r="LM91" s="2"/>
      <c r="LN91" s="2"/>
      <c r="LO91" s="2"/>
      <c r="LP91" s="2"/>
      <c r="LQ91" s="2"/>
      <c r="LR91" s="2"/>
      <c r="LS91" s="2"/>
      <c r="LT91" s="2"/>
      <c r="LU91" s="2"/>
      <c r="LV91" s="2"/>
      <c r="LW91" s="2"/>
      <c r="LX91" s="2"/>
      <c r="LY91" s="2"/>
      <c r="LZ91" s="2"/>
      <c r="MA91" s="2"/>
      <c r="MB91" s="2"/>
      <c r="MC91" s="2"/>
      <c r="MD91" s="2"/>
      <c r="ME91" s="2"/>
      <c r="MF91" s="2"/>
      <c r="MG91" s="2"/>
      <c r="MH91" s="2"/>
      <c r="MI91" s="2"/>
      <c r="MJ91" s="2"/>
      <c r="MK91" s="2"/>
      <c r="ML91" s="2"/>
      <c r="MM91" s="2"/>
      <c r="MN91" s="2"/>
      <c r="MO91" s="2"/>
      <c r="MP91" s="2"/>
      <c r="MQ91" s="2"/>
      <c r="MR91" s="2"/>
      <c r="MS91" s="2"/>
      <c r="MT91" s="2"/>
      <c r="MU91" s="2"/>
      <c r="MV91" s="2"/>
      <c r="MW91" s="2"/>
      <c r="MX91" s="2"/>
      <c r="MY91" s="2"/>
      <c r="MZ91" s="2"/>
      <c r="NA91" s="2"/>
      <c r="NB91" s="2"/>
      <c r="NC91" s="2"/>
      <c r="ND91" s="2"/>
      <c r="NE91" s="2"/>
      <c r="NF91" s="2"/>
      <c r="NG91" s="2"/>
      <c r="NH91" s="2"/>
      <c r="NI91" s="2"/>
      <c r="NJ91" s="2"/>
      <c r="NK91" s="2"/>
      <c r="NL91" s="2"/>
      <c r="NM91" s="2"/>
      <c r="NN91" s="2"/>
      <c r="NO91" s="2"/>
      <c r="NP91" s="2"/>
      <c r="NQ91" s="2"/>
      <c r="NR91" s="2"/>
      <c r="NS91" s="2"/>
      <c r="NT91" s="2"/>
      <c r="NU91" s="2"/>
      <c r="NV91" s="2"/>
      <c r="NW91" s="2"/>
      <c r="NX91" s="2"/>
      <c r="NY91" s="2"/>
      <c r="NZ91" s="2"/>
      <c r="OA91" s="2"/>
      <c r="OB91" s="2"/>
      <c r="OC91" s="2"/>
      <c r="OD91" s="2"/>
      <c r="OE91" s="2"/>
      <c r="OF91" s="2"/>
      <c r="OG91" s="2"/>
      <c r="OH91" s="2"/>
      <c r="OI91" s="2"/>
      <c r="OJ91" s="2"/>
      <c r="OK91" s="2"/>
      <c r="OL91" s="2"/>
      <c r="OM91" s="2"/>
      <c r="ON91" s="2"/>
      <c r="OO91" s="2"/>
      <c r="OP91" s="2"/>
      <c r="OQ91" s="2"/>
      <c r="OR91" s="2"/>
      <c r="OS91" s="2"/>
      <c r="OT91" s="2"/>
      <c r="OU91" s="2"/>
      <c r="OV91" s="2"/>
      <c r="OW91" s="2"/>
      <c r="OX91" s="2"/>
      <c r="OY91" s="2"/>
      <c r="OZ91" s="2"/>
      <c r="PA91" s="2"/>
      <c r="PB91" s="2"/>
      <c r="PC91" s="2"/>
      <c r="PD91" s="2"/>
      <c r="PE91" s="2"/>
      <c r="PF91" s="2"/>
      <c r="PG91" s="2"/>
      <c r="PH91" s="2"/>
      <c r="PI91" s="2"/>
      <c r="PJ91" s="2"/>
      <c r="PK91" s="2"/>
      <c r="PL91" s="2"/>
      <c r="PM91" s="2"/>
      <c r="PN91" s="2"/>
      <c r="PO91" s="2"/>
      <c r="PP91" s="2"/>
      <c r="PQ91" s="2"/>
      <c r="PR91" s="2"/>
      <c r="PS91" s="2"/>
      <c r="PT91" s="2"/>
      <c r="PU91" s="2"/>
      <c r="PV91" s="2"/>
      <c r="PW91" s="2"/>
      <c r="PX91" s="2"/>
      <c r="PY91" s="2"/>
      <c r="PZ91" s="2"/>
      <c r="QA91" s="2"/>
      <c r="QB91" s="2"/>
      <c r="QC91" s="2"/>
      <c r="QD91" s="2"/>
      <c r="QE91" s="2"/>
      <c r="QF91" s="2"/>
      <c r="QG91" s="2"/>
      <c r="QH91" s="2"/>
      <c r="QI91" s="2"/>
      <c r="QJ91" s="2"/>
      <c r="QK91" s="2"/>
      <c r="QL91" s="2"/>
      <c r="QM91" s="2"/>
      <c r="QN91" s="2"/>
      <c r="QO91" s="2"/>
      <c r="QP91" s="2"/>
      <c r="QQ91" s="2"/>
      <c r="QR91" s="2"/>
      <c r="QS91" s="2"/>
      <c r="QT91" s="2"/>
      <c r="QU91" s="2"/>
      <c r="QV91" s="2"/>
      <c r="QW91" s="2"/>
      <c r="QX91" s="2"/>
      <c r="QY91" s="2"/>
      <c r="QZ91" s="2"/>
      <c r="RA91" s="2"/>
      <c r="RB91" s="2"/>
      <c r="RC91" s="2"/>
      <c r="RD91" s="2"/>
      <c r="RE91" s="2"/>
      <c r="RF91" s="2"/>
      <c r="RG91" s="2"/>
      <c r="RH91" s="2"/>
      <c r="RI91" s="2"/>
      <c r="RJ91" s="2"/>
      <c r="RK91" s="2"/>
      <c r="RL91" s="2"/>
      <c r="RM91" s="2"/>
      <c r="RN91" s="2"/>
      <c r="RO91" s="2"/>
      <c r="RP91" s="2"/>
      <c r="RQ91" s="2"/>
      <c r="RR91" s="2"/>
      <c r="RS91" s="2"/>
      <c r="RT91" s="2"/>
      <c r="RU91" s="2"/>
      <c r="RV91" s="2"/>
      <c r="RW91" s="2"/>
      <c r="RX91" s="2"/>
      <c r="RY91" s="2"/>
      <c r="RZ91" s="2"/>
      <c r="SA91" s="2"/>
      <c r="SB91" s="2"/>
      <c r="SC91" s="2"/>
      <c r="SD91" s="2"/>
      <c r="SE91" s="2"/>
      <c r="SF91" s="2"/>
      <c r="SG91" s="2"/>
      <c r="SH91" s="2"/>
      <c r="SI91" s="2"/>
      <c r="SJ91" s="2"/>
      <c r="SK91" s="2"/>
      <c r="SL91" s="2"/>
      <c r="SM91" s="2"/>
      <c r="SN91" s="2"/>
      <c r="SO91" s="2"/>
      <c r="SP91" s="2"/>
      <c r="SQ91" s="2"/>
      <c r="SR91" s="2"/>
      <c r="SS91" s="2"/>
      <c r="ST91" s="2"/>
      <c r="SU91" s="2"/>
      <c r="SV91" s="2"/>
      <c r="SW91" s="2"/>
      <c r="SX91" s="2"/>
      <c r="SY91" s="2"/>
      <c r="SZ91" s="2"/>
      <c r="TA91" s="2"/>
      <c r="TB91" s="2"/>
      <c r="TC91" s="2"/>
      <c r="TD91" s="2"/>
      <c r="TE91" s="2"/>
      <c r="TF91" s="2"/>
      <c r="TG91" s="2"/>
      <c r="TH91" s="2"/>
      <c r="TI91" s="2"/>
      <c r="TJ91" s="2"/>
      <c r="TK91" s="2"/>
      <c r="TL91" s="2"/>
      <c r="TM91" s="2"/>
      <c r="TN91" s="2"/>
      <c r="TO91" s="2"/>
      <c r="TP91" s="2"/>
      <c r="TQ91" s="2"/>
      <c r="TR91" s="2"/>
      <c r="TS91" s="2"/>
      <c r="TT91" s="2"/>
      <c r="TU91" s="2"/>
      <c r="TV91" s="2"/>
      <c r="TW91" s="2"/>
      <c r="TX91" s="2"/>
      <c r="TY91" s="2"/>
      <c r="TZ91" s="2"/>
      <c r="UA91" s="2"/>
      <c r="UB91" s="2"/>
      <c r="UC91" s="2"/>
      <c r="UD91" s="2"/>
      <c r="UE91" s="2"/>
      <c r="UF91" s="2"/>
      <c r="UG91" s="2"/>
      <c r="UH91" s="2"/>
      <c r="UI91" s="2"/>
      <c r="UJ91" s="2"/>
      <c r="UK91" s="2"/>
      <c r="UL91" s="2"/>
      <c r="UM91" s="2"/>
      <c r="UN91" s="2"/>
      <c r="UO91" s="2"/>
      <c r="UP91" s="2"/>
      <c r="UQ91" s="2"/>
      <c r="UR91" s="2"/>
      <c r="US91" s="2"/>
      <c r="UT91" s="2"/>
      <c r="UU91" s="2"/>
      <c r="UV91" s="2"/>
      <c r="UW91" s="2"/>
      <c r="UX91" s="2"/>
      <c r="UY91" s="2"/>
      <c r="UZ91" s="2"/>
      <c r="VA91" s="2"/>
      <c r="VB91" s="2"/>
      <c r="VC91" s="2"/>
      <c r="VD91" s="2"/>
      <c r="VE91" s="2"/>
      <c r="VF91" s="2"/>
      <c r="VG91" s="2"/>
      <c r="VH91" s="2"/>
      <c r="VI91" s="2"/>
      <c r="VJ91" s="2"/>
      <c r="VK91" s="2"/>
      <c r="VL91" s="2"/>
      <c r="VM91" s="2"/>
      <c r="VN91" s="2"/>
      <c r="VO91" s="2"/>
      <c r="VP91" s="2"/>
      <c r="VQ91" s="2"/>
      <c r="VR91" s="2"/>
      <c r="VS91" s="2"/>
      <c r="VT91" s="2"/>
      <c r="VU91" s="2"/>
      <c r="VV91" s="2"/>
      <c r="VW91" s="2"/>
      <c r="VX91" s="2"/>
      <c r="VY91" s="2"/>
      <c r="VZ91" s="2"/>
      <c r="WA91" s="2"/>
      <c r="WB91" s="2"/>
      <c r="WC91" s="2"/>
      <c r="WD91" s="2"/>
      <c r="WE91" s="2"/>
      <c r="WF91" s="2"/>
      <c r="WG91" s="2"/>
      <c r="WH91" s="2"/>
      <c r="WI91" s="2"/>
      <c r="WJ91" s="2"/>
    </row>
    <row r="92" spans="1:608" ht="50.45" customHeight="1">
      <c r="A92" s="11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  <c r="BH92" s="2"/>
      <c r="BI92" s="2"/>
      <c r="BJ92" s="2"/>
      <c r="BK92" s="2"/>
      <c r="BL92" s="2"/>
      <c r="BM92" s="2"/>
      <c r="BN92" s="2"/>
      <c r="BO92" s="2"/>
      <c r="BP92" s="2"/>
      <c r="BQ92" s="2"/>
      <c r="BR92" s="2"/>
      <c r="BS92" s="2"/>
      <c r="BT92" s="2"/>
      <c r="BU92" s="2"/>
      <c r="BV92" s="2"/>
      <c r="BW92" s="2"/>
      <c r="BX92" s="2"/>
      <c r="BY92" s="2"/>
      <c r="BZ92" s="2"/>
      <c r="CA92" s="2"/>
      <c r="CB92" s="2"/>
      <c r="CC92" s="2"/>
      <c r="CD92" s="2"/>
      <c r="CE92" s="2"/>
      <c r="CF92" s="2"/>
      <c r="CG92" s="2"/>
      <c r="CH92" s="2"/>
      <c r="CI92" s="2"/>
      <c r="CJ92" s="2"/>
      <c r="CK92" s="2"/>
      <c r="CL92" s="2"/>
      <c r="CM92" s="2"/>
      <c r="CN92" s="2"/>
      <c r="CO92" s="2"/>
      <c r="CP92" s="2"/>
      <c r="CQ92" s="2"/>
      <c r="CR92" s="2"/>
      <c r="CS92" s="2"/>
      <c r="CT92" s="2"/>
      <c r="CU92" s="2"/>
      <c r="CV92" s="2"/>
      <c r="CW92" s="2"/>
      <c r="CX92" s="2"/>
      <c r="CY92" s="2"/>
      <c r="CZ92" s="2"/>
      <c r="DA92" s="2"/>
      <c r="DB92" s="2"/>
      <c r="DC92" s="2"/>
      <c r="DD92" s="2"/>
      <c r="DE92" s="2"/>
      <c r="DF92" s="2"/>
      <c r="DG92" s="2"/>
      <c r="DH92" s="2"/>
      <c r="DI92" s="2"/>
      <c r="DJ92" s="2"/>
      <c r="DK92" s="2"/>
      <c r="DL92" s="2"/>
      <c r="DM92" s="2"/>
      <c r="DN92" s="2"/>
      <c r="DO92" s="2"/>
      <c r="DP92" s="2"/>
      <c r="DQ92" s="2"/>
      <c r="DR92" s="2"/>
      <c r="DS92" s="2"/>
      <c r="DT92" s="2"/>
      <c r="DU92" s="2"/>
      <c r="DV92" s="2"/>
      <c r="DW92" s="2"/>
      <c r="DX92" s="2"/>
      <c r="DY92" s="2"/>
      <c r="DZ92" s="2"/>
      <c r="EA92" s="2"/>
      <c r="EB92" s="2"/>
      <c r="EC92" s="2"/>
      <c r="ED92" s="2"/>
      <c r="EE92" s="2"/>
      <c r="EF92" s="2"/>
      <c r="EG92" s="2"/>
      <c r="EH92" s="2"/>
      <c r="EI92" s="2"/>
      <c r="EJ92" s="2"/>
      <c r="EK92" s="2"/>
      <c r="EL92" s="2"/>
      <c r="EM92" s="2"/>
      <c r="EN92" s="2"/>
      <c r="EO92" s="2"/>
      <c r="EP92" s="2"/>
      <c r="EQ92" s="2"/>
      <c r="ER92" s="2"/>
      <c r="ES92" s="2"/>
      <c r="ET92" s="2"/>
      <c r="EU92" s="2"/>
      <c r="EV92" s="2"/>
      <c r="EW92" s="2"/>
      <c r="EX92" s="2"/>
      <c r="EY92" s="2"/>
      <c r="EZ92" s="2"/>
      <c r="FA92" s="2"/>
      <c r="FB92" s="2"/>
      <c r="FC92" s="2"/>
      <c r="FD92" s="2"/>
      <c r="FE92" s="2"/>
      <c r="FF92" s="2"/>
      <c r="FG92" s="2"/>
      <c r="FH92" s="2"/>
      <c r="FI92" s="2"/>
      <c r="FJ92" s="2"/>
      <c r="FK92" s="2"/>
      <c r="FL92" s="2"/>
      <c r="FM92" s="2"/>
      <c r="FN92" s="2"/>
      <c r="FO92" s="2"/>
      <c r="FP92" s="2"/>
      <c r="FQ92" s="2"/>
      <c r="FR92" s="2"/>
      <c r="FS92" s="2"/>
      <c r="FT92" s="2"/>
      <c r="FU92" s="2"/>
      <c r="FV92" s="2"/>
      <c r="FW92" s="2"/>
      <c r="FX92" s="2"/>
      <c r="FY92" s="2"/>
      <c r="FZ92" s="2"/>
      <c r="GA92" s="2"/>
      <c r="GB92" s="2"/>
      <c r="GC92" s="2"/>
      <c r="GD92" s="2"/>
      <c r="GE92" s="2"/>
      <c r="GF92" s="2"/>
      <c r="GG92" s="2"/>
      <c r="GH92" s="2"/>
      <c r="GI92" s="2"/>
      <c r="GJ92" s="2"/>
      <c r="GK92" s="2"/>
      <c r="GL92" s="2"/>
      <c r="GM92" s="2"/>
      <c r="GN92" s="2"/>
      <c r="GO92" s="2"/>
      <c r="GP92" s="2"/>
      <c r="GQ92" s="2"/>
      <c r="GR92" s="2"/>
      <c r="GS92" s="2"/>
      <c r="GT92" s="2"/>
      <c r="GU92" s="2"/>
      <c r="GV92" s="2"/>
      <c r="GW92" s="2"/>
      <c r="GX92" s="2"/>
      <c r="GY92" s="2"/>
      <c r="GZ92" s="2"/>
      <c r="HA92" s="2"/>
      <c r="HB92" s="2"/>
      <c r="HC92" s="2"/>
      <c r="HD92" s="2"/>
      <c r="HE92" s="2"/>
      <c r="HF92" s="2"/>
      <c r="HG92" s="2"/>
      <c r="HH92" s="2"/>
      <c r="HI92" s="2"/>
      <c r="HJ92" s="2"/>
      <c r="HK92" s="2"/>
      <c r="HL92" s="2"/>
      <c r="HM92" s="2"/>
      <c r="HN92" s="2"/>
      <c r="HO92" s="2"/>
      <c r="HP92" s="2"/>
      <c r="HQ92" s="2"/>
      <c r="HR92" s="2"/>
      <c r="HS92" s="2"/>
      <c r="HT92" s="2"/>
      <c r="HU92" s="2"/>
      <c r="HV92" s="2"/>
      <c r="HW92" s="2"/>
      <c r="HX92" s="2"/>
      <c r="HY92" s="2"/>
      <c r="HZ92" s="2"/>
      <c r="IA92" s="2"/>
      <c r="IB92" s="2"/>
      <c r="IC92" s="2"/>
      <c r="ID92" s="2"/>
      <c r="IE92" s="2"/>
      <c r="IF92" s="2"/>
      <c r="IG92" s="2"/>
      <c r="IH92" s="2"/>
      <c r="II92" s="2"/>
      <c r="IJ92" s="2"/>
      <c r="IK92" s="2"/>
      <c r="IL92" s="2"/>
      <c r="IM92" s="2"/>
      <c r="IN92" s="2"/>
      <c r="IO92" s="2"/>
      <c r="IP92" s="2"/>
      <c r="IQ92" s="2"/>
      <c r="IR92" s="2"/>
      <c r="IS92" s="2"/>
      <c r="IT92" s="2"/>
      <c r="IU92" s="2"/>
      <c r="IV92" s="2"/>
      <c r="IW92" s="2"/>
      <c r="IX92" s="2"/>
      <c r="IY92" s="2"/>
      <c r="IZ92" s="2"/>
      <c r="JA92" s="2"/>
      <c r="JB92" s="2"/>
      <c r="JC92" s="2"/>
      <c r="JD92" s="2"/>
      <c r="JE92" s="2"/>
      <c r="JF92" s="2"/>
      <c r="JG92" s="2"/>
      <c r="JH92" s="2"/>
      <c r="JI92" s="2"/>
      <c r="JJ92" s="2"/>
      <c r="JK92" s="2"/>
      <c r="JL92" s="2"/>
      <c r="JM92" s="2"/>
      <c r="JN92" s="2"/>
      <c r="JO92" s="2"/>
      <c r="JP92" s="2"/>
      <c r="JQ92" s="2"/>
      <c r="JR92" s="2"/>
      <c r="JS92" s="2"/>
      <c r="JT92" s="2"/>
      <c r="JU92" s="2"/>
      <c r="JV92" s="2"/>
      <c r="JW92" s="2"/>
      <c r="JX92" s="2"/>
      <c r="JY92" s="2"/>
      <c r="JZ92" s="2"/>
      <c r="KA92" s="2"/>
      <c r="KB92" s="2"/>
      <c r="KC92" s="2"/>
      <c r="KD92" s="2"/>
      <c r="KE92" s="2"/>
      <c r="KF92" s="2"/>
      <c r="KG92" s="2"/>
      <c r="KH92" s="2"/>
      <c r="KI92" s="2"/>
      <c r="KJ92" s="2"/>
      <c r="KK92" s="2"/>
      <c r="KL92" s="2"/>
      <c r="KM92" s="2"/>
      <c r="KN92" s="2"/>
      <c r="KO92" s="2"/>
      <c r="KP92" s="2"/>
      <c r="KQ92" s="2"/>
      <c r="KR92" s="2"/>
      <c r="KS92" s="2"/>
      <c r="KT92" s="2"/>
      <c r="KU92" s="2"/>
      <c r="KV92" s="2"/>
      <c r="KW92" s="2"/>
      <c r="KX92" s="2"/>
      <c r="KY92" s="2"/>
      <c r="KZ92" s="2"/>
      <c r="LA92" s="2"/>
      <c r="LB92" s="2"/>
      <c r="LC92" s="2"/>
      <c r="LD92" s="2"/>
      <c r="LE92" s="2"/>
      <c r="LF92" s="2"/>
      <c r="LG92" s="2"/>
      <c r="LH92" s="2"/>
      <c r="LI92" s="2"/>
      <c r="LJ92" s="2"/>
      <c r="LK92" s="2"/>
      <c r="LL92" s="2"/>
      <c r="LM92" s="2"/>
      <c r="LN92" s="2"/>
      <c r="LO92" s="2"/>
      <c r="LP92" s="2"/>
      <c r="LQ92" s="2"/>
      <c r="LR92" s="2"/>
      <c r="LS92" s="2"/>
      <c r="LT92" s="2"/>
      <c r="LU92" s="2"/>
      <c r="LV92" s="2"/>
      <c r="LW92" s="2"/>
      <c r="LX92" s="2"/>
      <c r="LY92" s="2"/>
      <c r="LZ92" s="2"/>
      <c r="MA92" s="2"/>
      <c r="MB92" s="2"/>
      <c r="MC92" s="2"/>
      <c r="MD92" s="2"/>
      <c r="ME92" s="2"/>
      <c r="MF92" s="2"/>
      <c r="MG92" s="2"/>
      <c r="MH92" s="2"/>
      <c r="MI92" s="2"/>
      <c r="MJ92" s="2"/>
      <c r="MK92" s="2"/>
      <c r="ML92" s="2"/>
      <c r="MM92" s="2"/>
      <c r="MN92" s="2"/>
      <c r="MO92" s="2"/>
      <c r="MP92" s="2"/>
      <c r="MQ92" s="2"/>
      <c r="MR92" s="2"/>
      <c r="MS92" s="2"/>
      <c r="MT92" s="2"/>
      <c r="MU92" s="2"/>
      <c r="MV92" s="2"/>
      <c r="MW92" s="2"/>
      <c r="MX92" s="2"/>
      <c r="MY92" s="2"/>
      <c r="MZ92" s="2"/>
      <c r="NA92" s="2"/>
      <c r="NB92" s="2"/>
      <c r="NC92" s="2"/>
      <c r="ND92" s="2"/>
      <c r="NE92" s="2"/>
      <c r="NF92" s="2"/>
      <c r="NG92" s="2"/>
      <c r="NH92" s="2"/>
      <c r="NI92" s="2"/>
      <c r="NJ92" s="2"/>
      <c r="NK92" s="2"/>
      <c r="NL92" s="2"/>
      <c r="NM92" s="2"/>
      <c r="NN92" s="2"/>
      <c r="NO92" s="2"/>
      <c r="NP92" s="2"/>
      <c r="NQ92" s="2"/>
      <c r="NR92" s="2"/>
      <c r="NS92" s="2"/>
      <c r="NT92" s="2"/>
      <c r="NU92" s="2"/>
      <c r="NV92" s="2"/>
      <c r="NW92" s="2"/>
      <c r="NX92" s="2"/>
      <c r="NY92" s="2"/>
      <c r="NZ92" s="2"/>
      <c r="OA92" s="2"/>
      <c r="OB92" s="2"/>
      <c r="OC92" s="2"/>
      <c r="OD92" s="2"/>
      <c r="OE92" s="2"/>
      <c r="OF92" s="2"/>
      <c r="OG92" s="2"/>
      <c r="OH92" s="2"/>
      <c r="OI92" s="2"/>
      <c r="OJ92" s="2"/>
      <c r="OK92" s="2"/>
      <c r="OL92" s="2"/>
      <c r="OM92" s="2"/>
      <c r="ON92" s="2"/>
      <c r="OO92" s="2"/>
      <c r="OP92" s="2"/>
      <c r="OQ92" s="2"/>
      <c r="OR92" s="2"/>
      <c r="OS92" s="2"/>
      <c r="OT92" s="2"/>
      <c r="OU92" s="2"/>
      <c r="OV92" s="2"/>
      <c r="OW92" s="2"/>
      <c r="OX92" s="2"/>
      <c r="OY92" s="2"/>
      <c r="OZ92" s="2"/>
      <c r="PA92" s="2"/>
      <c r="PB92" s="2"/>
      <c r="PC92" s="2"/>
      <c r="PD92" s="2"/>
      <c r="PE92" s="2"/>
      <c r="PF92" s="2"/>
      <c r="PG92" s="2"/>
      <c r="PH92" s="2"/>
      <c r="PI92" s="2"/>
      <c r="PJ92" s="2"/>
      <c r="PK92" s="2"/>
      <c r="PL92" s="2"/>
      <c r="PM92" s="2"/>
      <c r="PN92" s="2"/>
      <c r="PO92" s="2"/>
      <c r="PP92" s="2"/>
      <c r="PQ92" s="2"/>
      <c r="PR92" s="2"/>
      <c r="PS92" s="2"/>
      <c r="PT92" s="2"/>
      <c r="PU92" s="2"/>
      <c r="PV92" s="2"/>
      <c r="PW92" s="2"/>
      <c r="PX92" s="2"/>
      <c r="PY92" s="2"/>
      <c r="PZ92" s="2"/>
      <c r="QA92" s="2"/>
      <c r="QB92" s="2"/>
      <c r="QC92" s="2"/>
      <c r="QD92" s="2"/>
      <c r="QE92" s="2"/>
      <c r="QF92" s="2"/>
      <c r="QG92" s="2"/>
      <c r="QH92" s="2"/>
      <c r="QI92" s="2"/>
      <c r="QJ92" s="2"/>
      <c r="QK92" s="2"/>
      <c r="QL92" s="2"/>
      <c r="QM92" s="2"/>
      <c r="QN92" s="2"/>
      <c r="QO92" s="2"/>
      <c r="QP92" s="2"/>
      <c r="QQ92" s="2"/>
      <c r="QR92" s="2"/>
      <c r="QS92" s="2"/>
      <c r="QT92" s="2"/>
      <c r="QU92" s="2"/>
      <c r="QV92" s="2"/>
      <c r="QW92" s="2"/>
      <c r="QX92" s="2"/>
      <c r="QY92" s="2"/>
      <c r="QZ92" s="2"/>
      <c r="RA92" s="2"/>
      <c r="RB92" s="2"/>
      <c r="RC92" s="2"/>
      <c r="RD92" s="2"/>
      <c r="RE92" s="2"/>
      <c r="RF92" s="2"/>
      <c r="RG92" s="2"/>
      <c r="RH92" s="2"/>
      <c r="RI92" s="2"/>
      <c r="RJ92" s="2"/>
      <c r="RK92" s="2"/>
      <c r="RL92" s="2"/>
      <c r="RM92" s="2"/>
      <c r="RN92" s="2"/>
      <c r="RO92" s="2"/>
      <c r="RP92" s="2"/>
      <c r="RQ92" s="2"/>
      <c r="RR92" s="2"/>
      <c r="RS92" s="2"/>
      <c r="RT92" s="2"/>
      <c r="RU92" s="2"/>
      <c r="RV92" s="2"/>
      <c r="RW92" s="2"/>
      <c r="RX92" s="2"/>
      <c r="RY92" s="2"/>
      <c r="RZ92" s="2"/>
      <c r="SA92" s="2"/>
      <c r="SB92" s="2"/>
      <c r="SC92" s="2"/>
      <c r="SD92" s="2"/>
      <c r="SE92" s="2"/>
      <c r="SF92" s="2"/>
      <c r="SG92" s="2"/>
      <c r="SH92" s="2"/>
      <c r="SI92" s="2"/>
      <c r="SJ92" s="2"/>
      <c r="SK92" s="2"/>
      <c r="SL92" s="2"/>
      <c r="SM92" s="2"/>
      <c r="SN92" s="2"/>
      <c r="SO92" s="2"/>
      <c r="SP92" s="2"/>
      <c r="SQ92" s="2"/>
      <c r="SR92" s="2"/>
      <c r="SS92" s="2"/>
      <c r="ST92" s="2"/>
      <c r="SU92" s="2"/>
      <c r="SV92" s="2"/>
      <c r="SW92" s="2"/>
      <c r="SX92" s="2"/>
      <c r="SY92" s="2"/>
      <c r="SZ92" s="2"/>
      <c r="TA92" s="2"/>
      <c r="TB92" s="2"/>
      <c r="TC92" s="2"/>
      <c r="TD92" s="2"/>
      <c r="TE92" s="2"/>
      <c r="TF92" s="2"/>
      <c r="TG92" s="2"/>
      <c r="TH92" s="2"/>
      <c r="TI92" s="2"/>
      <c r="TJ92" s="2"/>
      <c r="TK92" s="2"/>
      <c r="TL92" s="2"/>
      <c r="TM92" s="2"/>
      <c r="TN92" s="2"/>
      <c r="TO92" s="2"/>
      <c r="TP92" s="2"/>
      <c r="TQ92" s="2"/>
      <c r="TR92" s="2"/>
      <c r="TS92" s="2"/>
      <c r="TT92" s="2"/>
      <c r="TU92" s="2"/>
      <c r="TV92" s="2"/>
      <c r="TW92" s="2"/>
      <c r="TX92" s="2"/>
      <c r="TY92" s="2"/>
      <c r="TZ92" s="2"/>
      <c r="UA92" s="2"/>
      <c r="UB92" s="2"/>
      <c r="UC92" s="2"/>
      <c r="UD92" s="2"/>
      <c r="UE92" s="2"/>
      <c r="UF92" s="2"/>
      <c r="UG92" s="2"/>
      <c r="UH92" s="2"/>
      <c r="UI92" s="2"/>
      <c r="UJ92" s="2"/>
      <c r="UK92" s="2"/>
      <c r="UL92" s="2"/>
      <c r="UM92" s="2"/>
      <c r="UN92" s="2"/>
      <c r="UO92" s="2"/>
      <c r="UP92" s="2"/>
      <c r="UQ92" s="2"/>
      <c r="UR92" s="2"/>
      <c r="US92" s="2"/>
      <c r="UT92" s="2"/>
      <c r="UU92" s="2"/>
      <c r="UV92" s="2"/>
      <c r="UW92" s="2"/>
      <c r="UX92" s="2"/>
      <c r="UY92" s="2"/>
      <c r="UZ92" s="2"/>
      <c r="VA92" s="2"/>
      <c r="VB92" s="2"/>
      <c r="VC92" s="2"/>
      <c r="VD92" s="2"/>
      <c r="VE92" s="2"/>
      <c r="VF92" s="2"/>
      <c r="VG92" s="2"/>
      <c r="VH92" s="2"/>
      <c r="VI92" s="2"/>
      <c r="VJ92" s="2"/>
      <c r="VK92" s="2"/>
      <c r="VL92" s="2"/>
      <c r="VM92" s="2"/>
      <c r="VN92" s="2"/>
      <c r="VO92" s="2"/>
      <c r="VP92" s="2"/>
      <c r="VQ92" s="2"/>
      <c r="VR92" s="2"/>
      <c r="VS92" s="2"/>
      <c r="VT92" s="2"/>
      <c r="VU92" s="2"/>
      <c r="VV92" s="2"/>
      <c r="VW92" s="2"/>
      <c r="VX92" s="2"/>
      <c r="VY92" s="2"/>
      <c r="VZ92" s="2"/>
      <c r="WA92" s="2"/>
      <c r="WB92" s="2"/>
      <c r="WC92" s="2"/>
      <c r="WD92" s="2"/>
      <c r="WE92" s="2"/>
      <c r="WF92" s="2"/>
      <c r="WG92" s="2"/>
      <c r="WH92" s="2"/>
      <c r="WI92" s="2"/>
      <c r="WJ92" s="2"/>
    </row>
    <row r="93" spans="1:608" ht="50.45" customHeight="1">
      <c r="A93" s="11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  <c r="BG93" s="2"/>
      <c r="BH93" s="2"/>
      <c r="BI93" s="2"/>
      <c r="BJ93" s="2"/>
      <c r="BK93" s="2"/>
      <c r="BL93" s="2"/>
      <c r="BM93" s="2"/>
      <c r="BN93" s="2"/>
      <c r="BO93" s="2"/>
      <c r="BP93" s="2"/>
      <c r="BQ93" s="2"/>
      <c r="BR93" s="2"/>
      <c r="BS93" s="2"/>
      <c r="BT93" s="2"/>
      <c r="BU93" s="2"/>
      <c r="BV93" s="2"/>
      <c r="BW93" s="2"/>
      <c r="BX93" s="2"/>
      <c r="BY93" s="2"/>
      <c r="BZ93" s="2"/>
      <c r="CA93" s="2"/>
      <c r="CB93" s="2"/>
      <c r="CC93" s="2"/>
      <c r="CD93" s="2"/>
      <c r="CE93" s="2"/>
      <c r="CF93" s="2"/>
      <c r="CG93" s="2"/>
      <c r="CH93" s="2"/>
      <c r="CI93" s="2"/>
      <c r="CJ93" s="2"/>
      <c r="CK93" s="2"/>
      <c r="CL93" s="2"/>
      <c r="CM93" s="2"/>
      <c r="CN93" s="2"/>
      <c r="CO93" s="2"/>
      <c r="CP93" s="2"/>
      <c r="CQ93" s="2"/>
      <c r="CR93" s="2"/>
      <c r="CS93" s="2"/>
      <c r="CT93" s="2"/>
      <c r="CU93" s="2"/>
      <c r="CV93" s="2"/>
      <c r="CW93" s="2"/>
      <c r="CX93" s="2"/>
      <c r="CY93" s="2"/>
      <c r="CZ93" s="2"/>
      <c r="DA93" s="2"/>
      <c r="DB93" s="2"/>
      <c r="DC93" s="2"/>
      <c r="DD93" s="2"/>
      <c r="DE93" s="2"/>
      <c r="DF93" s="2"/>
      <c r="DG93" s="2"/>
      <c r="DH93" s="2"/>
      <c r="DI93" s="2"/>
      <c r="DJ93" s="2"/>
      <c r="DK93" s="2"/>
      <c r="DL93" s="2"/>
      <c r="DM93" s="2"/>
      <c r="DN93" s="2"/>
      <c r="DO93" s="2"/>
      <c r="DP93" s="2"/>
      <c r="DQ93" s="2"/>
      <c r="DR93" s="2"/>
      <c r="DS93" s="2"/>
      <c r="DT93" s="2"/>
      <c r="DU93" s="2"/>
      <c r="DV93" s="2"/>
      <c r="DW93" s="2"/>
      <c r="DX93" s="2"/>
      <c r="DY93" s="2"/>
      <c r="DZ93" s="2"/>
      <c r="EA93" s="2"/>
      <c r="EB93" s="2"/>
      <c r="EC93" s="2"/>
      <c r="ED93" s="2"/>
      <c r="EE93" s="2"/>
      <c r="EF93" s="2"/>
      <c r="EG93" s="2"/>
      <c r="EH93" s="2"/>
      <c r="EI93" s="2"/>
      <c r="EJ93" s="2"/>
      <c r="EK93" s="2"/>
      <c r="EL93" s="2"/>
      <c r="EM93" s="2"/>
      <c r="EN93" s="2"/>
      <c r="EO93" s="2"/>
      <c r="EP93" s="2"/>
      <c r="EQ93" s="2"/>
      <c r="ER93" s="2"/>
      <c r="ES93" s="2"/>
      <c r="ET93" s="2"/>
      <c r="EU93" s="2"/>
      <c r="EV93" s="2"/>
      <c r="EW93" s="2"/>
      <c r="EX93" s="2"/>
      <c r="EY93" s="2"/>
      <c r="EZ93" s="2"/>
      <c r="FA93" s="2"/>
      <c r="FB93" s="2"/>
      <c r="FC93" s="2"/>
      <c r="FD93" s="2"/>
      <c r="FE93" s="2"/>
      <c r="FF93" s="2"/>
      <c r="FG93" s="2"/>
      <c r="FH93" s="2"/>
      <c r="FI93" s="2"/>
      <c r="FJ93" s="2"/>
      <c r="FK93" s="2"/>
      <c r="FL93" s="2"/>
      <c r="FM93" s="2"/>
      <c r="FN93" s="2"/>
      <c r="FO93" s="2"/>
      <c r="FP93" s="2"/>
      <c r="FQ93" s="2"/>
      <c r="FR93" s="2"/>
      <c r="FS93" s="2"/>
      <c r="FT93" s="2"/>
      <c r="FU93" s="2"/>
      <c r="FV93" s="2"/>
      <c r="FW93" s="2"/>
      <c r="FX93" s="2"/>
      <c r="FY93" s="2"/>
      <c r="FZ93" s="2"/>
      <c r="GA93" s="2"/>
      <c r="GB93" s="2"/>
      <c r="GC93" s="2"/>
      <c r="GD93" s="2"/>
      <c r="GE93" s="2"/>
      <c r="GF93" s="2"/>
      <c r="GG93" s="2"/>
      <c r="GH93" s="2"/>
      <c r="GI93" s="2"/>
      <c r="GJ93" s="2"/>
      <c r="GK93" s="2"/>
      <c r="GL93" s="2"/>
      <c r="GM93" s="2"/>
      <c r="GN93" s="2"/>
      <c r="GO93" s="2"/>
      <c r="GP93" s="2"/>
      <c r="GQ93" s="2"/>
      <c r="GR93" s="2"/>
      <c r="GS93" s="2"/>
      <c r="GT93" s="2"/>
      <c r="GU93" s="2"/>
      <c r="GV93" s="2"/>
      <c r="GW93" s="2"/>
      <c r="GX93" s="2"/>
      <c r="GY93" s="2"/>
      <c r="GZ93" s="2"/>
      <c r="HA93" s="2"/>
      <c r="HB93" s="2"/>
      <c r="HC93" s="2"/>
      <c r="HD93" s="2"/>
      <c r="HE93" s="2"/>
      <c r="HF93" s="2"/>
      <c r="HG93" s="2"/>
      <c r="HH93" s="2"/>
      <c r="HI93" s="2"/>
      <c r="HJ93" s="2"/>
      <c r="HK93" s="2"/>
      <c r="HL93" s="2"/>
      <c r="HM93" s="2"/>
      <c r="HN93" s="2"/>
      <c r="HO93" s="2"/>
      <c r="HP93" s="2"/>
      <c r="HQ93" s="2"/>
      <c r="HR93" s="2"/>
      <c r="HS93" s="2"/>
      <c r="HT93" s="2"/>
      <c r="HU93" s="2"/>
      <c r="HV93" s="2"/>
      <c r="HW93" s="2"/>
      <c r="HX93" s="2"/>
      <c r="HY93" s="2"/>
      <c r="HZ93" s="2"/>
      <c r="IA93" s="2"/>
      <c r="IB93" s="2"/>
      <c r="IC93" s="2"/>
      <c r="ID93" s="2"/>
      <c r="IE93" s="2"/>
      <c r="IF93" s="2"/>
      <c r="IG93" s="2"/>
      <c r="IH93" s="2"/>
      <c r="II93" s="2"/>
      <c r="IJ93" s="2"/>
      <c r="IK93" s="2"/>
      <c r="IL93" s="2"/>
      <c r="IM93" s="2"/>
      <c r="IN93" s="2"/>
      <c r="IO93" s="2"/>
      <c r="IP93" s="2"/>
      <c r="IQ93" s="2"/>
      <c r="IR93" s="2"/>
      <c r="IS93" s="2"/>
      <c r="IT93" s="2"/>
      <c r="IU93" s="2"/>
      <c r="IV93" s="2"/>
      <c r="IW93" s="2"/>
      <c r="IX93" s="2"/>
      <c r="IY93" s="2"/>
      <c r="IZ93" s="2"/>
      <c r="JA93" s="2"/>
      <c r="JB93" s="2"/>
      <c r="JC93" s="2"/>
      <c r="JD93" s="2"/>
      <c r="JE93" s="2"/>
      <c r="JF93" s="2"/>
      <c r="JG93" s="2"/>
      <c r="JH93" s="2"/>
      <c r="JI93" s="2"/>
      <c r="JJ93" s="2"/>
      <c r="JK93" s="2"/>
      <c r="JL93" s="2"/>
      <c r="JM93" s="2"/>
      <c r="JN93" s="2"/>
      <c r="JO93" s="2"/>
      <c r="JP93" s="2"/>
      <c r="JQ93" s="2"/>
      <c r="JR93" s="2"/>
      <c r="JS93" s="2"/>
      <c r="JT93" s="2"/>
      <c r="JU93" s="2"/>
      <c r="JV93" s="2"/>
      <c r="JW93" s="2"/>
      <c r="JX93" s="2"/>
      <c r="JY93" s="2"/>
      <c r="JZ93" s="2"/>
      <c r="KA93" s="2"/>
      <c r="KB93" s="2"/>
      <c r="KC93" s="2"/>
      <c r="KD93" s="2"/>
      <c r="KE93" s="2"/>
      <c r="KF93" s="2"/>
      <c r="KG93" s="2"/>
      <c r="KH93" s="2"/>
      <c r="KI93" s="2"/>
      <c r="KJ93" s="2"/>
      <c r="KK93" s="2"/>
      <c r="KL93" s="2"/>
      <c r="KM93" s="2"/>
      <c r="KN93" s="2"/>
      <c r="KO93" s="2"/>
      <c r="KP93" s="2"/>
      <c r="KQ93" s="2"/>
      <c r="KR93" s="2"/>
      <c r="KS93" s="2"/>
      <c r="KT93" s="2"/>
      <c r="KU93" s="2"/>
      <c r="KV93" s="2"/>
      <c r="KW93" s="2"/>
      <c r="KX93" s="2"/>
      <c r="KY93" s="2"/>
      <c r="KZ93" s="2"/>
      <c r="LA93" s="2"/>
      <c r="LB93" s="2"/>
      <c r="LC93" s="2"/>
      <c r="LD93" s="2"/>
      <c r="LE93" s="2"/>
      <c r="LF93" s="2"/>
      <c r="LG93" s="2"/>
      <c r="LH93" s="2"/>
      <c r="LI93" s="2"/>
      <c r="LJ93" s="2"/>
      <c r="LK93" s="2"/>
      <c r="LL93" s="2"/>
      <c r="LM93" s="2"/>
      <c r="LN93" s="2"/>
      <c r="LO93" s="2"/>
      <c r="LP93" s="2"/>
      <c r="LQ93" s="2"/>
      <c r="LR93" s="2"/>
      <c r="LS93" s="2"/>
      <c r="LT93" s="2"/>
      <c r="LU93" s="2"/>
      <c r="LV93" s="2"/>
      <c r="LW93" s="2"/>
      <c r="LX93" s="2"/>
      <c r="LY93" s="2"/>
      <c r="LZ93" s="2"/>
      <c r="MA93" s="2"/>
      <c r="MB93" s="2"/>
      <c r="MC93" s="2"/>
      <c r="MD93" s="2"/>
      <c r="ME93" s="2"/>
      <c r="MF93" s="2"/>
      <c r="MG93" s="2"/>
      <c r="MH93" s="2"/>
      <c r="MI93" s="2"/>
      <c r="MJ93" s="2"/>
      <c r="MK93" s="2"/>
      <c r="ML93" s="2"/>
      <c r="MM93" s="2"/>
      <c r="MN93" s="2"/>
      <c r="MO93" s="2"/>
      <c r="MP93" s="2"/>
      <c r="MQ93" s="2"/>
      <c r="MR93" s="2"/>
      <c r="MS93" s="2"/>
      <c r="MT93" s="2"/>
      <c r="MU93" s="2"/>
      <c r="MV93" s="2"/>
      <c r="MW93" s="2"/>
      <c r="MX93" s="2"/>
      <c r="MY93" s="2"/>
      <c r="MZ93" s="2"/>
      <c r="NA93" s="2"/>
      <c r="NB93" s="2"/>
      <c r="NC93" s="2"/>
      <c r="ND93" s="2"/>
      <c r="NE93" s="2"/>
      <c r="NF93" s="2"/>
      <c r="NG93" s="2"/>
      <c r="NH93" s="2"/>
      <c r="NI93" s="2"/>
      <c r="NJ93" s="2"/>
      <c r="NK93" s="2"/>
      <c r="NL93" s="2"/>
      <c r="NM93" s="2"/>
      <c r="NN93" s="2"/>
      <c r="NO93" s="2"/>
      <c r="NP93" s="2"/>
      <c r="NQ93" s="2"/>
      <c r="NR93" s="2"/>
      <c r="NS93" s="2"/>
      <c r="NT93" s="2"/>
      <c r="NU93" s="2"/>
      <c r="NV93" s="2"/>
      <c r="NW93" s="2"/>
      <c r="NX93" s="2"/>
      <c r="NY93" s="2"/>
      <c r="NZ93" s="2"/>
      <c r="OA93" s="2"/>
      <c r="OB93" s="2"/>
      <c r="OC93" s="2"/>
      <c r="OD93" s="2"/>
      <c r="OE93" s="2"/>
      <c r="OF93" s="2"/>
      <c r="OG93" s="2"/>
      <c r="OH93" s="2"/>
      <c r="OI93" s="2"/>
      <c r="OJ93" s="2"/>
      <c r="OK93" s="2"/>
      <c r="OL93" s="2"/>
      <c r="OM93" s="2"/>
      <c r="ON93" s="2"/>
      <c r="OO93" s="2"/>
      <c r="OP93" s="2"/>
      <c r="OQ93" s="2"/>
      <c r="OR93" s="2"/>
      <c r="OS93" s="2"/>
      <c r="OT93" s="2"/>
      <c r="OU93" s="2"/>
      <c r="OV93" s="2"/>
      <c r="OW93" s="2"/>
      <c r="OX93" s="2"/>
      <c r="OY93" s="2"/>
      <c r="OZ93" s="2"/>
      <c r="PA93" s="2"/>
      <c r="PB93" s="2"/>
      <c r="PC93" s="2"/>
      <c r="PD93" s="2"/>
      <c r="PE93" s="2"/>
      <c r="PF93" s="2"/>
      <c r="PG93" s="2"/>
      <c r="PH93" s="2"/>
      <c r="PI93" s="2"/>
      <c r="PJ93" s="2"/>
      <c r="PK93" s="2"/>
      <c r="PL93" s="2"/>
      <c r="PM93" s="2"/>
      <c r="PN93" s="2"/>
      <c r="PO93" s="2"/>
      <c r="PP93" s="2"/>
      <c r="PQ93" s="2"/>
      <c r="PR93" s="2"/>
      <c r="PS93" s="2"/>
      <c r="PT93" s="2"/>
      <c r="PU93" s="2"/>
      <c r="PV93" s="2"/>
      <c r="PW93" s="2"/>
      <c r="PX93" s="2"/>
      <c r="PY93" s="2"/>
      <c r="PZ93" s="2"/>
      <c r="QA93" s="2"/>
      <c r="QB93" s="2"/>
      <c r="QC93" s="2"/>
      <c r="QD93" s="2"/>
      <c r="QE93" s="2"/>
      <c r="QF93" s="2"/>
      <c r="QG93" s="2"/>
      <c r="QH93" s="2"/>
      <c r="QI93" s="2"/>
      <c r="QJ93" s="2"/>
      <c r="QK93" s="2"/>
      <c r="QL93" s="2"/>
      <c r="QM93" s="2"/>
      <c r="QN93" s="2"/>
      <c r="QO93" s="2"/>
      <c r="QP93" s="2"/>
      <c r="QQ93" s="2"/>
      <c r="QR93" s="2"/>
      <c r="QS93" s="2"/>
      <c r="QT93" s="2"/>
      <c r="QU93" s="2"/>
      <c r="QV93" s="2"/>
      <c r="QW93" s="2"/>
      <c r="QX93" s="2"/>
      <c r="QY93" s="2"/>
      <c r="QZ93" s="2"/>
      <c r="RA93" s="2"/>
      <c r="RB93" s="2"/>
      <c r="RC93" s="2"/>
      <c r="RD93" s="2"/>
      <c r="RE93" s="2"/>
      <c r="RF93" s="2"/>
      <c r="RG93" s="2"/>
      <c r="RH93" s="2"/>
      <c r="RI93" s="2"/>
      <c r="RJ93" s="2"/>
      <c r="RK93" s="2"/>
      <c r="RL93" s="2"/>
      <c r="RM93" s="2"/>
      <c r="RN93" s="2"/>
      <c r="RO93" s="2"/>
      <c r="RP93" s="2"/>
      <c r="RQ93" s="2"/>
      <c r="RR93" s="2"/>
      <c r="RS93" s="2"/>
      <c r="RT93" s="2"/>
      <c r="RU93" s="2"/>
      <c r="RV93" s="2"/>
      <c r="RW93" s="2"/>
      <c r="RX93" s="2"/>
      <c r="RY93" s="2"/>
      <c r="RZ93" s="2"/>
      <c r="SA93" s="2"/>
      <c r="SB93" s="2"/>
      <c r="SC93" s="2"/>
      <c r="SD93" s="2"/>
      <c r="SE93" s="2"/>
      <c r="SF93" s="2"/>
      <c r="SG93" s="2"/>
      <c r="SH93" s="2"/>
      <c r="SI93" s="2"/>
      <c r="SJ93" s="2"/>
      <c r="SK93" s="2"/>
      <c r="SL93" s="2"/>
      <c r="SM93" s="2"/>
      <c r="SN93" s="2"/>
      <c r="SO93" s="2"/>
      <c r="SP93" s="2"/>
      <c r="SQ93" s="2"/>
      <c r="SR93" s="2"/>
      <c r="SS93" s="2"/>
      <c r="ST93" s="2"/>
      <c r="SU93" s="2"/>
      <c r="SV93" s="2"/>
      <c r="SW93" s="2"/>
      <c r="SX93" s="2"/>
      <c r="SY93" s="2"/>
      <c r="SZ93" s="2"/>
      <c r="TA93" s="2"/>
      <c r="TB93" s="2"/>
      <c r="TC93" s="2"/>
      <c r="TD93" s="2"/>
      <c r="TE93" s="2"/>
      <c r="TF93" s="2"/>
      <c r="TG93" s="2"/>
      <c r="TH93" s="2"/>
      <c r="TI93" s="2"/>
      <c r="TJ93" s="2"/>
      <c r="TK93" s="2"/>
      <c r="TL93" s="2"/>
      <c r="TM93" s="2"/>
      <c r="TN93" s="2"/>
      <c r="TO93" s="2"/>
      <c r="TP93" s="2"/>
      <c r="TQ93" s="2"/>
      <c r="TR93" s="2"/>
      <c r="TS93" s="2"/>
      <c r="TT93" s="2"/>
      <c r="TU93" s="2"/>
      <c r="TV93" s="2"/>
      <c r="TW93" s="2"/>
      <c r="TX93" s="2"/>
      <c r="TY93" s="2"/>
      <c r="TZ93" s="2"/>
      <c r="UA93" s="2"/>
      <c r="UB93" s="2"/>
      <c r="UC93" s="2"/>
      <c r="UD93" s="2"/>
      <c r="UE93" s="2"/>
      <c r="UF93" s="2"/>
      <c r="UG93" s="2"/>
      <c r="UH93" s="2"/>
      <c r="UI93" s="2"/>
      <c r="UJ93" s="2"/>
      <c r="UK93" s="2"/>
      <c r="UL93" s="2"/>
      <c r="UM93" s="2"/>
      <c r="UN93" s="2"/>
      <c r="UO93" s="2"/>
      <c r="UP93" s="2"/>
      <c r="UQ93" s="2"/>
      <c r="UR93" s="2"/>
      <c r="US93" s="2"/>
      <c r="UT93" s="2"/>
      <c r="UU93" s="2"/>
      <c r="UV93" s="2"/>
      <c r="UW93" s="2"/>
      <c r="UX93" s="2"/>
      <c r="UY93" s="2"/>
      <c r="UZ93" s="2"/>
      <c r="VA93" s="2"/>
      <c r="VB93" s="2"/>
      <c r="VC93" s="2"/>
      <c r="VD93" s="2"/>
      <c r="VE93" s="2"/>
      <c r="VF93" s="2"/>
      <c r="VG93" s="2"/>
      <c r="VH93" s="2"/>
      <c r="VI93" s="2"/>
      <c r="VJ93" s="2"/>
      <c r="VK93" s="2"/>
      <c r="VL93" s="2"/>
      <c r="VM93" s="2"/>
      <c r="VN93" s="2"/>
      <c r="VO93" s="2"/>
      <c r="VP93" s="2"/>
      <c r="VQ93" s="2"/>
      <c r="VR93" s="2"/>
      <c r="VS93" s="2"/>
      <c r="VT93" s="2"/>
      <c r="VU93" s="2"/>
      <c r="VV93" s="2"/>
      <c r="VW93" s="2"/>
      <c r="VX93" s="2"/>
      <c r="VY93" s="2"/>
      <c r="VZ93" s="2"/>
      <c r="WA93" s="2"/>
      <c r="WB93" s="2"/>
      <c r="WC93" s="2"/>
      <c r="WD93" s="2"/>
      <c r="WE93" s="2"/>
      <c r="WF93" s="2"/>
      <c r="WG93" s="2"/>
      <c r="WH93" s="2"/>
      <c r="WI93" s="2"/>
      <c r="WJ93" s="2"/>
    </row>
    <row r="94" spans="1:608" ht="50.45" customHeight="1">
      <c r="A94" s="11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  <c r="BG94" s="2"/>
      <c r="BH94" s="2"/>
      <c r="BI94" s="2"/>
      <c r="BJ94" s="2"/>
      <c r="BK94" s="2"/>
      <c r="BL94" s="2"/>
      <c r="BM94" s="2"/>
      <c r="BN94" s="2"/>
      <c r="BO94" s="2"/>
      <c r="BP94" s="2"/>
      <c r="BQ94" s="2"/>
      <c r="BR94" s="2"/>
      <c r="BS94" s="2"/>
      <c r="BT94" s="2"/>
      <c r="BU94" s="2"/>
      <c r="BV94" s="2"/>
      <c r="BW94" s="2"/>
      <c r="BX94" s="2"/>
      <c r="BY94" s="2"/>
      <c r="BZ94" s="2"/>
      <c r="CA94" s="2"/>
      <c r="CB94" s="2"/>
      <c r="CC94" s="2"/>
      <c r="CD94" s="2"/>
      <c r="CE94" s="2"/>
      <c r="CF94" s="2"/>
      <c r="CG94" s="2"/>
      <c r="CH94" s="2"/>
      <c r="CI94" s="2"/>
      <c r="CJ94" s="2"/>
      <c r="CK94" s="2"/>
      <c r="CL94" s="2"/>
      <c r="CM94" s="2"/>
      <c r="CN94" s="2"/>
      <c r="CO94" s="2"/>
      <c r="CP94" s="2"/>
      <c r="CQ94" s="2"/>
      <c r="CR94" s="2"/>
      <c r="CS94" s="2"/>
      <c r="CT94" s="2"/>
      <c r="CU94" s="2"/>
      <c r="CV94" s="2"/>
      <c r="CW94" s="2"/>
      <c r="CX94" s="2"/>
      <c r="CY94" s="2"/>
      <c r="CZ94" s="2"/>
      <c r="DA94" s="2"/>
      <c r="DB94" s="2"/>
      <c r="DC94" s="2"/>
      <c r="DD94" s="2"/>
      <c r="DE94" s="2"/>
      <c r="DF94" s="2"/>
      <c r="DG94" s="2"/>
      <c r="DH94" s="2"/>
      <c r="DI94" s="2"/>
      <c r="DJ94" s="2"/>
      <c r="DK94" s="2"/>
      <c r="DL94" s="2"/>
      <c r="DM94" s="2"/>
      <c r="DN94" s="2"/>
      <c r="DO94" s="2"/>
      <c r="DP94" s="2"/>
      <c r="DQ94" s="2"/>
      <c r="DR94" s="2"/>
      <c r="DS94" s="2"/>
      <c r="DT94" s="2"/>
      <c r="DU94" s="2"/>
      <c r="DV94" s="2"/>
      <c r="DW94" s="2"/>
      <c r="DX94" s="2"/>
      <c r="DY94" s="2"/>
      <c r="DZ94" s="2"/>
      <c r="EA94" s="2"/>
      <c r="EB94" s="2"/>
      <c r="EC94" s="2"/>
      <c r="ED94" s="2"/>
      <c r="EE94" s="2"/>
      <c r="EF94" s="2"/>
      <c r="EG94" s="2"/>
      <c r="EH94" s="2"/>
      <c r="EI94" s="2"/>
      <c r="EJ94" s="2"/>
      <c r="EK94" s="2"/>
      <c r="EL94" s="2"/>
      <c r="EM94" s="2"/>
      <c r="EN94" s="2"/>
      <c r="EO94" s="2"/>
      <c r="EP94" s="2"/>
      <c r="EQ94" s="2"/>
      <c r="ER94" s="2"/>
      <c r="ES94" s="2"/>
      <c r="ET94" s="2"/>
      <c r="EU94" s="2"/>
      <c r="EV94" s="2"/>
      <c r="EW94" s="2"/>
      <c r="EX94" s="2"/>
      <c r="EY94" s="2"/>
      <c r="EZ94" s="2"/>
      <c r="FA94" s="2"/>
      <c r="FB94" s="2"/>
      <c r="FC94" s="2"/>
      <c r="FD94" s="2"/>
      <c r="FE94" s="2"/>
      <c r="FF94" s="2"/>
      <c r="FG94" s="2"/>
      <c r="FH94" s="2"/>
      <c r="FI94" s="2"/>
      <c r="FJ94" s="2"/>
      <c r="FK94" s="2"/>
      <c r="FL94" s="2"/>
      <c r="FM94" s="2"/>
      <c r="FN94" s="2"/>
      <c r="FO94" s="2"/>
      <c r="FP94" s="2"/>
      <c r="FQ94" s="2"/>
      <c r="FR94" s="2"/>
      <c r="FS94" s="2"/>
      <c r="FT94" s="2"/>
      <c r="FU94" s="2"/>
      <c r="FV94" s="2"/>
      <c r="FW94" s="2"/>
      <c r="FX94" s="2"/>
      <c r="FY94" s="2"/>
      <c r="FZ94" s="2"/>
      <c r="GA94" s="2"/>
      <c r="GB94" s="2"/>
      <c r="GC94" s="2"/>
      <c r="GD94" s="2"/>
      <c r="GE94" s="2"/>
      <c r="GF94" s="2"/>
      <c r="GG94" s="2"/>
      <c r="GH94" s="2"/>
      <c r="GI94" s="2"/>
      <c r="GJ94" s="2"/>
      <c r="GK94" s="2"/>
      <c r="GL94" s="2"/>
      <c r="GM94" s="2"/>
      <c r="GN94" s="2"/>
      <c r="GO94" s="2"/>
      <c r="GP94" s="2"/>
      <c r="GQ94" s="2"/>
      <c r="GR94" s="2"/>
      <c r="GS94" s="2"/>
      <c r="GT94" s="2"/>
      <c r="GU94" s="2"/>
      <c r="GV94" s="2"/>
      <c r="GW94" s="2"/>
      <c r="GX94" s="2"/>
      <c r="GY94" s="2"/>
      <c r="GZ94" s="2"/>
      <c r="HA94" s="2"/>
      <c r="HB94" s="2"/>
      <c r="HC94" s="2"/>
      <c r="HD94" s="2"/>
      <c r="HE94" s="2"/>
      <c r="HF94" s="2"/>
      <c r="HG94" s="2"/>
      <c r="HH94" s="2"/>
      <c r="HI94" s="2"/>
      <c r="HJ94" s="2"/>
      <c r="HK94" s="2"/>
      <c r="HL94" s="2"/>
      <c r="HM94" s="2"/>
      <c r="HN94" s="2"/>
      <c r="HO94" s="2"/>
      <c r="HP94" s="2"/>
      <c r="HQ94" s="2"/>
      <c r="HR94" s="2"/>
      <c r="HS94" s="2"/>
      <c r="HT94" s="2"/>
      <c r="HU94" s="2"/>
      <c r="HV94" s="2"/>
      <c r="HW94" s="2"/>
      <c r="HX94" s="2"/>
      <c r="HY94" s="2"/>
      <c r="HZ94" s="2"/>
      <c r="IA94" s="2"/>
      <c r="IB94" s="2"/>
      <c r="IC94" s="2"/>
      <c r="ID94" s="2"/>
      <c r="IE94" s="2"/>
      <c r="IF94" s="2"/>
      <c r="IG94" s="2"/>
      <c r="IH94" s="2"/>
      <c r="II94" s="2"/>
      <c r="IJ94" s="2"/>
      <c r="IK94" s="2"/>
      <c r="IL94" s="2"/>
      <c r="IM94" s="2"/>
      <c r="IN94" s="2"/>
      <c r="IO94" s="2"/>
      <c r="IP94" s="2"/>
      <c r="IQ94" s="2"/>
      <c r="IR94" s="2"/>
      <c r="IS94" s="2"/>
      <c r="IT94" s="2"/>
      <c r="IU94" s="2"/>
      <c r="IV94" s="2"/>
      <c r="IW94" s="2"/>
      <c r="IX94" s="2"/>
      <c r="IY94" s="2"/>
      <c r="IZ94" s="2"/>
      <c r="JA94" s="2"/>
      <c r="JB94" s="2"/>
      <c r="JC94" s="2"/>
      <c r="JD94" s="2"/>
      <c r="JE94" s="2"/>
      <c r="JF94" s="2"/>
      <c r="JG94" s="2"/>
      <c r="JH94" s="2"/>
      <c r="JI94" s="2"/>
      <c r="JJ94" s="2"/>
      <c r="JK94" s="2"/>
      <c r="JL94" s="2"/>
      <c r="JM94" s="2"/>
      <c r="JN94" s="2"/>
      <c r="JO94" s="2"/>
      <c r="JP94" s="2"/>
      <c r="JQ94" s="2"/>
      <c r="JR94" s="2"/>
      <c r="JS94" s="2"/>
      <c r="JT94" s="2"/>
      <c r="JU94" s="2"/>
      <c r="JV94" s="2"/>
      <c r="JW94" s="2"/>
      <c r="JX94" s="2"/>
      <c r="JY94" s="2"/>
      <c r="JZ94" s="2"/>
      <c r="KA94" s="2"/>
      <c r="KB94" s="2"/>
      <c r="KC94" s="2"/>
      <c r="KD94" s="2"/>
      <c r="KE94" s="2"/>
      <c r="KF94" s="2"/>
      <c r="KG94" s="2"/>
      <c r="KH94" s="2"/>
      <c r="KI94" s="2"/>
      <c r="KJ94" s="2"/>
      <c r="KK94" s="2"/>
      <c r="KL94" s="2"/>
      <c r="KM94" s="2"/>
      <c r="KN94" s="2"/>
      <c r="KO94" s="2"/>
      <c r="KP94" s="2"/>
      <c r="KQ94" s="2"/>
      <c r="KR94" s="2"/>
      <c r="KS94" s="2"/>
      <c r="KT94" s="2"/>
      <c r="KU94" s="2"/>
      <c r="KV94" s="2"/>
      <c r="KW94" s="2"/>
      <c r="KX94" s="2"/>
      <c r="KY94" s="2"/>
      <c r="KZ94" s="2"/>
      <c r="LA94" s="2"/>
      <c r="LB94" s="2"/>
      <c r="LC94" s="2"/>
      <c r="LD94" s="2"/>
      <c r="LE94" s="2"/>
      <c r="LF94" s="2"/>
      <c r="LG94" s="2"/>
      <c r="LH94" s="2"/>
      <c r="LI94" s="2"/>
      <c r="LJ94" s="2"/>
      <c r="LK94" s="2"/>
      <c r="LL94" s="2"/>
      <c r="LM94" s="2"/>
      <c r="LN94" s="2"/>
      <c r="LO94" s="2"/>
      <c r="LP94" s="2"/>
      <c r="LQ94" s="2"/>
      <c r="LR94" s="2"/>
      <c r="LS94" s="2"/>
      <c r="LT94" s="2"/>
      <c r="LU94" s="2"/>
      <c r="LV94" s="2"/>
      <c r="LW94" s="2"/>
      <c r="LX94" s="2"/>
      <c r="LY94" s="2"/>
      <c r="LZ94" s="2"/>
      <c r="MA94" s="2"/>
      <c r="MB94" s="2"/>
      <c r="MC94" s="2"/>
      <c r="MD94" s="2"/>
      <c r="ME94" s="2"/>
      <c r="MF94" s="2"/>
      <c r="MG94" s="2"/>
      <c r="MH94" s="2"/>
      <c r="MI94" s="2"/>
      <c r="MJ94" s="2"/>
      <c r="MK94" s="2"/>
      <c r="ML94" s="2"/>
      <c r="MM94" s="2"/>
      <c r="MN94" s="2"/>
      <c r="MO94" s="2"/>
      <c r="MP94" s="2"/>
      <c r="MQ94" s="2"/>
      <c r="MR94" s="2"/>
      <c r="MS94" s="2"/>
      <c r="MT94" s="2"/>
      <c r="MU94" s="2"/>
      <c r="MV94" s="2"/>
      <c r="MW94" s="2"/>
      <c r="MX94" s="2"/>
      <c r="MY94" s="2"/>
      <c r="MZ94" s="2"/>
      <c r="NA94" s="2"/>
      <c r="NB94" s="2"/>
      <c r="NC94" s="2"/>
      <c r="ND94" s="2"/>
      <c r="NE94" s="2"/>
      <c r="NF94" s="2"/>
      <c r="NG94" s="2"/>
      <c r="NH94" s="2"/>
      <c r="NI94" s="2"/>
      <c r="NJ94" s="2"/>
      <c r="NK94" s="2"/>
      <c r="NL94" s="2"/>
      <c r="NM94" s="2"/>
      <c r="NN94" s="2"/>
      <c r="NO94" s="2"/>
      <c r="NP94" s="2"/>
      <c r="NQ94" s="2"/>
      <c r="NR94" s="2"/>
      <c r="NS94" s="2"/>
      <c r="NT94" s="2"/>
      <c r="NU94" s="2"/>
      <c r="NV94" s="2"/>
      <c r="NW94" s="2"/>
      <c r="NX94" s="2"/>
      <c r="NY94" s="2"/>
      <c r="NZ94" s="2"/>
      <c r="OA94" s="2"/>
      <c r="OB94" s="2"/>
      <c r="OC94" s="2"/>
      <c r="OD94" s="2"/>
      <c r="OE94" s="2"/>
      <c r="OF94" s="2"/>
      <c r="OG94" s="2"/>
      <c r="OH94" s="2"/>
      <c r="OI94" s="2"/>
      <c r="OJ94" s="2"/>
      <c r="OK94" s="2"/>
      <c r="OL94" s="2"/>
      <c r="OM94" s="2"/>
      <c r="ON94" s="2"/>
      <c r="OO94" s="2"/>
      <c r="OP94" s="2"/>
      <c r="OQ94" s="2"/>
      <c r="OR94" s="2"/>
      <c r="OS94" s="2"/>
      <c r="OT94" s="2"/>
      <c r="OU94" s="2"/>
      <c r="OV94" s="2"/>
      <c r="OW94" s="2"/>
      <c r="OX94" s="2"/>
      <c r="OY94" s="2"/>
      <c r="OZ94" s="2"/>
      <c r="PA94" s="2"/>
      <c r="PB94" s="2"/>
      <c r="PC94" s="2"/>
      <c r="PD94" s="2"/>
      <c r="PE94" s="2"/>
      <c r="PF94" s="2"/>
      <c r="PG94" s="2"/>
      <c r="PH94" s="2"/>
      <c r="PI94" s="2"/>
      <c r="PJ94" s="2"/>
      <c r="PK94" s="2"/>
      <c r="PL94" s="2"/>
      <c r="PM94" s="2"/>
      <c r="PN94" s="2"/>
      <c r="PO94" s="2"/>
      <c r="PP94" s="2"/>
      <c r="PQ94" s="2"/>
      <c r="PR94" s="2"/>
      <c r="PS94" s="2"/>
      <c r="PT94" s="2"/>
      <c r="PU94" s="2"/>
      <c r="PV94" s="2"/>
      <c r="PW94" s="2"/>
      <c r="PX94" s="2"/>
      <c r="PY94" s="2"/>
      <c r="PZ94" s="2"/>
      <c r="QA94" s="2"/>
      <c r="QB94" s="2"/>
      <c r="QC94" s="2"/>
      <c r="QD94" s="2"/>
      <c r="QE94" s="2"/>
      <c r="QF94" s="2"/>
      <c r="QG94" s="2"/>
      <c r="QH94" s="2"/>
      <c r="QI94" s="2"/>
      <c r="QJ94" s="2"/>
      <c r="QK94" s="2"/>
      <c r="QL94" s="2"/>
      <c r="QM94" s="2"/>
      <c r="QN94" s="2"/>
      <c r="QO94" s="2"/>
      <c r="QP94" s="2"/>
      <c r="QQ94" s="2"/>
      <c r="QR94" s="2"/>
      <c r="QS94" s="2"/>
      <c r="QT94" s="2"/>
      <c r="QU94" s="2"/>
      <c r="QV94" s="2"/>
      <c r="QW94" s="2"/>
      <c r="QX94" s="2"/>
      <c r="QY94" s="2"/>
      <c r="QZ94" s="2"/>
      <c r="RA94" s="2"/>
      <c r="RB94" s="2"/>
      <c r="RC94" s="2"/>
      <c r="RD94" s="2"/>
      <c r="RE94" s="2"/>
      <c r="RF94" s="2"/>
      <c r="RG94" s="2"/>
      <c r="RH94" s="2"/>
      <c r="RI94" s="2"/>
      <c r="RJ94" s="2"/>
      <c r="RK94" s="2"/>
      <c r="RL94" s="2"/>
      <c r="RM94" s="2"/>
      <c r="RN94" s="2"/>
      <c r="RO94" s="2"/>
      <c r="RP94" s="2"/>
      <c r="RQ94" s="2"/>
      <c r="RR94" s="2"/>
      <c r="RS94" s="2"/>
      <c r="RT94" s="2"/>
      <c r="RU94" s="2"/>
      <c r="RV94" s="2"/>
      <c r="RW94" s="2"/>
      <c r="RX94" s="2"/>
      <c r="RY94" s="2"/>
      <c r="RZ94" s="2"/>
      <c r="SA94" s="2"/>
      <c r="SB94" s="2"/>
      <c r="SC94" s="2"/>
      <c r="SD94" s="2"/>
      <c r="SE94" s="2"/>
      <c r="SF94" s="2"/>
      <c r="SG94" s="2"/>
      <c r="SH94" s="2"/>
      <c r="SI94" s="2"/>
      <c r="SJ94" s="2"/>
      <c r="SK94" s="2"/>
      <c r="SL94" s="2"/>
      <c r="SM94" s="2"/>
      <c r="SN94" s="2"/>
      <c r="SO94" s="2"/>
      <c r="SP94" s="2"/>
      <c r="SQ94" s="2"/>
      <c r="SR94" s="2"/>
      <c r="SS94" s="2"/>
      <c r="ST94" s="2"/>
      <c r="SU94" s="2"/>
      <c r="SV94" s="2"/>
      <c r="SW94" s="2"/>
      <c r="SX94" s="2"/>
      <c r="SY94" s="2"/>
      <c r="SZ94" s="2"/>
      <c r="TA94" s="2"/>
      <c r="TB94" s="2"/>
      <c r="TC94" s="2"/>
      <c r="TD94" s="2"/>
      <c r="TE94" s="2"/>
      <c r="TF94" s="2"/>
      <c r="TG94" s="2"/>
      <c r="TH94" s="2"/>
      <c r="TI94" s="2"/>
      <c r="TJ94" s="2"/>
      <c r="TK94" s="2"/>
      <c r="TL94" s="2"/>
      <c r="TM94" s="2"/>
      <c r="TN94" s="2"/>
      <c r="TO94" s="2"/>
      <c r="TP94" s="2"/>
      <c r="TQ94" s="2"/>
      <c r="TR94" s="2"/>
      <c r="TS94" s="2"/>
      <c r="TT94" s="2"/>
      <c r="TU94" s="2"/>
      <c r="TV94" s="2"/>
      <c r="TW94" s="2"/>
      <c r="TX94" s="2"/>
      <c r="TY94" s="2"/>
      <c r="TZ94" s="2"/>
      <c r="UA94" s="2"/>
      <c r="UB94" s="2"/>
      <c r="UC94" s="2"/>
      <c r="UD94" s="2"/>
      <c r="UE94" s="2"/>
      <c r="UF94" s="2"/>
      <c r="UG94" s="2"/>
      <c r="UH94" s="2"/>
      <c r="UI94" s="2"/>
      <c r="UJ94" s="2"/>
      <c r="UK94" s="2"/>
      <c r="UL94" s="2"/>
      <c r="UM94" s="2"/>
      <c r="UN94" s="2"/>
      <c r="UO94" s="2"/>
      <c r="UP94" s="2"/>
      <c r="UQ94" s="2"/>
      <c r="UR94" s="2"/>
      <c r="US94" s="2"/>
      <c r="UT94" s="2"/>
      <c r="UU94" s="2"/>
      <c r="UV94" s="2"/>
      <c r="UW94" s="2"/>
      <c r="UX94" s="2"/>
      <c r="UY94" s="2"/>
      <c r="UZ94" s="2"/>
      <c r="VA94" s="2"/>
      <c r="VB94" s="2"/>
      <c r="VC94" s="2"/>
      <c r="VD94" s="2"/>
      <c r="VE94" s="2"/>
      <c r="VF94" s="2"/>
      <c r="VG94" s="2"/>
      <c r="VH94" s="2"/>
      <c r="VI94" s="2"/>
      <c r="VJ94" s="2"/>
      <c r="VK94" s="2"/>
      <c r="VL94" s="2"/>
      <c r="VM94" s="2"/>
      <c r="VN94" s="2"/>
      <c r="VO94" s="2"/>
      <c r="VP94" s="2"/>
      <c r="VQ94" s="2"/>
      <c r="VR94" s="2"/>
      <c r="VS94" s="2"/>
      <c r="VT94" s="2"/>
      <c r="VU94" s="2"/>
      <c r="VV94" s="2"/>
      <c r="VW94" s="2"/>
      <c r="VX94" s="2"/>
      <c r="VY94" s="2"/>
      <c r="VZ94" s="2"/>
      <c r="WA94" s="2"/>
      <c r="WB94" s="2"/>
      <c r="WC94" s="2"/>
      <c r="WD94" s="2"/>
      <c r="WE94" s="2"/>
      <c r="WF94" s="2"/>
      <c r="WG94" s="2"/>
      <c r="WH94" s="2"/>
      <c r="WI94" s="2"/>
      <c r="WJ94" s="2"/>
    </row>
    <row r="95" spans="1:608" ht="50.45" customHeight="1">
      <c r="A95" s="11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  <c r="BG95" s="2"/>
      <c r="BH95" s="2"/>
      <c r="BI95" s="2"/>
      <c r="BJ95" s="2"/>
      <c r="BK95" s="2"/>
      <c r="BL95" s="2"/>
      <c r="BM95" s="2"/>
      <c r="BN95" s="2"/>
      <c r="BO95" s="2"/>
      <c r="BP95" s="2"/>
      <c r="BQ95" s="2"/>
      <c r="BR95" s="2"/>
      <c r="BS95" s="2"/>
      <c r="BT95" s="2"/>
      <c r="BU95" s="2"/>
      <c r="BV95" s="2"/>
      <c r="BW95" s="2"/>
      <c r="BX95" s="2"/>
      <c r="BY95" s="2"/>
      <c r="BZ95" s="2"/>
      <c r="CA95" s="2"/>
      <c r="CB95" s="2"/>
      <c r="CC95" s="2"/>
      <c r="CD95" s="2"/>
      <c r="CE95" s="2"/>
      <c r="CF95" s="2"/>
      <c r="CG95" s="2"/>
      <c r="CH95" s="2"/>
      <c r="CI95" s="2"/>
      <c r="CJ95" s="2"/>
      <c r="CK95" s="2"/>
      <c r="CL95" s="2"/>
      <c r="CM95" s="2"/>
      <c r="CN95" s="2"/>
      <c r="CO95" s="2"/>
      <c r="CP95" s="2"/>
      <c r="CQ95" s="2"/>
      <c r="CR95" s="2"/>
      <c r="CS95" s="2"/>
      <c r="CT95" s="2"/>
      <c r="CU95" s="2"/>
      <c r="CV95" s="2"/>
      <c r="CW95" s="2"/>
      <c r="CX95" s="2"/>
      <c r="CY95" s="2"/>
      <c r="CZ95" s="2"/>
      <c r="DA95" s="2"/>
      <c r="DB95" s="2"/>
      <c r="DC95" s="2"/>
      <c r="DD95" s="2"/>
      <c r="DE95" s="2"/>
      <c r="DF95" s="2"/>
      <c r="DG95" s="2"/>
      <c r="DH95" s="2"/>
      <c r="DI95" s="2"/>
      <c r="DJ95" s="2"/>
      <c r="DK95" s="2"/>
      <c r="DL95" s="2"/>
      <c r="DM95" s="2"/>
      <c r="DN95" s="2"/>
      <c r="DO95" s="2"/>
      <c r="DP95" s="2"/>
      <c r="DQ95" s="2"/>
      <c r="DR95" s="2"/>
      <c r="DS95" s="2"/>
      <c r="DT95" s="2"/>
      <c r="DU95" s="2"/>
      <c r="DV95" s="2"/>
      <c r="DW95" s="2"/>
      <c r="DX95" s="2"/>
      <c r="DY95" s="2"/>
      <c r="DZ95" s="2"/>
      <c r="EA95" s="2"/>
      <c r="EB95" s="2"/>
      <c r="EC95" s="2"/>
      <c r="ED95" s="2"/>
      <c r="EE95" s="2"/>
      <c r="EF95" s="2"/>
      <c r="EG95" s="2"/>
      <c r="EH95" s="2"/>
      <c r="EI95" s="2"/>
      <c r="EJ95" s="2"/>
      <c r="EK95" s="2"/>
      <c r="EL95" s="2"/>
      <c r="EM95" s="2"/>
      <c r="EN95" s="2"/>
      <c r="EO95" s="2"/>
      <c r="EP95" s="2"/>
      <c r="EQ95" s="2"/>
      <c r="ER95" s="2"/>
      <c r="ES95" s="2"/>
      <c r="ET95" s="2"/>
      <c r="EU95" s="2"/>
      <c r="EV95" s="2"/>
      <c r="EW95" s="2"/>
      <c r="EX95" s="2"/>
      <c r="EY95" s="2"/>
      <c r="EZ95" s="2"/>
      <c r="FA95" s="2"/>
      <c r="FB95" s="2"/>
      <c r="FC95" s="2"/>
      <c r="FD95" s="2"/>
      <c r="FE95" s="2"/>
      <c r="FF95" s="2"/>
      <c r="FG95" s="2"/>
      <c r="FH95" s="2"/>
      <c r="FI95" s="2"/>
      <c r="FJ95" s="2"/>
      <c r="FK95" s="2"/>
      <c r="FL95" s="2"/>
      <c r="FM95" s="2"/>
      <c r="FN95" s="2"/>
      <c r="FO95" s="2"/>
      <c r="FP95" s="2"/>
      <c r="FQ95" s="2"/>
      <c r="FR95" s="2"/>
      <c r="FS95" s="2"/>
      <c r="FT95" s="2"/>
      <c r="FU95" s="2"/>
      <c r="FV95" s="2"/>
      <c r="FW95" s="2"/>
      <c r="FX95" s="2"/>
      <c r="FY95" s="2"/>
      <c r="FZ95" s="2"/>
      <c r="GA95" s="2"/>
      <c r="GB95" s="2"/>
      <c r="GC95" s="2"/>
      <c r="GD95" s="2"/>
      <c r="GE95" s="2"/>
      <c r="GF95" s="2"/>
      <c r="GG95" s="2"/>
      <c r="GH95" s="2"/>
      <c r="GI95" s="2"/>
      <c r="GJ95" s="2"/>
      <c r="GK95" s="2"/>
      <c r="GL95" s="2"/>
      <c r="GM95" s="2"/>
      <c r="GN95" s="2"/>
      <c r="GO95" s="2"/>
      <c r="GP95" s="2"/>
      <c r="GQ95" s="2"/>
      <c r="GR95" s="2"/>
      <c r="GS95" s="2"/>
      <c r="GT95" s="2"/>
      <c r="GU95" s="2"/>
      <c r="GV95" s="2"/>
      <c r="GW95" s="2"/>
      <c r="GX95" s="2"/>
      <c r="GY95" s="2"/>
      <c r="GZ95" s="2"/>
      <c r="HA95" s="2"/>
      <c r="HB95" s="2"/>
      <c r="HC95" s="2"/>
      <c r="HD95" s="2"/>
      <c r="HE95" s="2"/>
      <c r="HF95" s="2"/>
      <c r="HG95" s="2"/>
      <c r="HH95" s="2"/>
      <c r="HI95" s="2"/>
      <c r="HJ95" s="2"/>
      <c r="HK95" s="2"/>
      <c r="HL95" s="2"/>
      <c r="HM95" s="2"/>
      <c r="HN95" s="2"/>
      <c r="HO95" s="2"/>
      <c r="HP95" s="2"/>
      <c r="HQ95" s="2"/>
      <c r="HR95" s="2"/>
      <c r="HS95" s="2"/>
      <c r="HT95" s="2"/>
      <c r="HU95" s="2"/>
      <c r="HV95" s="2"/>
      <c r="HW95" s="2"/>
      <c r="HX95" s="2"/>
      <c r="HY95" s="2"/>
      <c r="HZ95" s="2"/>
      <c r="IA95" s="2"/>
      <c r="IB95" s="2"/>
      <c r="IC95" s="2"/>
      <c r="ID95" s="2"/>
      <c r="IE95" s="2"/>
      <c r="IF95" s="2"/>
      <c r="IG95" s="2"/>
      <c r="IH95" s="2"/>
      <c r="II95" s="2"/>
      <c r="IJ95" s="2"/>
      <c r="IK95" s="2"/>
      <c r="IL95" s="2"/>
      <c r="IM95" s="2"/>
      <c r="IN95" s="2"/>
      <c r="IO95" s="2"/>
      <c r="IP95" s="2"/>
      <c r="IQ95" s="2"/>
      <c r="IR95" s="2"/>
      <c r="IS95" s="2"/>
      <c r="IT95" s="2"/>
      <c r="IU95" s="2"/>
      <c r="IV95" s="2"/>
      <c r="IW95" s="2"/>
      <c r="IX95" s="2"/>
      <c r="IY95" s="2"/>
      <c r="IZ95" s="2"/>
      <c r="JA95" s="2"/>
      <c r="JB95" s="2"/>
      <c r="JC95" s="2"/>
      <c r="JD95" s="2"/>
      <c r="JE95" s="2"/>
      <c r="JF95" s="2"/>
      <c r="JG95" s="2"/>
      <c r="JH95" s="2"/>
      <c r="JI95" s="2"/>
      <c r="JJ95" s="2"/>
      <c r="JK95" s="2"/>
      <c r="JL95" s="2"/>
      <c r="JM95" s="2"/>
      <c r="JN95" s="2"/>
      <c r="JO95" s="2"/>
      <c r="JP95" s="2"/>
      <c r="JQ95" s="2"/>
      <c r="JR95" s="2"/>
      <c r="JS95" s="2"/>
      <c r="JT95" s="2"/>
      <c r="JU95" s="2"/>
      <c r="JV95" s="2"/>
      <c r="JW95" s="2"/>
      <c r="JX95" s="2"/>
      <c r="JY95" s="2"/>
      <c r="JZ95" s="2"/>
      <c r="KA95" s="2"/>
      <c r="KB95" s="2"/>
      <c r="KC95" s="2"/>
      <c r="KD95" s="2"/>
      <c r="KE95" s="2"/>
      <c r="KF95" s="2"/>
      <c r="KG95" s="2"/>
      <c r="KH95" s="2"/>
      <c r="KI95" s="2"/>
      <c r="KJ95" s="2"/>
      <c r="KK95" s="2"/>
      <c r="KL95" s="2"/>
      <c r="KM95" s="2"/>
      <c r="KN95" s="2"/>
      <c r="KO95" s="2"/>
      <c r="KP95" s="2"/>
      <c r="KQ95" s="2"/>
      <c r="KR95" s="2"/>
      <c r="KS95" s="2"/>
      <c r="KT95" s="2"/>
      <c r="KU95" s="2"/>
      <c r="KV95" s="2"/>
      <c r="KW95" s="2"/>
      <c r="KX95" s="2"/>
      <c r="KY95" s="2"/>
      <c r="KZ95" s="2"/>
      <c r="LA95" s="2"/>
      <c r="LB95" s="2"/>
      <c r="LC95" s="2"/>
      <c r="LD95" s="2"/>
      <c r="LE95" s="2"/>
      <c r="LF95" s="2"/>
      <c r="LG95" s="2"/>
      <c r="LH95" s="2"/>
      <c r="LI95" s="2"/>
      <c r="LJ95" s="2"/>
      <c r="LK95" s="2"/>
      <c r="LL95" s="2"/>
      <c r="LM95" s="2"/>
      <c r="LN95" s="2"/>
      <c r="LO95" s="2"/>
      <c r="LP95" s="2"/>
      <c r="LQ95" s="2"/>
      <c r="LR95" s="2"/>
      <c r="LS95" s="2"/>
      <c r="LT95" s="2"/>
      <c r="LU95" s="2"/>
      <c r="LV95" s="2"/>
      <c r="LW95" s="2"/>
      <c r="LX95" s="2"/>
      <c r="LY95" s="2"/>
      <c r="LZ95" s="2"/>
      <c r="MA95" s="2"/>
      <c r="MB95" s="2"/>
      <c r="MC95" s="2"/>
      <c r="MD95" s="2"/>
      <c r="ME95" s="2"/>
      <c r="MF95" s="2"/>
      <c r="MG95" s="2"/>
      <c r="MH95" s="2"/>
      <c r="MI95" s="2"/>
      <c r="MJ95" s="2"/>
      <c r="MK95" s="2"/>
      <c r="ML95" s="2"/>
      <c r="MM95" s="2"/>
      <c r="MN95" s="2"/>
      <c r="MO95" s="2"/>
      <c r="MP95" s="2"/>
      <c r="MQ95" s="2"/>
      <c r="MR95" s="2"/>
      <c r="MS95" s="2"/>
      <c r="MT95" s="2"/>
      <c r="MU95" s="2"/>
      <c r="MV95" s="2"/>
      <c r="MW95" s="2"/>
      <c r="MX95" s="2"/>
      <c r="MY95" s="2"/>
      <c r="MZ95" s="2"/>
      <c r="NA95" s="2"/>
      <c r="NB95" s="2"/>
      <c r="NC95" s="2"/>
      <c r="ND95" s="2"/>
      <c r="NE95" s="2"/>
      <c r="NF95" s="2"/>
      <c r="NG95" s="2"/>
      <c r="NH95" s="2"/>
      <c r="NI95" s="2"/>
      <c r="NJ95" s="2"/>
      <c r="NK95" s="2"/>
      <c r="NL95" s="2"/>
      <c r="NM95" s="2"/>
      <c r="NN95" s="2"/>
      <c r="NO95" s="2"/>
      <c r="NP95" s="2"/>
      <c r="NQ95" s="2"/>
      <c r="NR95" s="2"/>
      <c r="NS95" s="2"/>
      <c r="NT95" s="2"/>
      <c r="NU95" s="2"/>
      <c r="NV95" s="2"/>
      <c r="NW95" s="2"/>
      <c r="NX95" s="2"/>
      <c r="NY95" s="2"/>
      <c r="NZ95" s="2"/>
      <c r="OA95" s="2"/>
      <c r="OB95" s="2"/>
      <c r="OC95" s="2"/>
      <c r="OD95" s="2"/>
      <c r="OE95" s="2"/>
      <c r="OF95" s="2"/>
      <c r="OG95" s="2"/>
      <c r="OH95" s="2"/>
      <c r="OI95" s="2"/>
      <c r="OJ95" s="2"/>
      <c r="OK95" s="2"/>
      <c r="OL95" s="2"/>
      <c r="OM95" s="2"/>
      <c r="ON95" s="2"/>
      <c r="OO95" s="2"/>
      <c r="OP95" s="2"/>
      <c r="OQ95" s="2"/>
      <c r="OR95" s="2"/>
      <c r="OS95" s="2"/>
      <c r="OT95" s="2"/>
      <c r="OU95" s="2"/>
      <c r="OV95" s="2"/>
      <c r="OW95" s="2"/>
      <c r="OX95" s="2"/>
      <c r="OY95" s="2"/>
      <c r="OZ95" s="2"/>
      <c r="PA95" s="2"/>
      <c r="PB95" s="2"/>
      <c r="PC95" s="2"/>
      <c r="PD95" s="2"/>
      <c r="PE95" s="2"/>
      <c r="PF95" s="2"/>
      <c r="PG95" s="2"/>
      <c r="PH95" s="2"/>
      <c r="PI95" s="2"/>
      <c r="PJ95" s="2"/>
      <c r="PK95" s="2"/>
      <c r="PL95" s="2"/>
      <c r="PM95" s="2"/>
      <c r="PN95" s="2"/>
      <c r="PO95" s="2"/>
      <c r="PP95" s="2"/>
      <c r="PQ95" s="2"/>
      <c r="PR95" s="2"/>
      <c r="PS95" s="2"/>
      <c r="PT95" s="2"/>
      <c r="PU95" s="2"/>
      <c r="PV95" s="2"/>
      <c r="PW95" s="2"/>
      <c r="PX95" s="2"/>
      <c r="PY95" s="2"/>
      <c r="PZ95" s="2"/>
      <c r="QA95" s="2"/>
      <c r="QB95" s="2"/>
      <c r="QC95" s="2"/>
      <c r="QD95" s="2"/>
      <c r="QE95" s="2"/>
      <c r="QF95" s="2"/>
      <c r="QG95" s="2"/>
      <c r="QH95" s="2"/>
      <c r="QI95" s="2"/>
      <c r="QJ95" s="2"/>
      <c r="QK95" s="2"/>
      <c r="QL95" s="2"/>
      <c r="QM95" s="2"/>
      <c r="QN95" s="2"/>
      <c r="QO95" s="2"/>
      <c r="QP95" s="2"/>
      <c r="QQ95" s="2"/>
      <c r="QR95" s="2"/>
      <c r="QS95" s="2"/>
      <c r="QT95" s="2"/>
      <c r="QU95" s="2"/>
      <c r="QV95" s="2"/>
      <c r="QW95" s="2"/>
      <c r="QX95" s="2"/>
      <c r="QY95" s="2"/>
      <c r="QZ95" s="2"/>
      <c r="RA95" s="2"/>
      <c r="RB95" s="2"/>
      <c r="RC95" s="2"/>
      <c r="RD95" s="2"/>
      <c r="RE95" s="2"/>
      <c r="RF95" s="2"/>
      <c r="RG95" s="2"/>
      <c r="RH95" s="2"/>
      <c r="RI95" s="2"/>
      <c r="RJ95" s="2"/>
      <c r="RK95" s="2"/>
      <c r="RL95" s="2"/>
      <c r="RM95" s="2"/>
      <c r="RN95" s="2"/>
      <c r="RO95" s="2"/>
      <c r="RP95" s="2"/>
      <c r="RQ95" s="2"/>
      <c r="RR95" s="2"/>
      <c r="RS95" s="2"/>
      <c r="RT95" s="2"/>
      <c r="RU95" s="2"/>
      <c r="RV95" s="2"/>
      <c r="RW95" s="2"/>
      <c r="RX95" s="2"/>
      <c r="RY95" s="2"/>
      <c r="RZ95" s="2"/>
      <c r="SA95" s="2"/>
      <c r="SB95" s="2"/>
      <c r="SC95" s="2"/>
      <c r="SD95" s="2"/>
      <c r="SE95" s="2"/>
      <c r="SF95" s="2"/>
      <c r="SG95" s="2"/>
      <c r="SH95" s="2"/>
      <c r="SI95" s="2"/>
      <c r="SJ95" s="2"/>
      <c r="SK95" s="2"/>
      <c r="SL95" s="2"/>
      <c r="SM95" s="2"/>
      <c r="SN95" s="2"/>
      <c r="SO95" s="2"/>
      <c r="SP95" s="2"/>
      <c r="SQ95" s="2"/>
      <c r="SR95" s="2"/>
      <c r="SS95" s="2"/>
      <c r="ST95" s="2"/>
      <c r="SU95" s="2"/>
      <c r="SV95" s="2"/>
      <c r="SW95" s="2"/>
      <c r="SX95" s="2"/>
      <c r="SY95" s="2"/>
      <c r="SZ95" s="2"/>
      <c r="TA95" s="2"/>
      <c r="TB95" s="2"/>
      <c r="TC95" s="2"/>
      <c r="TD95" s="2"/>
      <c r="TE95" s="2"/>
      <c r="TF95" s="2"/>
      <c r="TG95" s="2"/>
      <c r="TH95" s="2"/>
      <c r="TI95" s="2"/>
      <c r="TJ95" s="2"/>
      <c r="TK95" s="2"/>
      <c r="TL95" s="2"/>
      <c r="TM95" s="2"/>
      <c r="TN95" s="2"/>
      <c r="TO95" s="2"/>
      <c r="TP95" s="2"/>
      <c r="TQ95" s="2"/>
      <c r="TR95" s="2"/>
      <c r="TS95" s="2"/>
      <c r="TT95" s="2"/>
      <c r="TU95" s="2"/>
      <c r="TV95" s="2"/>
      <c r="TW95" s="2"/>
      <c r="TX95" s="2"/>
      <c r="TY95" s="2"/>
      <c r="TZ95" s="2"/>
      <c r="UA95" s="2"/>
      <c r="UB95" s="2"/>
      <c r="UC95" s="2"/>
      <c r="UD95" s="2"/>
      <c r="UE95" s="2"/>
      <c r="UF95" s="2"/>
      <c r="UG95" s="2"/>
      <c r="UH95" s="2"/>
      <c r="UI95" s="2"/>
      <c r="UJ95" s="2"/>
      <c r="UK95" s="2"/>
      <c r="UL95" s="2"/>
      <c r="UM95" s="2"/>
      <c r="UN95" s="2"/>
      <c r="UO95" s="2"/>
      <c r="UP95" s="2"/>
      <c r="UQ95" s="2"/>
      <c r="UR95" s="2"/>
      <c r="US95" s="2"/>
      <c r="UT95" s="2"/>
      <c r="UU95" s="2"/>
      <c r="UV95" s="2"/>
      <c r="UW95" s="2"/>
      <c r="UX95" s="2"/>
      <c r="UY95" s="2"/>
      <c r="UZ95" s="2"/>
      <c r="VA95" s="2"/>
      <c r="VB95" s="2"/>
      <c r="VC95" s="2"/>
      <c r="VD95" s="2"/>
      <c r="VE95" s="2"/>
      <c r="VF95" s="2"/>
      <c r="VG95" s="2"/>
      <c r="VH95" s="2"/>
      <c r="VI95" s="2"/>
      <c r="VJ95" s="2"/>
      <c r="VK95" s="2"/>
      <c r="VL95" s="2"/>
      <c r="VM95" s="2"/>
      <c r="VN95" s="2"/>
      <c r="VO95" s="2"/>
      <c r="VP95" s="2"/>
      <c r="VQ95" s="2"/>
      <c r="VR95" s="2"/>
      <c r="VS95" s="2"/>
      <c r="VT95" s="2"/>
      <c r="VU95" s="2"/>
      <c r="VV95" s="2"/>
      <c r="VW95" s="2"/>
      <c r="VX95" s="2"/>
      <c r="VY95" s="2"/>
      <c r="VZ95" s="2"/>
      <c r="WA95" s="2"/>
      <c r="WB95" s="2"/>
      <c r="WC95" s="2"/>
      <c r="WD95" s="2"/>
      <c r="WE95" s="2"/>
      <c r="WF95" s="2"/>
      <c r="WG95" s="2"/>
      <c r="WH95" s="2"/>
      <c r="WI95" s="2"/>
      <c r="WJ95" s="2"/>
    </row>
    <row r="96" spans="1:608" ht="50.45" customHeight="1">
      <c r="A96" s="11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  <c r="BH96" s="2"/>
      <c r="BI96" s="2"/>
      <c r="BJ96" s="2"/>
      <c r="BK96" s="2"/>
      <c r="BL96" s="2"/>
      <c r="BM96" s="2"/>
      <c r="BN96" s="2"/>
      <c r="BO96" s="2"/>
      <c r="BP96" s="2"/>
      <c r="BQ96" s="2"/>
      <c r="BR96" s="2"/>
      <c r="BS96" s="2"/>
      <c r="BT96" s="2"/>
      <c r="BU96" s="2"/>
      <c r="BV96" s="2"/>
      <c r="BW96" s="2"/>
      <c r="BX96" s="2"/>
      <c r="BY96" s="2"/>
      <c r="BZ96" s="2"/>
      <c r="CA96" s="2"/>
      <c r="CB96" s="2"/>
      <c r="CC96" s="2"/>
      <c r="CD96" s="2"/>
      <c r="CE96" s="2"/>
      <c r="CF96" s="2"/>
      <c r="CG96" s="2"/>
      <c r="CH96" s="2"/>
      <c r="CI96" s="2"/>
      <c r="CJ96" s="2"/>
      <c r="CK96" s="2"/>
      <c r="CL96" s="2"/>
      <c r="CM96" s="2"/>
      <c r="CN96" s="2"/>
      <c r="CO96" s="2"/>
      <c r="CP96" s="2"/>
      <c r="CQ96" s="2"/>
      <c r="CR96" s="2"/>
      <c r="CS96" s="2"/>
      <c r="CT96" s="2"/>
      <c r="CU96" s="2"/>
      <c r="CV96" s="2"/>
      <c r="CW96" s="2"/>
      <c r="CX96" s="2"/>
      <c r="CY96" s="2"/>
      <c r="CZ96" s="2"/>
      <c r="DA96" s="2"/>
      <c r="DB96" s="2"/>
      <c r="DC96" s="2"/>
      <c r="DD96" s="2"/>
      <c r="DE96" s="2"/>
      <c r="DF96" s="2"/>
      <c r="DG96" s="2"/>
      <c r="DH96" s="2"/>
      <c r="DI96" s="2"/>
      <c r="DJ96" s="2"/>
      <c r="DK96" s="2"/>
      <c r="DL96" s="2"/>
      <c r="DM96" s="2"/>
      <c r="DN96" s="2"/>
      <c r="DO96" s="2"/>
      <c r="DP96" s="2"/>
      <c r="DQ96" s="2"/>
      <c r="DR96" s="2"/>
      <c r="DS96" s="2"/>
      <c r="DT96" s="2"/>
      <c r="DU96" s="2"/>
      <c r="DV96" s="2"/>
      <c r="DW96" s="2"/>
      <c r="DX96" s="2"/>
      <c r="DY96" s="2"/>
      <c r="DZ96" s="2"/>
      <c r="EA96" s="2"/>
      <c r="EB96" s="2"/>
      <c r="EC96" s="2"/>
      <c r="ED96" s="2"/>
      <c r="EE96" s="2"/>
      <c r="EF96" s="2"/>
      <c r="EG96" s="2"/>
      <c r="EH96" s="2"/>
      <c r="EI96" s="2"/>
      <c r="EJ96" s="2"/>
      <c r="EK96" s="2"/>
      <c r="EL96" s="2"/>
      <c r="EM96" s="2"/>
      <c r="EN96" s="2"/>
      <c r="EO96" s="2"/>
      <c r="EP96" s="2"/>
      <c r="EQ96" s="2"/>
      <c r="ER96" s="2"/>
      <c r="ES96" s="2"/>
      <c r="ET96" s="2"/>
      <c r="EU96" s="2"/>
      <c r="EV96" s="2"/>
      <c r="EW96" s="2"/>
      <c r="EX96" s="2"/>
      <c r="EY96" s="2"/>
      <c r="EZ96" s="2"/>
      <c r="FA96" s="2"/>
      <c r="FB96" s="2"/>
      <c r="FC96" s="2"/>
      <c r="FD96" s="2"/>
      <c r="FE96" s="2"/>
      <c r="FF96" s="2"/>
      <c r="FG96" s="2"/>
      <c r="FH96" s="2"/>
      <c r="FI96" s="2"/>
      <c r="FJ96" s="2"/>
      <c r="FK96" s="2"/>
      <c r="FL96" s="2"/>
      <c r="FM96" s="2"/>
      <c r="FN96" s="2"/>
      <c r="FO96" s="2"/>
      <c r="FP96" s="2"/>
      <c r="FQ96" s="2"/>
      <c r="FR96" s="2"/>
      <c r="FS96" s="2"/>
      <c r="FT96" s="2"/>
      <c r="FU96" s="2"/>
      <c r="FV96" s="2"/>
      <c r="FW96" s="2"/>
      <c r="FX96" s="2"/>
      <c r="FY96" s="2"/>
      <c r="FZ96" s="2"/>
      <c r="GA96" s="2"/>
      <c r="GB96" s="2"/>
      <c r="GC96" s="2"/>
      <c r="GD96" s="2"/>
      <c r="GE96" s="2"/>
      <c r="GF96" s="2"/>
      <c r="GG96" s="2"/>
      <c r="GH96" s="2"/>
      <c r="GI96" s="2"/>
      <c r="GJ96" s="2"/>
      <c r="GK96" s="2"/>
      <c r="GL96" s="2"/>
      <c r="GM96" s="2"/>
      <c r="GN96" s="2"/>
      <c r="GO96" s="2"/>
      <c r="GP96" s="2"/>
      <c r="GQ96" s="2"/>
      <c r="GR96" s="2"/>
      <c r="GS96" s="2"/>
      <c r="GT96" s="2"/>
      <c r="GU96" s="2"/>
      <c r="GV96" s="2"/>
      <c r="GW96" s="2"/>
      <c r="GX96" s="2"/>
      <c r="GY96" s="2"/>
      <c r="GZ96" s="2"/>
      <c r="HA96" s="2"/>
      <c r="HB96" s="2"/>
      <c r="HC96" s="2"/>
      <c r="HD96" s="2"/>
      <c r="HE96" s="2"/>
      <c r="HF96" s="2"/>
      <c r="HG96" s="2"/>
      <c r="HH96" s="2"/>
      <c r="HI96" s="2"/>
      <c r="HJ96" s="2"/>
      <c r="HK96" s="2"/>
      <c r="HL96" s="2"/>
      <c r="HM96" s="2"/>
      <c r="HN96" s="2"/>
      <c r="HO96" s="2"/>
      <c r="HP96" s="2"/>
      <c r="HQ96" s="2"/>
      <c r="HR96" s="2"/>
      <c r="HS96" s="2"/>
      <c r="HT96" s="2"/>
      <c r="HU96" s="2"/>
      <c r="HV96" s="2"/>
      <c r="HW96" s="2"/>
      <c r="HX96" s="2"/>
      <c r="HY96" s="2"/>
      <c r="HZ96" s="2"/>
      <c r="IA96" s="2"/>
      <c r="IB96" s="2"/>
      <c r="IC96" s="2"/>
      <c r="ID96" s="2"/>
      <c r="IE96" s="2"/>
      <c r="IF96" s="2"/>
      <c r="IG96" s="2"/>
      <c r="IH96" s="2"/>
      <c r="II96" s="2"/>
      <c r="IJ96" s="2"/>
      <c r="IK96" s="2"/>
      <c r="IL96" s="2"/>
      <c r="IM96" s="2"/>
      <c r="IN96" s="2"/>
      <c r="IO96" s="2"/>
      <c r="IP96" s="2"/>
      <c r="IQ96" s="2"/>
      <c r="IR96" s="2"/>
      <c r="IS96" s="2"/>
      <c r="IT96" s="2"/>
      <c r="IU96" s="2"/>
      <c r="IV96" s="2"/>
      <c r="IW96" s="2"/>
      <c r="IX96" s="2"/>
      <c r="IY96" s="2"/>
      <c r="IZ96" s="2"/>
      <c r="JA96" s="2"/>
      <c r="JB96" s="2"/>
      <c r="JC96" s="2"/>
      <c r="JD96" s="2"/>
      <c r="JE96" s="2"/>
      <c r="JF96" s="2"/>
      <c r="JG96" s="2"/>
      <c r="JH96" s="2"/>
      <c r="JI96" s="2"/>
      <c r="JJ96" s="2"/>
      <c r="JK96" s="2"/>
      <c r="JL96" s="2"/>
      <c r="JM96" s="2"/>
      <c r="JN96" s="2"/>
      <c r="JO96" s="2"/>
      <c r="JP96" s="2"/>
      <c r="JQ96" s="2"/>
      <c r="JR96" s="2"/>
      <c r="JS96" s="2"/>
      <c r="JT96" s="2"/>
      <c r="JU96" s="2"/>
      <c r="JV96" s="2"/>
      <c r="JW96" s="2"/>
      <c r="JX96" s="2"/>
      <c r="JY96" s="2"/>
      <c r="JZ96" s="2"/>
      <c r="KA96" s="2"/>
      <c r="KB96" s="2"/>
      <c r="KC96" s="2"/>
      <c r="KD96" s="2"/>
      <c r="KE96" s="2"/>
      <c r="KF96" s="2"/>
      <c r="KG96" s="2"/>
      <c r="KH96" s="2"/>
      <c r="KI96" s="2"/>
      <c r="KJ96" s="2"/>
      <c r="KK96" s="2"/>
      <c r="KL96" s="2"/>
      <c r="KM96" s="2"/>
      <c r="KN96" s="2"/>
      <c r="KO96" s="2"/>
      <c r="KP96" s="2"/>
      <c r="KQ96" s="2"/>
      <c r="KR96" s="2"/>
      <c r="KS96" s="2"/>
      <c r="KT96" s="2"/>
      <c r="KU96" s="2"/>
      <c r="KV96" s="2"/>
      <c r="KW96" s="2"/>
      <c r="KX96" s="2"/>
      <c r="KY96" s="2"/>
      <c r="KZ96" s="2"/>
      <c r="LA96" s="2"/>
      <c r="LB96" s="2"/>
      <c r="LC96" s="2"/>
      <c r="LD96" s="2"/>
      <c r="LE96" s="2"/>
      <c r="LF96" s="2"/>
      <c r="LG96" s="2"/>
      <c r="LH96" s="2"/>
      <c r="LI96" s="2"/>
      <c r="LJ96" s="2"/>
      <c r="LK96" s="2"/>
      <c r="LL96" s="2"/>
      <c r="LM96" s="2"/>
      <c r="LN96" s="2"/>
      <c r="LO96" s="2"/>
      <c r="LP96" s="2"/>
      <c r="LQ96" s="2"/>
      <c r="LR96" s="2"/>
      <c r="LS96" s="2"/>
      <c r="LT96" s="2"/>
      <c r="LU96" s="2"/>
      <c r="LV96" s="2"/>
      <c r="LW96" s="2"/>
      <c r="LX96" s="2"/>
      <c r="LY96" s="2"/>
      <c r="LZ96" s="2"/>
      <c r="MA96" s="2"/>
      <c r="MB96" s="2"/>
      <c r="MC96" s="2"/>
      <c r="MD96" s="2"/>
      <c r="ME96" s="2"/>
      <c r="MF96" s="2"/>
      <c r="MG96" s="2"/>
      <c r="MH96" s="2"/>
      <c r="MI96" s="2"/>
      <c r="MJ96" s="2"/>
      <c r="MK96" s="2"/>
      <c r="ML96" s="2"/>
      <c r="MM96" s="2"/>
      <c r="MN96" s="2"/>
      <c r="MO96" s="2"/>
      <c r="MP96" s="2"/>
      <c r="MQ96" s="2"/>
      <c r="MR96" s="2"/>
      <c r="MS96" s="2"/>
      <c r="MT96" s="2"/>
      <c r="MU96" s="2"/>
      <c r="MV96" s="2"/>
      <c r="MW96" s="2"/>
      <c r="MX96" s="2"/>
      <c r="MY96" s="2"/>
      <c r="MZ96" s="2"/>
      <c r="NA96" s="2"/>
      <c r="NB96" s="2"/>
      <c r="NC96" s="2"/>
      <c r="ND96" s="2"/>
      <c r="NE96" s="2"/>
      <c r="NF96" s="2"/>
      <c r="NG96" s="2"/>
      <c r="NH96" s="2"/>
      <c r="NI96" s="2"/>
      <c r="NJ96" s="2"/>
      <c r="NK96" s="2"/>
      <c r="NL96" s="2"/>
      <c r="NM96" s="2"/>
      <c r="NN96" s="2"/>
      <c r="NO96" s="2"/>
      <c r="NP96" s="2"/>
      <c r="NQ96" s="2"/>
      <c r="NR96" s="2"/>
      <c r="NS96" s="2"/>
      <c r="NT96" s="2"/>
      <c r="NU96" s="2"/>
      <c r="NV96" s="2"/>
      <c r="NW96" s="2"/>
      <c r="NX96" s="2"/>
      <c r="NY96" s="2"/>
      <c r="NZ96" s="2"/>
      <c r="OA96" s="2"/>
      <c r="OB96" s="2"/>
      <c r="OC96" s="2"/>
      <c r="OD96" s="2"/>
      <c r="OE96" s="2"/>
      <c r="OF96" s="2"/>
      <c r="OG96" s="2"/>
      <c r="OH96" s="2"/>
      <c r="OI96" s="2"/>
      <c r="OJ96" s="2"/>
      <c r="OK96" s="2"/>
      <c r="OL96" s="2"/>
      <c r="OM96" s="2"/>
      <c r="ON96" s="2"/>
      <c r="OO96" s="2"/>
      <c r="OP96" s="2"/>
      <c r="OQ96" s="2"/>
      <c r="OR96" s="2"/>
      <c r="OS96" s="2"/>
      <c r="OT96" s="2"/>
      <c r="OU96" s="2"/>
      <c r="OV96" s="2"/>
      <c r="OW96" s="2"/>
      <c r="OX96" s="2"/>
      <c r="OY96" s="2"/>
      <c r="OZ96" s="2"/>
      <c r="PA96" s="2"/>
      <c r="PB96" s="2"/>
      <c r="PC96" s="2"/>
      <c r="PD96" s="2"/>
      <c r="PE96" s="2"/>
      <c r="PF96" s="2"/>
      <c r="PG96" s="2"/>
      <c r="PH96" s="2"/>
      <c r="PI96" s="2"/>
      <c r="PJ96" s="2"/>
      <c r="PK96" s="2"/>
      <c r="PL96" s="2"/>
      <c r="PM96" s="2"/>
      <c r="PN96" s="2"/>
      <c r="PO96" s="2"/>
      <c r="PP96" s="2"/>
      <c r="PQ96" s="2"/>
      <c r="PR96" s="2"/>
      <c r="PS96" s="2"/>
      <c r="PT96" s="2"/>
      <c r="PU96" s="2"/>
      <c r="PV96" s="2"/>
      <c r="PW96" s="2"/>
      <c r="PX96" s="2"/>
      <c r="PY96" s="2"/>
      <c r="PZ96" s="2"/>
      <c r="QA96" s="2"/>
      <c r="QB96" s="2"/>
      <c r="QC96" s="2"/>
      <c r="QD96" s="2"/>
      <c r="QE96" s="2"/>
      <c r="QF96" s="2"/>
      <c r="QG96" s="2"/>
      <c r="QH96" s="2"/>
      <c r="QI96" s="2"/>
      <c r="QJ96" s="2"/>
      <c r="QK96" s="2"/>
      <c r="QL96" s="2"/>
      <c r="QM96" s="2"/>
      <c r="QN96" s="2"/>
      <c r="QO96" s="2"/>
      <c r="QP96" s="2"/>
      <c r="QQ96" s="2"/>
      <c r="QR96" s="2"/>
      <c r="QS96" s="2"/>
      <c r="QT96" s="2"/>
      <c r="QU96" s="2"/>
      <c r="QV96" s="2"/>
      <c r="QW96" s="2"/>
      <c r="QX96" s="2"/>
      <c r="QY96" s="2"/>
      <c r="QZ96" s="2"/>
      <c r="RA96" s="2"/>
      <c r="RB96" s="2"/>
      <c r="RC96" s="2"/>
      <c r="RD96" s="2"/>
      <c r="RE96" s="2"/>
      <c r="RF96" s="2"/>
      <c r="RG96" s="2"/>
      <c r="RH96" s="2"/>
      <c r="RI96" s="2"/>
      <c r="RJ96" s="2"/>
      <c r="RK96" s="2"/>
      <c r="RL96" s="2"/>
      <c r="RM96" s="2"/>
      <c r="RN96" s="2"/>
      <c r="RO96" s="2"/>
      <c r="RP96" s="2"/>
      <c r="RQ96" s="2"/>
      <c r="RR96" s="2"/>
      <c r="RS96" s="2"/>
      <c r="RT96" s="2"/>
      <c r="RU96" s="2"/>
      <c r="RV96" s="2"/>
      <c r="RW96" s="2"/>
      <c r="RX96" s="2"/>
      <c r="RY96" s="2"/>
      <c r="RZ96" s="2"/>
      <c r="SA96" s="2"/>
      <c r="SB96" s="2"/>
      <c r="SC96" s="2"/>
      <c r="SD96" s="2"/>
      <c r="SE96" s="2"/>
      <c r="SF96" s="2"/>
      <c r="SG96" s="2"/>
      <c r="SH96" s="2"/>
      <c r="SI96" s="2"/>
      <c r="SJ96" s="2"/>
      <c r="SK96" s="2"/>
      <c r="SL96" s="2"/>
      <c r="SM96" s="2"/>
      <c r="SN96" s="2"/>
      <c r="SO96" s="2"/>
      <c r="SP96" s="2"/>
      <c r="SQ96" s="2"/>
      <c r="SR96" s="2"/>
      <c r="SS96" s="2"/>
      <c r="ST96" s="2"/>
      <c r="SU96" s="2"/>
      <c r="SV96" s="2"/>
      <c r="SW96" s="2"/>
      <c r="SX96" s="2"/>
      <c r="SY96" s="2"/>
      <c r="SZ96" s="2"/>
      <c r="TA96" s="2"/>
      <c r="TB96" s="2"/>
      <c r="TC96" s="2"/>
      <c r="TD96" s="2"/>
      <c r="TE96" s="2"/>
      <c r="TF96" s="2"/>
      <c r="TG96" s="2"/>
      <c r="TH96" s="2"/>
      <c r="TI96" s="2"/>
      <c r="TJ96" s="2"/>
      <c r="TK96" s="2"/>
      <c r="TL96" s="2"/>
      <c r="TM96" s="2"/>
      <c r="TN96" s="2"/>
      <c r="TO96" s="2"/>
      <c r="TP96" s="2"/>
      <c r="TQ96" s="2"/>
      <c r="TR96" s="2"/>
      <c r="TS96" s="2"/>
      <c r="TT96" s="2"/>
      <c r="TU96" s="2"/>
      <c r="TV96" s="2"/>
      <c r="TW96" s="2"/>
      <c r="TX96" s="2"/>
      <c r="TY96" s="2"/>
      <c r="TZ96" s="2"/>
      <c r="UA96" s="2"/>
      <c r="UB96" s="2"/>
      <c r="UC96" s="2"/>
      <c r="UD96" s="2"/>
      <c r="UE96" s="2"/>
      <c r="UF96" s="2"/>
      <c r="UG96" s="2"/>
      <c r="UH96" s="2"/>
      <c r="UI96" s="2"/>
      <c r="UJ96" s="2"/>
      <c r="UK96" s="2"/>
      <c r="UL96" s="2"/>
      <c r="UM96" s="2"/>
      <c r="UN96" s="2"/>
      <c r="UO96" s="2"/>
      <c r="UP96" s="2"/>
      <c r="UQ96" s="2"/>
      <c r="UR96" s="2"/>
      <c r="US96" s="2"/>
      <c r="UT96" s="2"/>
      <c r="UU96" s="2"/>
      <c r="UV96" s="2"/>
      <c r="UW96" s="2"/>
      <c r="UX96" s="2"/>
      <c r="UY96" s="2"/>
      <c r="UZ96" s="2"/>
      <c r="VA96" s="2"/>
      <c r="VB96" s="2"/>
      <c r="VC96" s="2"/>
      <c r="VD96" s="2"/>
      <c r="VE96" s="2"/>
      <c r="VF96" s="2"/>
      <c r="VG96" s="2"/>
      <c r="VH96" s="2"/>
      <c r="VI96" s="2"/>
      <c r="VJ96" s="2"/>
      <c r="VK96" s="2"/>
      <c r="VL96" s="2"/>
      <c r="VM96" s="2"/>
      <c r="VN96" s="2"/>
      <c r="VO96" s="2"/>
      <c r="VP96" s="2"/>
      <c r="VQ96" s="2"/>
      <c r="VR96" s="2"/>
      <c r="VS96" s="2"/>
      <c r="VT96" s="2"/>
      <c r="VU96" s="2"/>
      <c r="VV96" s="2"/>
      <c r="VW96" s="2"/>
      <c r="VX96" s="2"/>
      <c r="VY96" s="2"/>
      <c r="VZ96" s="2"/>
      <c r="WA96" s="2"/>
      <c r="WB96" s="2"/>
      <c r="WC96" s="2"/>
      <c r="WD96" s="2"/>
      <c r="WE96" s="2"/>
      <c r="WF96" s="2"/>
      <c r="WG96" s="2"/>
      <c r="WH96" s="2"/>
      <c r="WI96" s="2"/>
      <c r="WJ96" s="2"/>
    </row>
    <row r="97" spans="1:608" ht="30.6" customHeight="1">
      <c r="A97" s="11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  <c r="BG97" s="2"/>
      <c r="BH97" s="2"/>
      <c r="BI97" s="2"/>
      <c r="BJ97" s="2"/>
      <c r="BK97" s="2"/>
      <c r="BL97" s="2"/>
      <c r="BM97" s="2"/>
      <c r="BN97" s="2"/>
      <c r="BO97" s="2"/>
      <c r="BP97" s="2"/>
      <c r="BQ97" s="2"/>
      <c r="BR97" s="2"/>
      <c r="BS97" s="2"/>
      <c r="BT97" s="2"/>
      <c r="BU97" s="2"/>
      <c r="BV97" s="2"/>
      <c r="BW97" s="2"/>
      <c r="BX97" s="2"/>
      <c r="BY97" s="2"/>
      <c r="BZ97" s="2"/>
      <c r="CA97" s="2"/>
      <c r="CB97" s="2"/>
      <c r="CC97" s="2"/>
      <c r="CD97" s="2"/>
      <c r="CE97" s="2"/>
      <c r="CF97" s="2"/>
      <c r="CG97" s="2"/>
      <c r="CH97" s="2"/>
      <c r="CI97" s="2"/>
      <c r="CJ97" s="2"/>
      <c r="CK97" s="2"/>
      <c r="CL97" s="2"/>
      <c r="CM97" s="2"/>
      <c r="CN97" s="2"/>
      <c r="CO97" s="2"/>
      <c r="CP97" s="2"/>
      <c r="CQ97" s="2"/>
      <c r="CR97" s="2"/>
      <c r="CS97" s="2"/>
      <c r="CT97" s="2"/>
      <c r="CU97" s="2"/>
      <c r="CV97" s="2"/>
      <c r="CW97" s="2"/>
      <c r="CX97" s="2"/>
      <c r="CY97" s="2"/>
      <c r="CZ97" s="2"/>
      <c r="DA97" s="2"/>
      <c r="DB97" s="2"/>
      <c r="DC97" s="2"/>
      <c r="DD97" s="2"/>
      <c r="DE97" s="2"/>
      <c r="DF97" s="2"/>
      <c r="DG97" s="2"/>
      <c r="DH97" s="2"/>
      <c r="DI97" s="2"/>
      <c r="DJ97" s="2"/>
      <c r="DK97" s="2"/>
      <c r="DL97" s="2"/>
      <c r="DM97" s="2"/>
      <c r="DN97" s="2"/>
      <c r="DO97" s="2"/>
      <c r="DP97" s="2"/>
      <c r="DQ97" s="2"/>
      <c r="DR97" s="2"/>
      <c r="DS97" s="2"/>
      <c r="DT97" s="2"/>
      <c r="DU97" s="2"/>
      <c r="DV97" s="2"/>
      <c r="DW97" s="2"/>
      <c r="DX97" s="2"/>
      <c r="DY97" s="2"/>
      <c r="DZ97" s="2"/>
      <c r="EA97" s="2"/>
      <c r="EB97" s="2"/>
      <c r="EC97" s="2"/>
      <c r="ED97" s="2"/>
      <c r="EE97" s="2"/>
      <c r="EF97" s="2"/>
      <c r="EG97" s="2"/>
      <c r="EH97" s="2"/>
      <c r="EI97" s="2"/>
      <c r="EJ97" s="2"/>
      <c r="EK97" s="2"/>
      <c r="EL97" s="2"/>
      <c r="EM97" s="2"/>
      <c r="EN97" s="2"/>
      <c r="EO97" s="2"/>
      <c r="EP97" s="2"/>
      <c r="EQ97" s="2"/>
      <c r="ER97" s="2"/>
      <c r="ES97" s="2"/>
      <c r="ET97" s="2"/>
      <c r="EU97" s="2"/>
      <c r="EV97" s="2"/>
      <c r="EW97" s="2"/>
      <c r="EX97" s="2"/>
      <c r="EY97" s="2"/>
      <c r="EZ97" s="2"/>
      <c r="FA97" s="2"/>
      <c r="FB97" s="2"/>
      <c r="FC97" s="2"/>
      <c r="FD97" s="2"/>
      <c r="FE97" s="2"/>
      <c r="FF97" s="2"/>
      <c r="FG97" s="2"/>
      <c r="FH97" s="2"/>
      <c r="FI97" s="2"/>
      <c r="FJ97" s="2"/>
      <c r="FK97" s="2"/>
      <c r="FL97" s="2"/>
      <c r="FM97" s="2"/>
      <c r="FN97" s="2"/>
      <c r="FO97" s="2"/>
      <c r="FP97" s="2"/>
      <c r="FQ97" s="2"/>
      <c r="FR97" s="2"/>
      <c r="FS97" s="2"/>
      <c r="FT97" s="2"/>
      <c r="FU97" s="2"/>
      <c r="FV97" s="2"/>
      <c r="FW97" s="2"/>
      <c r="FX97" s="2"/>
      <c r="FY97" s="2"/>
      <c r="FZ97" s="2"/>
      <c r="GA97" s="2"/>
      <c r="GB97" s="2"/>
      <c r="GC97" s="2"/>
      <c r="GD97" s="2"/>
      <c r="GE97" s="2"/>
      <c r="GF97" s="2"/>
      <c r="GG97" s="2"/>
      <c r="GH97" s="2"/>
      <c r="GI97" s="2"/>
      <c r="GJ97" s="2"/>
      <c r="GK97" s="2"/>
      <c r="GL97" s="2"/>
      <c r="GM97" s="2"/>
      <c r="GN97" s="2"/>
      <c r="GO97" s="2"/>
      <c r="GP97" s="2"/>
      <c r="GQ97" s="2"/>
      <c r="GR97" s="2"/>
      <c r="GS97" s="2"/>
      <c r="GT97" s="2"/>
      <c r="GU97" s="2"/>
      <c r="GV97" s="2"/>
      <c r="GW97" s="2"/>
      <c r="GX97" s="2"/>
      <c r="GY97" s="2"/>
      <c r="GZ97" s="2"/>
      <c r="HA97" s="2"/>
      <c r="HB97" s="2"/>
      <c r="HC97" s="2"/>
      <c r="HD97" s="2"/>
      <c r="HE97" s="2"/>
      <c r="HF97" s="2"/>
      <c r="HG97" s="2"/>
      <c r="HH97" s="2"/>
      <c r="HI97" s="2"/>
      <c r="HJ97" s="2"/>
      <c r="HK97" s="2"/>
      <c r="HL97" s="2"/>
      <c r="HM97" s="2"/>
      <c r="HN97" s="2"/>
      <c r="HO97" s="2"/>
      <c r="HP97" s="2"/>
      <c r="HQ97" s="2"/>
      <c r="HR97" s="2"/>
      <c r="HS97" s="2"/>
      <c r="HT97" s="2"/>
      <c r="HU97" s="2"/>
      <c r="HV97" s="2"/>
      <c r="HW97" s="2"/>
      <c r="HX97" s="2"/>
      <c r="HY97" s="2"/>
      <c r="HZ97" s="2"/>
      <c r="IA97" s="2"/>
      <c r="IB97" s="2"/>
      <c r="IC97" s="2"/>
      <c r="ID97" s="2"/>
      <c r="IE97" s="2"/>
      <c r="IF97" s="2"/>
      <c r="IG97" s="2"/>
      <c r="IH97" s="2"/>
      <c r="II97" s="2"/>
      <c r="IJ97" s="2"/>
      <c r="IK97" s="2"/>
      <c r="IL97" s="2"/>
      <c r="IM97" s="2"/>
      <c r="IN97" s="2"/>
      <c r="IO97" s="2"/>
      <c r="IP97" s="2"/>
      <c r="IQ97" s="2"/>
      <c r="IR97" s="2"/>
      <c r="IS97" s="2"/>
      <c r="IT97" s="2"/>
      <c r="IU97" s="2"/>
      <c r="IV97" s="2"/>
      <c r="IW97" s="2"/>
      <c r="IX97" s="2"/>
      <c r="IY97" s="2"/>
      <c r="IZ97" s="2"/>
      <c r="JA97" s="2"/>
      <c r="JB97" s="2"/>
      <c r="JC97" s="2"/>
      <c r="JD97" s="2"/>
      <c r="JE97" s="2"/>
      <c r="JF97" s="2"/>
      <c r="JG97" s="2"/>
      <c r="JH97" s="2"/>
      <c r="JI97" s="2"/>
      <c r="JJ97" s="2"/>
      <c r="JK97" s="2"/>
      <c r="JL97" s="2"/>
      <c r="JM97" s="2"/>
      <c r="JN97" s="2"/>
      <c r="JO97" s="2"/>
      <c r="JP97" s="2"/>
      <c r="JQ97" s="2"/>
      <c r="JR97" s="2"/>
      <c r="JS97" s="2"/>
      <c r="JT97" s="2"/>
      <c r="JU97" s="2"/>
      <c r="JV97" s="2"/>
      <c r="JW97" s="2"/>
      <c r="JX97" s="2"/>
      <c r="JY97" s="2"/>
      <c r="JZ97" s="2"/>
      <c r="KA97" s="2"/>
      <c r="KB97" s="2"/>
      <c r="KC97" s="2"/>
      <c r="KD97" s="2"/>
      <c r="KE97" s="2"/>
      <c r="KF97" s="2"/>
      <c r="KG97" s="2"/>
      <c r="KH97" s="2"/>
      <c r="KI97" s="2"/>
      <c r="KJ97" s="2"/>
      <c r="KK97" s="2"/>
      <c r="KL97" s="2"/>
      <c r="KM97" s="2"/>
      <c r="KN97" s="2"/>
      <c r="KO97" s="2"/>
      <c r="KP97" s="2"/>
      <c r="KQ97" s="2"/>
      <c r="KR97" s="2"/>
      <c r="KS97" s="2"/>
      <c r="KT97" s="2"/>
      <c r="KU97" s="2"/>
      <c r="KV97" s="2"/>
      <c r="KW97" s="2"/>
      <c r="KX97" s="2"/>
      <c r="KY97" s="2"/>
      <c r="KZ97" s="2"/>
      <c r="LA97" s="2"/>
      <c r="LB97" s="2"/>
      <c r="LC97" s="2"/>
      <c r="LD97" s="2"/>
      <c r="LE97" s="2"/>
      <c r="LF97" s="2"/>
      <c r="LG97" s="2"/>
      <c r="LH97" s="2"/>
      <c r="LI97" s="2"/>
      <c r="LJ97" s="2"/>
      <c r="LK97" s="2"/>
      <c r="LL97" s="2"/>
      <c r="LM97" s="2"/>
      <c r="LN97" s="2"/>
      <c r="LO97" s="2"/>
      <c r="LP97" s="2"/>
      <c r="LQ97" s="2"/>
      <c r="LR97" s="2"/>
      <c r="LS97" s="2"/>
      <c r="LT97" s="2"/>
      <c r="LU97" s="2"/>
      <c r="LV97" s="2"/>
      <c r="LW97" s="2"/>
      <c r="LX97" s="2"/>
      <c r="LY97" s="2"/>
      <c r="LZ97" s="2"/>
      <c r="MA97" s="2"/>
      <c r="MB97" s="2"/>
      <c r="MC97" s="2"/>
      <c r="MD97" s="2"/>
      <c r="ME97" s="2"/>
      <c r="MF97" s="2"/>
      <c r="MG97" s="2"/>
      <c r="MH97" s="2"/>
      <c r="MI97" s="2"/>
      <c r="MJ97" s="2"/>
      <c r="MK97" s="2"/>
      <c r="ML97" s="2"/>
      <c r="MM97" s="2"/>
      <c r="MN97" s="2"/>
      <c r="MO97" s="2"/>
      <c r="MP97" s="2"/>
      <c r="MQ97" s="2"/>
      <c r="MR97" s="2"/>
      <c r="MS97" s="2"/>
      <c r="MT97" s="2"/>
      <c r="MU97" s="2"/>
      <c r="MV97" s="2"/>
      <c r="MW97" s="2"/>
      <c r="MX97" s="2"/>
      <c r="MY97" s="2"/>
      <c r="MZ97" s="2"/>
      <c r="NA97" s="2"/>
      <c r="NB97" s="2"/>
      <c r="NC97" s="2"/>
      <c r="ND97" s="2"/>
      <c r="NE97" s="2"/>
      <c r="NF97" s="2"/>
      <c r="NG97" s="2"/>
      <c r="NH97" s="2"/>
      <c r="NI97" s="2"/>
      <c r="NJ97" s="2"/>
      <c r="NK97" s="2"/>
      <c r="NL97" s="2"/>
      <c r="NM97" s="2"/>
      <c r="NN97" s="2"/>
      <c r="NO97" s="2"/>
      <c r="NP97" s="2"/>
      <c r="NQ97" s="2"/>
      <c r="NR97" s="2"/>
      <c r="NS97" s="2"/>
      <c r="NT97" s="2"/>
      <c r="NU97" s="2"/>
      <c r="NV97" s="2"/>
      <c r="NW97" s="2"/>
      <c r="NX97" s="2"/>
      <c r="NY97" s="2"/>
      <c r="NZ97" s="2"/>
      <c r="OA97" s="2"/>
      <c r="OB97" s="2"/>
      <c r="OC97" s="2"/>
      <c r="OD97" s="2"/>
      <c r="OE97" s="2"/>
      <c r="OF97" s="2"/>
      <c r="OG97" s="2"/>
      <c r="OH97" s="2"/>
      <c r="OI97" s="2"/>
      <c r="OJ97" s="2"/>
      <c r="OK97" s="2"/>
      <c r="OL97" s="2"/>
      <c r="OM97" s="2"/>
      <c r="ON97" s="2"/>
      <c r="OO97" s="2"/>
      <c r="OP97" s="2"/>
      <c r="OQ97" s="2"/>
      <c r="OR97" s="2"/>
      <c r="OS97" s="2"/>
      <c r="OT97" s="2"/>
      <c r="OU97" s="2"/>
      <c r="OV97" s="2"/>
      <c r="OW97" s="2"/>
      <c r="OX97" s="2"/>
      <c r="OY97" s="2"/>
      <c r="OZ97" s="2"/>
      <c r="PA97" s="2"/>
      <c r="PB97" s="2"/>
      <c r="PC97" s="2"/>
      <c r="PD97" s="2"/>
      <c r="PE97" s="2"/>
      <c r="PF97" s="2"/>
      <c r="PG97" s="2"/>
      <c r="PH97" s="2"/>
      <c r="PI97" s="2"/>
      <c r="PJ97" s="2"/>
      <c r="PK97" s="2"/>
      <c r="PL97" s="2"/>
      <c r="PM97" s="2"/>
      <c r="PN97" s="2"/>
      <c r="PO97" s="2"/>
      <c r="PP97" s="2"/>
      <c r="PQ97" s="2"/>
      <c r="PR97" s="2"/>
      <c r="PS97" s="2"/>
      <c r="PT97" s="2"/>
      <c r="PU97" s="2"/>
      <c r="PV97" s="2"/>
      <c r="PW97" s="2"/>
      <c r="PX97" s="2"/>
      <c r="PY97" s="2"/>
      <c r="PZ97" s="2"/>
      <c r="QA97" s="2"/>
      <c r="QB97" s="2"/>
      <c r="QC97" s="2"/>
      <c r="QD97" s="2"/>
      <c r="QE97" s="2"/>
      <c r="QF97" s="2"/>
      <c r="QG97" s="2"/>
      <c r="QH97" s="2"/>
      <c r="QI97" s="2"/>
      <c r="QJ97" s="2"/>
      <c r="QK97" s="2"/>
      <c r="QL97" s="2"/>
      <c r="QM97" s="2"/>
      <c r="QN97" s="2"/>
      <c r="QO97" s="2"/>
      <c r="QP97" s="2"/>
      <c r="QQ97" s="2"/>
      <c r="QR97" s="2"/>
      <c r="QS97" s="2"/>
      <c r="QT97" s="2"/>
      <c r="QU97" s="2"/>
      <c r="QV97" s="2"/>
      <c r="QW97" s="2"/>
      <c r="QX97" s="2"/>
      <c r="QY97" s="2"/>
      <c r="QZ97" s="2"/>
      <c r="RA97" s="2"/>
      <c r="RB97" s="2"/>
      <c r="RC97" s="2"/>
      <c r="RD97" s="2"/>
      <c r="RE97" s="2"/>
      <c r="RF97" s="2"/>
      <c r="RG97" s="2"/>
      <c r="RH97" s="2"/>
      <c r="RI97" s="2"/>
      <c r="RJ97" s="2"/>
      <c r="RK97" s="2"/>
      <c r="RL97" s="2"/>
      <c r="RM97" s="2"/>
      <c r="RN97" s="2"/>
      <c r="RO97" s="2"/>
      <c r="RP97" s="2"/>
      <c r="RQ97" s="2"/>
      <c r="RR97" s="2"/>
      <c r="RS97" s="2"/>
      <c r="RT97" s="2"/>
      <c r="RU97" s="2"/>
      <c r="RV97" s="2"/>
      <c r="RW97" s="2"/>
      <c r="RX97" s="2"/>
      <c r="RY97" s="2"/>
      <c r="RZ97" s="2"/>
      <c r="SA97" s="2"/>
      <c r="SB97" s="2"/>
      <c r="SC97" s="2"/>
      <c r="SD97" s="2"/>
      <c r="SE97" s="2"/>
      <c r="SF97" s="2"/>
      <c r="SG97" s="2"/>
      <c r="SH97" s="2"/>
      <c r="SI97" s="2"/>
      <c r="SJ97" s="2"/>
      <c r="SK97" s="2"/>
      <c r="SL97" s="2"/>
      <c r="SM97" s="2"/>
      <c r="SN97" s="2"/>
      <c r="SO97" s="2"/>
      <c r="SP97" s="2"/>
      <c r="SQ97" s="2"/>
      <c r="SR97" s="2"/>
      <c r="SS97" s="2"/>
      <c r="ST97" s="2"/>
      <c r="SU97" s="2"/>
      <c r="SV97" s="2"/>
      <c r="SW97" s="2"/>
      <c r="SX97" s="2"/>
      <c r="SY97" s="2"/>
      <c r="SZ97" s="2"/>
      <c r="TA97" s="2"/>
      <c r="TB97" s="2"/>
      <c r="TC97" s="2"/>
      <c r="TD97" s="2"/>
      <c r="TE97" s="2"/>
      <c r="TF97" s="2"/>
      <c r="TG97" s="2"/>
      <c r="TH97" s="2"/>
      <c r="TI97" s="2"/>
      <c r="TJ97" s="2"/>
      <c r="TK97" s="2"/>
      <c r="TL97" s="2"/>
      <c r="TM97" s="2"/>
      <c r="TN97" s="2"/>
      <c r="TO97" s="2"/>
      <c r="TP97" s="2"/>
      <c r="TQ97" s="2"/>
      <c r="TR97" s="2"/>
      <c r="TS97" s="2"/>
      <c r="TT97" s="2"/>
      <c r="TU97" s="2"/>
      <c r="TV97" s="2"/>
      <c r="TW97" s="2"/>
      <c r="TX97" s="2"/>
      <c r="TY97" s="2"/>
      <c r="TZ97" s="2"/>
      <c r="UA97" s="2"/>
      <c r="UB97" s="2"/>
      <c r="UC97" s="2"/>
      <c r="UD97" s="2"/>
      <c r="UE97" s="2"/>
      <c r="UF97" s="2"/>
      <c r="UG97" s="2"/>
      <c r="UH97" s="2"/>
      <c r="UI97" s="2"/>
      <c r="UJ97" s="2"/>
      <c r="UK97" s="2"/>
      <c r="UL97" s="2"/>
      <c r="UM97" s="2"/>
      <c r="UN97" s="2"/>
      <c r="UO97" s="2"/>
      <c r="UP97" s="2"/>
      <c r="UQ97" s="2"/>
      <c r="UR97" s="2"/>
      <c r="US97" s="2"/>
      <c r="UT97" s="2"/>
      <c r="UU97" s="2"/>
      <c r="UV97" s="2"/>
      <c r="UW97" s="2"/>
      <c r="UX97" s="2"/>
      <c r="UY97" s="2"/>
      <c r="UZ97" s="2"/>
      <c r="VA97" s="2"/>
      <c r="VB97" s="2"/>
      <c r="VC97" s="2"/>
      <c r="VD97" s="2"/>
      <c r="VE97" s="2"/>
      <c r="VF97" s="2"/>
      <c r="VG97" s="2"/>
      <c r="VH97" s="2"/>
      <c r="VI97" s="2"/>
      <c r="VJ97" s="2"/>
      <c r="VK97" s="2"/>
      <c r="VL97" s="2"/>
      <c r="VM97" s="2"/>
      <c r="VN97" s="2"/>
      <c r="VO97" s="2"/>
      <c r="VP97" s="2"/>
      <c r="VQ97" s="2"/>
      <c r="VR97" s="2"/>
      <c r="VS97" s="2"/>
      <c r="VT97" s="2"/>
      <c r="VU97" s="2"/>
      <c r="VV97" s="2"/>
      <c r="VW97" s="2"/>
      <c r="VX97" s="2"/>
      <c r="VY97" s="2"/>
      <c r="VZ97" s="2"/>
      <c r="WA97" s="2"/>
      <c r="WB97" s="2"/>
      <c r="WC97" s="2"/>
      <c r="WD97" s="2"/>
      <c r="WE97" s="2"/>
      <c r="WF97" s="2"/>
      <c r="WG97" s="2"/>
      <c r="WH97" s="2"/>
      <c r="WI97" s="2"/>
      <c r="WJ97" s="2"/>
    </row>
    <row r="98" spans="1:608" ht="30.6" customHeight="1">
      <c r="A98" s="11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  <c r="BH98" s="2"/>
      <c r="BI98" s="2"/>
      <c r="BJ98" s="2"/>
      <c r="BK98" s="2"/>
      <c r="BL98" s="2"/>
      <c r="BM98" s="2"/>
      <c r="BN98" s="2"/>
      <c r="BO98" s="2"/>
      <c r="BP98" s="2"/>
      <c r="BQ98" s="2"/>
      <c r="BR98" s="2"/>
      <c r="BS98" s="2"/>
      <c r="BT98" s="2"/>
      <c r="BU98" s="2"/>
      <c r="BV98" s="2"/>
      <c r="BW98" s="2"/>
      <c r="BX98" s="2"/>
      <c r="BY98" s="2"/>
      <c r="BZ98" s="2"/>
      <c r="CA98" s="2"/>
      <c r="CB98" s="2"/>
      <c r="CC98" s="2"/>
      <c r="CD98" s="2"/>
      <c r="CE98" s="2"/>
      <c r="CF98" s="2"/>
      <c r="CG98" s="2"/>
      <c r="CH98" s="2"/>
      <c r="CI98" s="2"/>
      <c r="CJ98" s="2"/>
      <c r="CK98" s="2"/>
      <c r="CL98" s="2"/>
      <c r="CM98" s="2"/>
      <c r="CN98" s="2"/>
      <c r="CO98" s="2"/>
      <c r="CP98" s="2"/>
      <c r="CQ98" s="2"/>
      <c r="CR98" s="2"/>
      <c r="CS98" s="2"/>
      <c r="CT98" s="2"/>
      <c r="CU98" s="2"/>
      <c r="CV98" s="2"/>
      <c r="CW98" s="2"/>
      <c r="CX98" s="2"/>
      <c r="CY98" s="2"/>
      <c r="CZ98" s="2"/>
      <c r="DA98" s="2"/>
      <c r="DB98" s="2"/>
      <c r="DC98" s="2"/>
      <c r="DD98" s="2"/>
      <c r="DE98" s="2"/>
      <c r="DF98" s="2"/>
      <c r="DG98" s="2"/>
      <c r="DH98" s="2"/>
      <c r="DI98" s="2"/>
      <c r="DJ98" s="2"/>
      <c r="DK98" s="2"/>
      <c r="DL98" s="2"/>
      <c r="DM98" s="2"/>
      <c r="DN98" s="2"/>
      <c r="DO98" s="2"/>
      <c r="DP98" s="2"/>
      <c r="DQ98" s="2"/>
      <c r="DR98" s="2"/>
      <c r="DS98" s="2"/>
      <c r="DT98" s="2"/>
      <c r="DU98" s="2"/>
      <c r="DV98" s="2"/>
      <c r="DW98" s="2"/>
      <c r="DX98" s="2"/>
      <c r="DY98" s="2"/>
      <c r="DZ98" s="2"/>
      <c r="EA98" s="2"/>
      <c r="EB98" s="2"/>
      <c r="EC98" s="2"/>
      <c r="ED98" s="2"/>
      <c r="EE98" s="2"/>
      <c r="EF98" s="2"/>
      <c r="EG98" s="2"/>
      <c r="EH98" s="2"/>
      <c r="EI98" s="2"/>
      <c r="EJ98" s="2"/>
      <c r="EK98" s="2"/>
      <c r="EL98" s="2"/>
      <c r="EM98" s="2"/>
      <c r="EN98" s="2"/>
      <c r="EO98" s="2"/>
      <c r="EP98" s="2"/>
      <c r="EQ98" s="2"/>
      <c r="ER98" s="2"/>
      <c r="ES98" s="2"/>
      <c r="ET98" s="2"/>
      <c r="EU98" s="2"/>
      <c r="EV98" s="2"/>
      <c r="EW98" s="2"/>
      <c r="EX98" s="2"/>
      <c r="EY98" s="2"/>
      <c r="EZ98" s="2"/>
      <c r="FA98" s="2"/>
      <c r="FB98" s="2"/>
      <c r="FC98" s="2"/>
      <c r="FD98" s="2"/>
      <c r="FE98" s="2"/>
      <c r="FF98" s="2"/>
      <c r="FG98" s="2"/>
      <c r="FH98" s="2"/>
      <c r="FI98" s="2"/>
      <c r="FJ98" s="2"/>
      <c r="FK98" s="2"/>
      <c r="FL98" s="2"/>
      <c r="FM98" s="2"/>
      <c r="FN98" s="2"/>
      <c r="FO98" s="2"/>
      <c r="FP98" s="2"/>
      <c r="FQ98" s="2"/>
      <c r="FR98" s="2"/>
      <c r="FS98" s="2"/>
      <c r="FT98" s="2"/>
      <c r="FU98" s="2"/>
      <c r="FV98" s="2"/>
      <c r="FW98" s="2"/>
      <c r="FX98" s="2"/>
      <c r="FY98" s="2"/>
      <c r="FZ98" s="2"/>
      <c r="GA98" s="2"/>
      <c r="GB98" s="2"/>
      <c r="GC98" s="2"/>
      <c r="GD98" s="2"/>
      <c r="GE98" s="2"/>
      <c r="GF98" s="2"/>
      <c r="GG98" s="2"/>
      <c r="GH98" s="2"/>
      <c r="GI98" s="2"/>
      <c r="GJ98" s="2"/>
      <c r="GK98" s="2"/>
      <c r="GL98" s="2"/>
      <c r="GM98" s="2"/>
      <c r="GN98" s="2"/>
      <c r="GO98" s="2"/>
      <c r="GP98" s="2"/>
      <c r="GQ98" s="2"/>
      <c r="GR98" s="2"/>
      <c r="GS98" s="2"/>
      <c r="GT98" s="2"/>
      <c r="GU98" s="2"/>
      <c r="GV98" s="2"/>
      <c r="GW98" s="2"/>
      <c r="GX98" s="2"/>
      <c r="GY98" s="2"/>
      <c r="GZ98" s="2"/>
      <c r="HA98" s="2"/>
      <c r="HB98" s="2"/>
      <c r="HC98" s="2"/>
      <c r="HD98" s="2"/>
      <c r="HE98" s="2"/>
      <c r="HF98" s="2"/>
      <c r="HG98" s="2"/>
      <c r="HH98" s="2"/>
      <c r="HI98" s="2"/>
      <c r="HJ98" s="2"/>
      <c r="HK98" s="2"/>
      <c r="HL98" s="2"/>
      <c r="HM98" s="2"/>
      <c r="HN98" s="2"/>
      <c r="HO98" s="2"/>
      <c r="HP98" s="2"/>
      <c r="HQ98" s="2"/>
      <c r="HR98" s="2"/>
      <c r="HS98" s="2"/>
      <c r="HT98" s="2"/>
      <c r="HU98" s="2"/>
      <c r="HV98" s="2"/>
      <c r="HW98" s="2"/>
      <c r="HX98" s="2"/>
      <c r="HY98" s="2"/>
      <c r="HZ98" s="2"/>
      <c r="IA98" s="2"/>
      <c r="IB98" s="2"/>
      <c r="IC98" s="2"/>
      <c r="ID98" s="2"/>
      <c r="IE98" s="2"/>
      <c r="IF98" s="2"/>
      <c r="IG98" s="2"/>
      <c r="IH98" s="2"/>
      <c r="II98" s="2"/>
      <c r="IJ98" s="2"/>
      <c r="IK98" s="2"/>
      <c r="IL98" s="2"/>
      <c r="IM98" s="2"/>
      <c r="IN98" s="2"/>
      <c r="IO98" s="2"/>
      <c r="IP98" s="2"/>
      <c r="IQ98" s="2"/>
      <c r="IR98" s="2"/>
      <c r="IS98" s="2"/>
      <c r="IT98" s="2"/>
      <c r="IU98" s="2"/>
      <c r="IV98" s="2"/>
      <c r="IW98" s="2"/>
      <c r="IX98" s="2"/>
      <c r="IY98" s="2"/>
      <c r="IZ98" s="2"/>
      <c r="JA98" s="2"/>
      <c r="JB98" s="2"/>
      <c r="JC98" s="2"/>
      <c r="JD98" s="2"/>
      <c r="JE98" s="2"/>
      <c r="JF98" s="2"/>
      <c r="JG98" s="2"/>
      <c r="JH98" s="2"/>
      <c r="JI98" s="2"/>
      <c r="JJ98" s="2"/>
      <c r="JK98" s="2"/>
      <c r="JL98" s="2"/>
      <c r="JM98" s="2"/>
      <c r="JN98" s="2"/>
      <c r="JO98" s="2"/>
      <c r="JP98" s="2"/>
      <c r="JQ98" s="2"/>
      <c r="JR98" s="2"/>
      <c r="JS98" s="2"/>
      <c r="JT98" s="2"/>
      <c r="JU98" s="2"/>
      <c r="JV98" s="2"/>
      <c r="JW98" s="2"/>
      <c r="JX98" s="2"/>
      <c r="JY98" s="2"/>
      <c r="JZ98" s="2"/>
      <c r="KA98" s="2"/>
      <c r="KB98" s="2"/>
      <c r="KC98" s="2"/>
      <c r="KD98" s="2"/>
      <c r="KE98" s="2"/>
      <c r="KF98" s="2"/>
      <c r="KG98" s="2"/>
      <c r="KH98" s="2"/>
      <c r="KI98" s="2"/>
      <c r="KJ98" s="2"/>
      <c r="KK98" s="2"/>
      <c r="KL98" s="2"/>
      <c r="KM98" s="2"/>
      <c r="KN98" s="2"/>
      <c r="KO98" s="2"/>
      <c r="KP98" s="2"/>
      <c r="KQ98" s="2"/>
      <c r="KR98" s="2"/>
      <c r="KS98" s="2"/>
      <c r="KT98" s="2"/>
      <c r="KU98" s="2"/>
      <c r="KV98" s="2"/>
      <c r="KW98" s="2"/>
      <c r="KX98" s="2"/>
      <c r="KY98" s="2"/>
      <c r="KZ98" s="2"/>
      <c r="LA98" s="2"/>
      <c r="LB98" s="2"/>
      <c r="LC98" s="2"/>
      <c r="LD98" s="2"/>
      <c r="LE98" s="2"/>
      <c r="LF98" s="2"/>
      <c r="LG98" s="2"/>
      <c r="LH98" s="2"/>
      <c r="LI98" s="2"/>
      <c r="LJ98" s="2"/>
      <c r="LK98" s="2"/>
      <c r="LL98" s="2"/>
      <c r="LM98" s="2"/>
      <c r="LN98" s="2"/>
      <c r="LO98" s="2"/>
      <c r="LP98" s="2"/>
      <c r="LQ98" s="2"/>
      <c r="LR98" s="2"/>
      <c r="LS98" s="2"/>
      <c r="LT98" s="2"/>
      <c r="LU98" s="2"/>
      <c r="LV98" s="2"/>
      <c r="LW98" s="2"/>
      <c r="LX98" s="2"/>
      <c r="LY98" s="2"/>
      <c r="LZ98" s="2"/>
      <c r="MA98" s="2"/>
      <c r="MB98" s="2"/>
      <c r="MC98" s="2"/>
      <c r="MD98" s="2"/>
      <c r="ME98" s="2"/>
      <c r="MF98" s="2"/>
      <c r="MG98" s="2"/>
      <c r="MH98" s="2"/>
      <c r="MI98" s="2"/>
      <c r="MJ98" s="2"/>
      <c r="MK98" s="2"/>
      <c r="ML98" s="2"/>
      <c r="MM98" s="2"/>
      <c r="MN98" s="2"/>
      <c r="MO98" s="2"/>
      <c r="MP98" s="2"/>
      <c r="MQ98" s="2"/>
      <c r="MR98" s="2"/>
      <c r="MS98" s="2"/>
      <c r="MT98" s="2"/>
      <c r="MU98" s="2"/>
      <c r="MV98" s="2"/>
      <c r="MW98" s="2"/>
      <c r="MX98" s="2"/>
      <c r="MY98" s="2"/>
      <c r="MZ98" s="2"/>
      <c r="NA98" s="2"/>
      <c r="NB98" s="2"/>
      <c r="NC98" s="2"/>
      <c r="ND98" s="2"/>
      <c r="NE98" s="2"/>
      <c r="NF98" s="2"/>
      <c r="NG98" s="2"/>
      <c r="NH98" s="2"/>
      <c r="NI98" s="2"/>
      <c r="NJ98" s="2"/>
      <c r="NK98" s="2"/>
      <c r="NL98" s="2"/>
      <c r="NM98" s="2"/>
      <c r="NN98" s="2"/>
      <c r="NO98" s="2"/>
      <c r="NP98" s="2"/>
      <c r="NQ98" s="2"/>
      <c r="NR98" s="2"/>
      <c r="NS98" s="2"/>
      <c r="NT98" s="2"/>
      <c r="NU98" s="2"/>
      <c r="NV98" s="2"/>
      <c r="NW98" s="2"/>
      <c r="NX98" s="2"/>
      <c r="NY98" s="2"/>
      <c r="NZ98" s="2"/>
      <c r="OA98" s="2"/>
      <c r="OB98" s="2"/>
      <c r="OC98" s="2"/>
      <c r="OD98" s="2"/>
      <c r="OE98" s="2"/>
      <c r="OF98" s="2"/>
      <c r="OG98" s="2"/>
      <c r="OH98" s="2"/>
      <c r="OI98" s="2"/>
      <c r="OJ98" s="2"/>
      <c r="OK98" s="2"/>
      <c r="OL98" s="2"/>
      <c r="OM98" s="2"/>
      <c r="ON98" s="2"/>
      <c r="OO98" s="2"/>
      <c r="OP98" s="2"/>
      <c r="OQ98" s="2"/>
      <c r="OR98" s="2"/>
      <c r="OS98" s="2"/>
      <c r="OT98" s="2"/>
      <c r="OU98" s="2"/>
      <c r="OV98" s="2"/>
      <c r="OW98" s="2"/>
      <c r="OX98" s="2"/>
      <c r="OY98" s="2"/>
      <c r="OZ98" s="2"/>
      <c r="PA98" s="2"/>
      <c r="PB98" s="2"/>
      <c r="PC98" s="2"/>
      <c r="PD98" s="2"/>
      <c r="PE98" s="2"/>
      <c r="PF98" s="2"/>
      <c r="PG98" s="2"/>
      <c r="PH98" s="2"/>
      <c r="PI98" s="2"/>
      <c r="PJ98" s="2"/>
      <c r="PK98" s="2"/>
      <c r="PL98" s="2"/>
      <c r="PM98" s="2"/>
      <c r="PN98" s="2"/>
      <c r="PO98" s="2"/>
      <c r="PP98" s="2"/>
      <c r="PQ98" s="2"/>
      <c r="PR98" s="2"/>
      <c r="PS98" s="2"/>
      <c r="PT98" s="2"/>
      <c r="PU98" s="2"/>
      <c r="PV98" s="2"/>
      <c r="PW98" s="2"/>
      <c r="PX98" s="2"/>
      <c r="PY98" s="2"/>
      <c r="PZ98" s="2"/>
      <c r="QA98" s="2"/>
      <c r="QB98" s="2"/>
      <c r="QC98" s="2"/>
      <c r="QD98" s="2"/>
      <c r="QE98" s="2"/>
      <c r="QF98" s="2"/>
      <c r="QG98" s="2"/>
      <c r="QH98" s="2"/>
      <c r="QI98" s="2"/>
      <c r="QJ98" s="2"/>
      <c r="QK98" s="2"/>
      <c r="QL98" s="2"/>
      <c r="QM98" s="2"/>
      <c r="QN98" s="2"/>
      <c r="QO98" s="2"/>
      <c r="QP98" s="2"/>
      <c r="QQ98" s="2"/>
      <c r="QR98" s="2"/>
      <c r="QS98" s="2"/>
      <c r="QT98" s="2"/>
      <c r="QU98" s="2"/>
      <c r="QV98" s="2"/>
      <c r="QW98" s="2"/>
      <c r="QX98" s="2"/>
      <c r="QY98" s="2"/>
      <c r="QZ98" s="2"/>
      <c r="RA98" s="2"/>
      <c r="RB98" s="2"/>
      <c r="RC98" s="2"/>
      <c r="RD98" s="2"/>
      <c r="RE98" s="2"/>
      <c r="RF98" s="2"/>
      <c r="RG98" s="2"/>
      <c r="RH98" s="2"/>
      <c r="RI98" s="2"/>
      <c r="RJ98" s="2"/>
      <c r="RK98" s="2"/>
      <c r="RL98" s="2"/>
      <c r="RM98" s="2"/>
      <c r="RN98" s="2"/>
      <c r="RO98" s="2"/>
      <c r="RP98" s="2"/>
      <c r="RQ98" s="2"/>
      <c r="RR98" s="2"/>
      <c r="RS98" s="2"/>
      <c r="RT98" s="2"/>
      <c r="RU98" s="2"/>
      <c r="RV98" s="2"/>
      <c r="RW98" s="2"/>
      <c r="RX98" s="2"/>
      <c r="RY98" s="2"/>
      <c r="RZ98" s="2"/>
      <c r="SA98" s="2"/>
      <c r="SB98" s="2"/>
      <c r="SC98" s="2"/>
      <c r="SD98" s="2"/>
      <c r="SE98" s="2"/>
      <c r="SF98" s="2"/>
      <c r="SG98" s="2"/>
      <c r="SH98" s="2"/>
      <c r="SI98" s="2"/>
      <c r="SJ98" s="2"/>
      <c r="SK98" s="2"/>
      <c r="SL98" s="2"/>
      <c r="SM98" s="2"/>
      <c r="SN98" s="2"/>
      <c r="SO98" s="2"/>
      <c r="SP98" s="2"/>
      <c r="SQ98" s="2"/>
      <c r="SR98" s="2"/>
      <c r="SS98" s="2"/>
      <c r="ST98" s="2"/>
      <c r="SU98" s="2"/>
      <c r="SV98" s="2"/>
      <c r="SW98" s="2"/>
      <c r="SX98" s="2"/>
      <c r="SY98" s="2"/>
      <c r="SZ98" s="2"/>
      <c r="TA98" s="2"/>
      <c r="TB98" s="2"/>
      <c r="TC98" s="2"/>
      <c r="TD98" s="2"/>
      <c r="TE98" s="2"/>
      <c r="TF98" s="2"/>
      <c r="TG98" s="2"/>
      <c r="TH98" s="2"/>
      <c r="TI98" s="2"/>
      <c r="TJ98" s="2"/>
      <c r="TK98" s="2"/>
      <c r="TL98" s="2"/>
      <c r="TM98" s="2"/>
      <c r="TN98" s="2"/>
      <c r="TO98" s="2"/>
      <c r="TP98" s="2"/>
      <c r="TQ98" s="2"/>
      <c r="TR98" s="2"/>
      <c r="TS98" s="2"/>
      <c r="TT98" s="2"/>
      <c r="TU98" s="2"/>
      <c r="TV98" s="2"/>
      <c r="TW98" s="2"/>
      <c r="TX98" s="2"/>
      <c r="TY98" s="2"/>
      <c r="TZ98" s="2"/>
      <c r="UA98" s="2"/>
      <c r="UB98" s="2"/>
      <c r="UC98" s="2"/>
      <c r="UD98" s="2"/>
      <c r="UE98" s="2"/>
      <c r="UF98" s="2"/>
      <c r="UG98" s="2"/>
      <c r="UH98" s="2"/>
      <c r="UI98" s="2"/>
      <c r="UJ98" s="2"/>
      <c r="UK98" s="2"/>
      <c r="UL98" s="2"/>
      <c r="UM98" s="2"/>
      <c r="UN98" s="2"/>
      <c r="UO98" s="2"/>
      <c r="UP98" s="2"/>
      <c r="UQ98" s="2"/>
      <c r="UR98" s="2"/>
      <c r="US98" s="2"/>
      <c r="UT98" s="2"/>
      <c r="UU98" s="2"/>
      <c r="UV98" s="2"/>
      <c r="UW98" s="2"/>
      <c r="UX98" s="2"/>
      <c r="UY98" s="2"/>
      <c r="UZ98" s="2"/>
      <c r="VA98" s="2"/>
      <c r="VB98" s="2"/>
      <c r="VC98" s="2"/>
      <c r="VD98" s="2"/>
      <c r="VE98" s="2"/>
      <c r="VF98" s="2"/>
      <c r="VG98" s="2"/>
      <c r="VH98" s="2"/>
      <c r="VI98" s="2"/>
      <c r="VJ98" s="2"/>
      <c r="VK98" s="2"/>
      <c r="VL98" s="2"/>
      <c r="VM98" s="2"/>
      <c r="VN98" s="2"/>
      <c r="VO98" s="2"/>
      <c r="VP98" s="2"/>
      <c r="VQ98" s="2"/>
      <c r="VR98" s="2"/>
      <c r="VS98" s="2"/>
      <c r="VT98" s="2"/>
      <c r="VU98" s="2"/>
      <c r="VV98" s="2"/>
      <c r="VW98" s="2"/>
      <c r="VX98" s="2"/>
      <c r="VY98" s="2"/>
      <c r="VZ98" s="2"/>
      <c r="WA98" s="2"/>
      <c r="WB98" s="2"/>
      <c r="WC98" s="2"/>
      <c r="WD98" s="2"/>
      <c r="WE98" s="2"/>
      <c r="WF98" s="2"/>
      <c r="WG98" s="2"/>
      <c r="WH98" s="2"/>
      <c r="WI98" s="2"/>
      <c r="WJ98" s="2"/>
    </row>
    <row r="99" spans="1:608" ht="30.6" customHeight="1">
      <c r="A99" s="11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  <c r="BG99" s="2"/>
      <c r="BH99" s="2"/>
      <c r="BI99" s="2"/>
      <c r="BJ99" s="2"/>
      <c r="BK99" s="2"/>
      <c r="BL99" s="2"/>
      <c r="BM99" s="2"/>
      <c r="BN99" s="2"/>
      <c r="BO99" s="2"/>
      <c r="BP99" s="2"/>
      <c r="BQ99" s="2"/>
      <c r="BR99" s="2"/>
      <c r="BS99" s="2"/>
      <c r="BT99" s="2"/>
      <c r="BU99" s="2"/>
      <c r="BV99" s="2"/>
      <c r="BW99" s="2"/>
      <c r="BX99" s="2"/>
      <c r="BY99" s="2"/>
      <c r="BZ99" s="2"/>
      <c r="CA99" s="2"/>
      <c r="CB99" s="2"/>
      <c r="CC99" s="2"/>
      <c r="CD99" s="2"/>
      <c r="CE99" s="2"/>
      <c r="CF99" s="2"/>
      <c r="CG99" s="2"/>
      <c r="CH99" s="2"/>
      <c r="CI99" s="2"/>
      <c r="CJ99" s="2"/>
      <c r="CK99" s="2"/>
      <c r="CL99" s="2"/>
      <c r="CM99" s="2"/>
      <c r="CN99" s="2"/>
      <c r="CO99" s="2"/>
      <c r="CP99" s="2"/>
      <c r="CQ99" s="2"/>
      <c r="CR99" s="2"/>
      <c r="CS99" s="2"/>
      <c r="CT99" s="2"/>
      <c r="CU99" s="2"/>
      <c r="CV99" s="2"/>
      <c r="CW99" s="2"/>
      <c r="CX99" s="2"/>
      <c r="CY99" s="2"/>
      <c r="CZ99" s="2"/>
      <c r="DA99" s="2"/>
      <c r="DB99" s="2"/>
      <c r="DC99" s="2"/>
      <c r="DD99" s="2"/>
      <c r="DE99" s="2"/>
      <c r="DF99" s="2"/>
      <c r="DG99" s="2"/>
      <c r="DH99" s="2"/>
      <c r="DI99" s="2"/>
      <c r="DJ99" s="2"/>
      <c r="DK99" s="2"/>
      <c r="DL99" s="2"/>
      <c r="DM99" s="2"/>
      <c r="DN99" s="2"/>
      <c r="DO99" s="2"/>
      <c r="DP99" s="2"/>
      <c r="DQ99" s="2"/>
      <c r="DR99" s="2"/>
      <c r="DS99" s="2"/>
      <c r="DT99" s="2"/>
      <c r="DU99" s="2"/>
      <c r="DV99" s="2"/>
      <c r="DW99" s="2"/>
      <c r="DX99" s="2"/>
      <c r="DY99" s="2"/>
      <c r="DZ99" s="2"/>
      <c r="EA99" s="2"/>
      <c r="EB99" s="2"/>
      <c r="EC99" s="2"/>
      <c r="ED99" s="2"/>
      <c r="EE99" s="2"/>
      <c r="EF99" s="2"/>
      <c r="EG99" s="2"/>
      <c r="EH99" s="2"/>
      <c r="EI99" s="2"/>
      <c r="EJ99" s="2"/>
      <c r="EK99" s="2"/>
      <c r="EL99" s="2"/>
      <c r="EM99" s="2"/>
      <c r="EN99" s="2"/>
      <c r="EO99" s="2"/>
      <c r="EP99" s="2"/>
      <c r="EQ99" s="2"/>
      <c r="ER99" s="2"/>
      <c r="ES99" s="2"/>
      <c r="ET99" s="2"/>
      <c r="EU99" s="2"/>
      <c r="EV99" s="2"/>
      <c r="EW99" s="2"/>
      <c r="EX99" s="2"/>
      <c r="EY99" s="2"/>
      <c r="EZ99" s="2"/>
      <c r="FA99" s="2"/>
      <c r="FB99" s="2"/>
      <c r="FC99" s="2"/>
      <c r="FD99" s="2"/>
      <c r="FE99" s="2"/>
      <c r="FF99" s="2"/>
      <c r="FG99" s="2"/>
      <c r="FH99" s="2"/>
      <c r="FI99" s="2"/>
      <c r="FJ99" s="2"/>
      <c r="FK99" s="2"/>
      <c r="FL99" s="2"/>
      <c r="FM99" s="2"/>
      <c r="FN99" s="2"/>
      <c r="FO99" s="2"/>
      <c r="FP99" s="2"/>
      <c r="FQ99" s="2"/>
      <c r="FR99" s="2"/>
      <c r="FS99" s="2"/>
      <c r="FT99" s="2"/>
      <c r="FU99" s="2"/>
      <c r="FV99" s="2"/>
      <c r="FW99" s="2"/>
      <c r="FX99" s="2"/>
      <c r="FY99" s="2"/>
      <c r="FZ99" s="2"/>
      <c r="GA99" s="2"/>
      <c r="GB99" s="2"/>
      <c r="GC99" s="2"/>
      <c r="GD99" s="2"/>
      <c r="GE99" s="2"/>
      <c r="GF99" s="2"/>
      <c r="GG99" s="2"/>
      <c r="GH99" s="2"/>
      <c r="GI99" s="2"/>
      <c r="GJ99" s="2"/>
      <c r="GK99" s="2"/>
      <c r="GL99" s="2"/>
      <c r="GM99" s="2"/>
      <c r="GN99" s="2"/>
      <c r="GO99" s="2"/>
      <c r="GP99" s="2"/>
      <c r="GQ99" s="2"/>
      <c r="GR99" s="2"/>
      <c r="GS99" s="2"/>
      <c r="GT99" s="2"/>
      <c r="GU99" s="2"/>
      <c r="GV99" s="2"/>
      <c r="GW99" s="2"/>
      <c r="GX99" s="2"/>
      <c r="GY99" s="2"/>
      <c r="GZ99" s="2"/>
      <c r="HA99" s="2"/>
      <c r="HB99" s="2"/>
      <c r="HC99" s="2"/>
      <c r="HD99" s="2"/>
      <c r="HE99" s="2"/>
      <c r="HF99" s="2"/>
      <c r="HG99" s="2"/>
      <c r="HH99" s="2"/>
      <c r="HI99" s="2"/>
      <c r="HJ99" s="2"/>
      <c r="HK99" s="2"/>
      <c r="HL99" s="2"/>
      <c r="HM99" s="2"/>
      <c r="HN99" s="2"/>
      <c r="HO99" s="2"/>
      <c r="HP99" s="2"/>
      <c r="HQ99" s="2"/>
      <c r="HR99" s="2"/>
      <c r="HS99" s="2"/>
      <c r="HT99" s="2"/>
      <c r="HU99" s="2"/>
      <c r="HV99" s="2"/>
      <c r="HW99" s="2"/>
      <c r="HX99" s="2"/>
      <c r="HY99" s="2"/>
      <c r="HZ99" s="2"/>
      <c r="IA99" s="2"/>
      <c r="IB99" s="2"/>
      <c r="IC99" s="2"/>
      <c r="ID99" s="2"/>
      <c r="IE99" s="2"/>
      <c r="IF99" s="2"/>
      <c r="IG99" s="2"/>
      <c r="IH99" s="2"/>
      <c r="II99" s="2"/>
      <c r="IJ99" s="2"/>
      <c r="IK99" s="2"/>
      <c r="IL99" s="2"/>
      <c r="IM99" s="2"/>
      <c r="IN99" s="2"/>
      <c r="IO99" s="2"/>
      <c r="IP99" s="2"/>
      <c r="IQ99" s="2"/>
      <c r="IR99" s="2"/>
      <c r="IS99" s="2"/>
      <c r="IT99" s="2"/>
      <c r="IU99" s="2"/>
      <c r="IV99" s="2"/>
      <c r="IW99" s="2"/>
      <c r="IX99" s="2"/>
      <c r="IY99" s="2"/>
      <c r="IZ99" s="2"/>
      <c r="JA99" s="2"/>
      <c r="JB99" s="2"/>
      <c r="JC99" s="2"/>
      <c r="JD99" s="2"/>
      <c r="JE99" s="2"/>
      <c r="JF99" s="2"/>
      <c r="JG99" s="2"/>
      <c r="JH99" s="2"/>
      <c r="JI99" s="2"/>
      <c r="JJ99" s="2"/>
      <c r="JK99" s="2"/>
      <c r="JL99" s="2"/>
      <c r="JM99" s="2"/>
      <c r="JN99" s="2"/>
      <c r="JO99" s="2"/>
      <c r="JP99" s="2"/>
      <c r="JQ99" s="2"/>
      <c r="JR99" s="2"/>
      <c r="JS99" s="2"/>
      <c r="JT99" s="2"/>
      <c r="JU99" s="2"/>
      <c r="JV99" s="2"/>
      <c r="JW99" s="2"/>
      <c r="JX99" s="2"/>
      <c r="JY99" s="2"/>
      <c r="JZ99" s="2"/>
      <c r="KA99" s="2"/>
      <c r="KB99" s="2"/>
      <c r="KC99" s="2"/>
      <c r="KD99" s="2"/>
      <c r="KE99" s="2"/>
      <c r="KF99" s="2"/>
      <c r="KG99" s="2"/>
      <c r="KH99" s="2"/>
      <c r="KI99" s="2"/>
      <c r="KJ99" s="2"/>
      <c r="KK99" s="2"/>
      <c r="KL99" s="2"/>
      <c r="KM99" s="2"/>
      <c r="KN99" s="2"/>
      <c r="KO99" s="2"/>
      <c r="KP99" s="2"/>
      <c r="KQ99" s="2"/>
      <c r="KR99" s="2"/>
      <c r="KS99" s="2"/>
      <c r="KT99" s="2"/>
      <c r="KU99" s="2"/>
      <c r="KV99" s="2"/>
      <c r="KW99" s="2"/>
      <c r="KX99" s="2"/>
      <c r="KY99" s="2"/>
      <c r="KZ99" s="2"/>
      <c r="LA99" s="2"/>
      <c r="LB99" s="2"/>
      <c r="LC99" s="2"/>
      <c r="LD99" s="2"/>
      <c r="LE99" s="2"/>
      <c r="LF99" s="2"/>
      <c r="LG99" s="2"/>
      <c r="LH99" s="2"/>
      <c r="LI99" s="2"/>
      <c r="LJ99" s="2"/>
      <c r="LK99" s="2"/>
      <c r="LL99" s="2"/>
      <c r="LM99" s="2"/>
      <c r="LN99" s="2"/>
      <c r="LO99" s="2"/>
      <c r="LP99" s="2"/>
      <c r="LQ99" s="2"/>
      <c r="LR99" s="2"/>
      <c r="LS99" s="2"/>
      <c r="LT99" s="2"/>
      <c r="LU99" s="2"/>
      <c r="LV99" s="2"/>
      <c r="LW99" s="2"/>
      <c r="LX99" s="2"/>
      <c r="LY99" s="2"/>
      <c r="LZ99" s="2"/>
      <c r="MA99" s="2"/>
      <c r="MB99" s="2"/>
      <c r="MC99" s="2"/>
      <c r="MD99" s="2"/>
      <c r="ME99" s="2"/>
      <c r="MF99" s="2"/>
      <c r="MG99" s="2"/>
      <c r="MH99" s="2"/>
      <c r="MI99" s="2"/>
      <c r="MJ99" s="2"/>
      <c r="MK99" s="2"/>
      <c r="ML99" s="2"/>
      <c r="MM99" s="2"/>
      <c r="MN99" s="2"/>
      <c r="MO99" s="2"/>
      <c r="MP99" s="2"/>
      <c r="MQ99" s="2"/>
      <c r="MR99" s="2"/>
      <c r="MS99" s="2"/>
      <c r="MT99" s="2"/>
      <c r="MU99" s="2"/>
      <c r="MV99" s="2"/>
      <c r="MW99" s="2"/>
      <c r="MX99" s="2"/>
      <c r="MY99" s="2"/>
      <c r="MZ99" s="2"/>
      <c r="NA99" s="2"/>
      <c r="NB99" s="2"/>
      <c r="NC99" s="2"/>
      <c r="ND99" s="2"/>
      <c r="NE99" s="2"/>
      <c r="NF99" s="2"/>
      <c r="NG99" s="2"/>
      <c r="NH99" s="2"/>
      <c r="NI99" s="2"/>
      <c r="NJ99" s="2"/>
      <c r="NK99" s="2"/>
      <c r="NL99" s="2"/>
      <c r="NM99" s="2"/>
      <c r="NN99" s="2"/>
      <c r="NO99" s="2"/>
      <c r="NP99" s="2"/>
      <c r="NQ99" s="2"/>
      <c r="NR99" s="2"/>
      <c r="NS99" s="2"/>
      <c r="NT99" s="2"/>
      <c r="NU99" s="2"/>
      <c r="NV99" s="2"/>
      <c r="NW99" s="2"/>
      <c r="NX99" s="2"/>
      <c r="NY99" s="2"/>
      <c r="NZ99" s="2"/>
      <c r="OA99" s="2"/>
      <c r="OB99" s="2"/>
      <c r="OC99" s="2"/>
      <c r="OD99" s="2"/>
      <c r="OE99" s="2"/>
      <c r="OF99" s="2"/>
      <c r="OG99" s="2"/>
      <c r="OH99" s="2"/>
      <c r="OI99" s="2"/>
      <c r="OJ99" s="2"/>
      <c r="OK99" s="2"/>
      <c r="OL99" s="2"/>
      <c r="OM99" s="2"/>
      <c r="ON99" s="2"/>
      <c r="OO99" s="2"/>
      <c r="OP99" s="2"/>
      <c r="OQ99" s="2"/>
      <c r="OR99" s="2"/>
      <c r="OS99" s="2"/>
      <c r="OT99" s="2"/>
      <c r="OU99" s="2"/>
      <c r="OV99" s="2"/>
      <c r="OW99" s="2"/>
      <c r="OX99" s="2"/>
      <c r="OY99" s="2"/>
      <c r="OZ99" s="2"/>
      <c r="PA99" s="2"/>
      <c r="PB99" s="2"/>
      <c r="PC99" s="2"/>
      <c r="PD99" s="2"/>
      <c r="PE99" s="2"/>
      <c r="PF99" s="2"/>
      <c r="PG99" s="2"/>
      <c r="PH99" s="2"/>
      <c r="PI99" s="2"/>
      <c r="PJ99" s="2"/>
      <c r="PK99" s="2"/>
      <c r="PL99" s="2"/>
      <c r="PM99" s="2"/>
      <c r="PN99" s="2"/>
      <c r="PO99" s="2"/>
      <c r="PP99" s="2"/>
      <c r="PQ99" s="2"/>
      <c r="PR99" s="2"/>
      <c r="PS99" s="2"/>
      <c r="PT99" s="2"/>
      <c r="PU99" s="2"/>
      <c r="PV99" s="2"/>
      <c r="PW99" s="2"/>
      <c r="PX99" s="2"/>
      <c r="PY99" s="2"/>
      <c r="PZ99" s="2"/>
      <c r="QA99" s="2"/>
      <c r="QB99" s="2"/>
      <c r="QC99" s="2"/>
      <c r="QD99" s="2"/>
      <c r="QE99" s="2"/>
      <c r="QF99" s="2"/>
      <c r="QG99" s="2"/>
      <c r="QH99" s="2"/>
      <c r="QI99" s="2"/>
      <c r="QJ99" s="2"/>
      <c r="QK99" s="2"/>
      <c r="QL99" s="2"/>
      <c r="QM99" s="2"/>
      <c r="QN99" s="2"/>
      <c r="QO99" s="2"/>
      <c r="QP99" s="2"/>
      <c r="QQ99" s="2"/>
      <c r="QR99" s="2"/>
      <c r="QS99" s="2"/>
      <c r="QT99" s="2"/>
      <c r="QU99" s="2"/>
      <c r="QV99" s="2"/>
      <c r="QW99" s="2"/>
      <c r="QX99" s="2"/>
      <c r="QY99" s="2"/>
      <c r="QZ99" s="2"/>
      <c r="RA99" s="2"/>
      <c r="RB99" s="2"/>
      <c r="RC99" s="2"/>
      <c r="RD99" s="2"/>
      <c r="RE99" s="2"/>
      <c r="RF99" s="2"/>
      <c r="RG99" s="2"/>
      <c r="RH99" s="2"/>
      <c r="RI99" s="2"/>
      <c r="RJ99" s="2"/>
      <c r="RK99" s="2"/>
      <c r="RL99" s="2"/>
      <c r="RM99" s="2"/>
      <c r="RN99" s="2"/>
      <c r="RO99" s="2"/>
      <c r="RP99" s="2"/>
      <c r="RQ99" s="2"/>
      <c r="RR99" s="2"/>
      <c r="RS99" s="2"/>
      <c r="RT99" s="2"/>
      <c r="RU99" s="2"/>
      <c r="RV99" s="2"/>
      <c r="RW99" s="2"/>
      <c r="RX99" s="2"/>
      <c r="RY99" s="2"/>
      <c r="RZ99" s="2"/>
      <c r="SA99" s="2"/>
      <c r="SB99" s="2"/>
      <c r="SC99" s="2"/>
      <c r="SD99" s="2"/>
      <c r="SE99" s="2"/>
      <c r="SF99" s="2"/>
      <c r="SG99" s="2"/>
      <c r="SH99" s="2"/>
      <c r="SI99" s="2"/>
      <c r="SJ99" s="2"/>
      <c r="SK99" s="2"/>
      <c r="SL99" s="2"/>
      <c r="SM99" s="2"/>
      <c r="SN99" s="2"/>
      <c r="SO99" s="2"/>
      <c r="SP99" s="2"/>
      <c r="SQ99" s="2"/>
      <c r="SR99" s="2"/>
      <c r="SS99" s="2"/>
      <c r="ST99" s="2"/>
      <c r="SU99" s="2"/>
      <c r="SV99" s="2"/>
      <c r="SW99" s="2"/>
      <c r="SX99" s="2"/>
      <c r="SY99" s="2"/>
      <c r="SZ99" s="2"/>
      <c r="TA99" s="2"/>
      <c r="TB99" s="2"/>
      <c r="TC99" s="2"/>
      <c r="TD99" s="2"/>
      <c r="TE99" s="2"/>
      <c r="TF99" s="2"/>
      <c r="TG99" s="2"/>
      <c r="TH99" s="2"/>
      <c r="TI99" s="2"/>
      <c r="TJ99" s="2"/>
      <c r="TK99" s="2"/>
      <c r="TL99" s="2"/>
      <c r="TM99" s="2"/>
      <c r="TN99" s="2"/>
      <c r="TO99" s="2"/>
      <c r="TP99" s="2"/>
      <c r="TQ99" s="2"/>
      <c r="TR99" s="2"/>
      <c r="TS99" s="2"/>
      <c r="TT99" s="2"/>
      <c r="TU99" s="2"/>
      <c r="TV99" s="2"/>
      <c r="TW99" s="2"/>
      <c r="TX99" s="2"/>
      <c r="TY99" s="2"/>
      <c r="TZ99" s="2"/>
      <c r="UA99" s="2"/>
      <c r="UB99" s="2"/>
      <c r="UC99" s="2"/>
      <c r="UD99" s="2"/>
      <c r="UE99" s="2"/>
      <c r="UF99" s="2"/>
      <c r="UG99" s="2"/>
      <c r="UH99" s="2"/>
      <c r="UI99" s="2"/>
      <c r="UJ99" s="2"/>
      <c r="UK99" s="2"/>
      <c r="UL99" s="2"/>
      <c r="UM99" s="2"/>
      <c r="UN99" s="2"/>
      <c r="UO99" s="2"/>
      <c r="UP99" s="2"/>
      <c r="UQ99" s="2"/>
      <c r="UR99" s="2"/>
      <c r="US99" s="2"/>
      <c r="UT99" s="2"/>
      <c r="UU99" s="2"/>
      <c r="UV99" s="2"/>
      <c r="UW99" s="2"/>
      <c r="UX99" s="2"/>
      <c r="UY99" s="2"/>
      <c r="UZ99" s="2"/>
      <c r="VA99" s="2"/>
      <c r="VB99" s="2"/>
      <c r="VC99" s="2"/>
      <c r="VD99" s="2"/>
      <c r="VE99" s="2"/>
      <c r="VF99" s="2"/>
      <c r="VG99" s="2"/>
      <c r="VH99" s="2"/>
      <c r="VI99" s="2"/>
      <c r="VJ99" s="2"/>
      <c r="VK99" s="2"/>
      <c r="VL99" s="2"/>
      <c r="VM99" s="2"/>
      <c r="VN99" s="2"/>
      <c r="VO99" s="2"/>
      <c r="VP99" s="2"/>
      <c r="VQ99" s="2"/>
      <c r="VR99" s="2"/>
      <c r="VS99" s="2"/>
      <c r="VT99" s="2"/>
      <c r="VU99" s="2"/>
      <c r="VV99" s="2"/>
      <c r="VW99" s="2"/>
      <c r="VX99" s="2"/>
      <c r="VY99" s="2"/>
      <c r="VZ99" s="2"/>
      <c r="WA99" s="2"/>
      <c r="WB99" s="2"/>
      <c r="WC99" s="2"/>
      <c r="WD99" s="2"/>
      <c r="WE99" s="2"/>
      <c r="WF99" s="2"/>
      <c r="WG99" s="2"/>
      <c r="WH99" s="2"/>
      <c r="WI99" s="2"/>
      <c r="WJ99" s="2"/>
    </row>
    <row r="100" spans="1:608" ht="30.6" customHeight="1">
      <c r="A100" s="11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  <c r="BH100" s="2"/>
      <c r="BI100" s="2"/>
      <c r="BJ100" s="2"/>
      <c r="BK100" s="2"/>
      <c r="BL100" s="2"/>
      <c r="BM100" s="2"/>
      <c r="BN100" s="2"/>
      <c r="BO100" s="2"/>
      <c r="BP100" s="2"/>
      <c r="BQ100" s="2"/>
      <c r="BR100" s="2"/>
      <c r="BS100" s="2"/>
      <c r="BT100" s="2"/>
      <c r="BU100" s="2"/>
      <c r="BV100" s="2"/>
      <c r="BW100" s="2"/>
      <c r="BX100" s="2"/>
      <c r="BY100" s="2"/>
      <c r="BZ100" s="2"/>
      <c r="CA100" s="2"/>
      <c r="CB100" s="2"/>
      <c r="CC100" s="2"/>
      <c r="CD100" s="2"/>
      <c r="CE100" s="2"/>
      <c r="CF100" s="2"/>
      <c r="CG100" s="2"/>
      <c r="CH100" s="2"/>
      <c r="CI100" s="2"/>
      <c r="CJ100" s="2"/>
      <c r="CK100" s="2"/>
      <c r="CL100" s="2"/>
      <c r="CM100" s="2"/>
      <c r="CN100" s="2"/>
      <c r="CO100" s="2"/>
      <c r="CP100" s="2"/>
      <c r="CQ100" s="2"/>
      <c r="CR100" s="2"/>
      <c r="CS100" s="2"/>
      <c r="CT100" s="2"/>
      <c r="CU100" s="2"/>
      <c r="CV100" s="2"/>
      <c r="CW100" s="2"/>
      <c r="CX100" s="2"/>
      <c r="CY100" s="2"/>
      <c r="CZ100" s="2"/>
      <c r="DA100" s="2"/>
      <c r="DB100" s="2"/>
      <c r="DC100" s="2"/>
      <c r="DD100" s="2"/>
      <c r="DE100" s="2"/>
      <c r="DF100" s="2"/>
      <c r="DG100" s="2"/>
      <c r="DH100" s="2"/>
      <c r="DI100" s="2"/>
      <c r="DJ100" s="2"/>
      <c r="DK100" s="2"/>
      <c r="DL100" s="2"/>
      <c r="DM100" s="2"/>
      <c r="DN100" s="2"/>
      <c r="DO100" s="2"/>
      <c r="DP100" s="2"/>
      <c r="DQ100" s="2"/>
      <c r="DR100" s="2"/>
      <c r="DS100" s="2"/>
      <c r="DT100" s="2"/>
      <c r="DU100" s="2"/>
      <c r="DV100" s="2"/>
      <c r="DW100" s="2"/>
      <c r="DX100" s="2"/>
      <c r="DY100" s="2"/>
      <c r="DZ100" s="2"/>
      <c r="EA100" s="2"/>
      <c r="EB100" s="2"/>
      <c r="EC100" s="2"/>
      <c r="ED100" s="2"/>
      <c r="EE100" s="2"/>
      <c r="EF100" s="2"/>
      <c r="EG100" s="2"/>
      <c r="EH100" s="2"/>
      <c r="EI100" s="2"/>
      <c r="EJ100" s="2"/>
      <c r="EK100" s="2"/>
      <c r="EL100" s="2"/>
      <c r="EM100" s="2"/>
      <c r="EN100" s="2"/>
      <c r="EO100" s="2"/>
      <c r="EP100" s="2"/>
      <c r="EQ100" s="2"/>
      <c r="ER100" s="2"/>
      <c r="ES100" s="2"/>
      <c r="ET100" s="2"/>
      <c r="EU100" s="2"/>
      <c r="EV100" s="2"/>
      <c r="EW100" s="2"/>
      <c r="EX100" s="2"/>
      <c r="EY100" s="2"/>
      <c r="EZ100" s="2"/>
      <c r="FA100" s="2"/>
      <c r="FB100" s="2"/>
      <c r="FC100" s="2"/>
      <c r="FD100" s="2"/>
      <c r="FE100" s="2"/>
      <c r="FF100" s="2"/>
      <c r="FG100" s="2"/>
      <c r="FH100" s="2"/>
      <c r="FI100" s="2"/>
      <c r="FJ100" s="2"/>
      <c r="FK100" s="2"/>
      <c r="FL100" s="2"/>
      <c r="FM100" s="2"/>
      <c r="FN100" s="2"/>
      <c r="FO100" s="2"/>
      <c r="FP100" s="2"/>
      <c r="FQ100" s="2"/>
      <c r="FR100" s="2"/>
      <c r="FS100" s="2"/>
      <c r="FT100" s="2"/>
      <c r="FU100" s="2"/>
      <c r="FV100" s="2"/>
      <c r="FW100" s="2"/>
      <c r="FX100" s="2"/>
      <c r="FY100" s="2"/>
      <c r="FZ100" s="2"/>
      <c r="GA100" s="2"/>
      <c r="GB100" s="2"/>
      <c r="GC100" s="2"/>
      <c r="GD100" s="2"/>
      <c r="GE100" s="2"/>
      <c r="GF100" s="2"/>
      <c r="GG100" s="2"/>
      <c r="GH100" s="2"/>
      <c r="GI100" s="2"/>
      <c r="GJ100" s="2"/>
      <c r="GK100" s="2"/>
      <c r="GL100" s="2"/>
      <c r="GM100" s="2"/>
      <c r="GN100" s="2"/>
      <c r="GO100" s="2"/>
      <c r="GP100" s="2"/>
      <c r="GQ100" s="2"/>
      <c r="GR100" s="2"/>
      <c r="GS100" s="2"/>
      <c r="GT100" s="2"/>
      <c r="GU100" s="2"/>
      <c r="GV100" s="2"/>
      <c r="GW100" s="2"/>
      <c r="GX100" s="2"/>
      <c r="GY100" s="2"/>
      <c r="GZ100" s="2"/>
      <c r="HA100" s="2"/>
      <c r="HB100" s="2"/>
      <c r="HC100" s="2"/>
      <c r="HD100" s="2"/>
      <c r="HE100" s="2"/>
      <c r="HF100" s="2"/>
      <c r="HG100" s="2"/>
      <c r="HH100" s="2"/>
      <c r="HI100" s="2"/>
      <c r="HJ100" s="2"/>
      <c r="HK100" s="2"/>
      <c r="HL100" s="2"/>
      <c r="HM100" s="2"/>
      <c r="HN100" s="2"/>
      <c r="HO100" s="2"/>
      <c r="HP100" s="2"/>
      <c r="HQ100" s="2"/>
      <c r="HR100" s="2"/>
      <c r="HS100" s="2"/>
      <c r="HT100" s="2"/>
      <c r="HU100" s="2"/>
      <c r="HV100" s="2"/>
      <c r="HW100" s="2"/>
      <c r="HX100" s="2"/>
      <c r="HY100" s="2"/>
      <c r="HZ100" s="2"/>
      <c r="IA100" s="2"/>
      <c r="IB100" s="2"/>
      <c r="IC100" s="2"/>
      <c r="ID100" s="2"/>
      <c r="IE100" s="2"/>
      <c r="IF100" s="2"/>
      <c r="IG100" s="2"/>
      <c r="IH100" s="2"/>
      <c r="II100" s="2"/>
      <c r="IJ100" s="2"/>
      <c r="IK100" s="2"/>
      <c r="IL100" s="2"/>
      <c r="IM100" s="2"/>
      <c r="IN100" s="2"/>
      <c r="IO100" s="2"/>
      <c r="IP100" s="2"/>
      <c r="IQ100" s="2"/>
      <c r="IR100" s="2"/>
      <c r="IS100" s="2"/>
      <c r="IT100" s="2"/>
      <c r="IU100" s="2"/>
      <c r="IV100" s="2"/>
      <c r="IW100" s="2"/>
      <c r="IX100" s="2"/>
      <c r="IY100" s="2"/>
      <c r="IZ100" s="2"/>
      <c r="JA100" s="2"/>
      <c r="JB100" s="2"/>
      <c r="JC100" s="2"/>
      <c r="JD100" s="2"/>
      <c r="JE100" s="2"/>
      <c r="JF100" s="2"/>
      <c r="JG100" s="2"/>
      <c r="JH100" s="2"/>
      <c r="JI100" s="2"/>
      <c r="JJ100" s="2"/>
      <c r="JK100" s="2"/>
      <c r="JL100" s="2"/>
      <c r="JM100" s="2"/>
      <c r="JN100" s="2"/>
      <c r="JO100" s="2"/>
      <c r="JP100" s="2"/>
      <c r="JQ100" s="2"/>
      <c r="JR100" s="2"/>
      <c r="JS100" s="2"/>
      <c r="JT100" s="2"/>
      <c r="JU100" s="2"/>
      <c r="JV100" s="2"/>
      <c r="JW100" s="2"/>
      <c r="JX100" s="2"/>
      <c r="JY100" s="2"/>
      <c r="JZ100" s="2"/>
      <c r="KA100" s="2"/>
      <c r="KB100" s="2"/>
      <c r="KC100" s="2"/>
      <c r="KD100" s="2"/>
      <c r="KE100" s="2"/>
      <c r="KF100" s="2"/>
      <c r="KG100" s="2"/>
      <c r="KH100" s="2"/>
      <c r="KI100" s="2"/>
      <c r="KJ100" s="2"/>
      <c r="KK100" s="2"/>
      <c r="KL100" s="2"/>
      <c r="KM100" s="2"/>
      <c r="KN100" s="2"/>
      <c r="KO100" s="2"/>
      <c r="KP100" s="2"/>
      <c r="KQ100" s="2"/>
      <c r="KR100" s="2"/>
      <c r="KS100" s="2"/>
      <c r="KT100" s="2"/>
      <c r="KU100" s="2"/>
      <c r="KV100" s="2"/>
      <c r="KW100" s="2"/>
      <c r="KX100" s="2"/>
      <c r="KY100" s="2"/>
      <c r="KZ100" s="2"/>
      <c r="LA100" s="2"/>
      <c r="LB100" s="2"/>
      <c r="LC100" s="2"/>
      <c r="LD100" s="2"/>
      <c r="LE100" s="2"/>
      <c r="LF100" s="2"/>
      <c r="LG100" s="2"/>
      <c r="LH100" s="2"/>
      <c r="LI100" s="2"/>
      <c r="LJ100" s="2"/>
      <c r="LK100" s="2"/>
      <c r="LL100" s="2"/>
      <c r="LM100" s="2"/>
      <c r="LN100" s="2"/>
      <c r="LO100" s="2"/>
      <c r="LP100" s="2"/>
      <c r="LQ100" s="2"/>
      <c r="LR100" s="2"/>
      <c r="LS100" s="2"/>
      <c r="LT100" s="2"/>
      <c r="LU100" s="2"/>
      <c r="LV100" s="2"/>
      <c r="LW100" s="2"/>
      <c r="LX100" s="2"/>
      <c r="LY100" s="2"/>
      <c r="LZ100" s="2"/>
      <c r="MA100" s="2"/>
      <c r="MB100" s="2"/>
      <c r="MC100" s="2"/>
      <c r="MD100" s="2"/>
      <c r="ME100" s="2"/>
      <c r="MF100" s="2"/>
      <c r="MG100" s="2"/>
      <c r="MH100" s="2"/>
      <c r="MI100" s="2"/>
      <c r="MJ100" s="2"/>
      <c r="MK100" s="2"/>
      <c r="ML100" s="2"/>
      <c r="MM100" s="2"/>
      <c r="MN100" s="2"/>
      <c r="MO100" s="2"/>
      <c r="MP100" s="2"/>
      <c r="MQ100" s="2"/>
      <c r="MR100" s="2"/>
      <c r="MS100" s="2"/>
      <c r="MT100" s="2"/>
      <c r="MU100" s="2"/>
      <c r="MV100" s="2"/>
      <c r="MW100" s="2"/>
      <c r="MX100" s="2"/>
      <c r="MY100" s="2"/>
      <c r="MZ100" s="2"/>
      <c r="NA100" s="2"/>
      <c r="NB100" s="2"/>
      <c r="NC100" s="2"/>
      <c r="ND100" s="2"/>
      <c r="NE100" s="2"/>
      <c r="NF100" s="2"/>
      <c r="NG100" s="2"/>
      <c r="NH100" s="2"/>
      <c r="NI100" s="2"/>
      <c r="NJ100" s="2"/>
      <c r="NK100" s="2"/>
      <c r="NL100" s="2"/>
      <c r="NM100" s="2"/>
      <c r="NN100" s="2"/>
      <c r="NO100" s="2"/>
      <c r="NP100" s="2"/>
      <c r="NQ100" s="2"/>
      <c r="NR100" s="2"/>
      <c r="NS100" s="2"/>
      <c r="NT100" s="2"/>
      <c r="NU100" s="2"/>
      <c r="NV100" s="2"/>
      <c r="NW100" s="2"/>
      <c r="NX100" s="2"/>
      <c r="NY100" s="2"/>
      <c r="NZ100" s="2"/>
      <c r="OA100" s="2"/>
      <c r="OB100" s="2"/>
      <c r="OC100" s="2"/>
      <c r="OD100" s="2"/>
      <c r="OE100" s="2"/>
      <c r="OF100" s="2"/>
      <c r="OG100" s="2"/>
      <c r="OH100" s="2"/>
      <c r="OI100" s="2"/>
      <c r="OJ100" s="2"/>
      <c r="OK100" s="2"/>
      <c r="OL100" s="2"/>
      <c r="OM100" s="2"/>
      <c r="ON100" s="2"/>
      <c r="OO100" s="2"/>
      <c r="OP100" s="2"/>
      <c r="OQ100" s="2"/>
      <c r="OR100" s="2"/>
      <c r="OS100" s="2"/>
      <c r="OT100" s="2"/>
      <c r="OU100" s="2"/>
      <c r="OV100" s="2"/>
      <c r="OW100" s="2"/>
      <c r="OX100" s="2"/>
      <c r="OY100" s="2"/>
      <c r="OZ100" s="2"/>
      <c r="PA100" s="2"/>
      <c r="PB100" s="2"/>
      <c r="PC100" s="2"/>
      <c r="PD100" s="2"/>
      <c r="PE100" s="2"/>
      <c r="PF100" s="2"/>
      <c r="PG100" s="2"/>
      <c r="PH100" s="2"/>
      <c r="PI100" s="2"/>
      <c r="PJ100" s="2"/>
      <c r="PK100" s="2"/>
      <c r="PL100" s="2"/>
      <c r="PM100" s="2"/>
      <c r="PN100" s="2"/>
      <c r="PO100" s="2"/>
      <c r="PP100" s="2"/>
      <c r="PQ100" s="2"/>
      <c r="PR100" s="2"/>
      <c r="PS100" s="2"/>
      <c r="PT100" s="2"/>
      <c r="PU100" s="2"/>
      <c r="PV100" s="2"/>
      <c r="PW100" s="2"/>
      <c r="PX100" s="2"/>
      <c r="PY100" s="2"/>
      <c r="PZ100" s="2"/>
      <c r="QA100" s="2"/>
      <c r="QB100" s="2"/>
      <c r="QC100" s="2"/>
      <c r="QD100" s="2"/>
      <c r="QE100" s="2"/>
      <c r="QF100" s="2"/>
      <c r="QG100" s="2"/>
      <c r="QH100" s="2"/>
      <c r="QI100" s="2"/>
      <c r="QJ100" s="2"/>
      <c r="QK100" s="2"/>
      <c r="QL100" s="2"/>
      <c r="QM100" s="2"/>
      <c r="QN100" s="2"/>
      <c r="QO100" s="2"/>
      <c r="QP100" s="2"/>
      <c r="QQ100" s="2"/>
      <c r="QR100" s="2"/>
      <c r="QS100" s="2"/>
      <c r="QT100" s="2"/>
      <c r="QU100" s="2"/>
      <c r="QV100" s="2"/>
      <c r="QW100" s="2"/>
      <c r="QX100" s="2"/>
      <c r="QY100" s="2"/>
      <c r="QZ100" s="2"/>
      <c r="RA100" s="2"/>
      <c r="RB100" s="2"/>
      <c r="RC100" s="2"/>
      <c r="RD100" s="2"/>
      <c r="RE100" s="2"/>
      <c r="RF100" s="2"/>
      <c r="RG100" s="2"/>
      <c r="RH100" s="2"/>
      <c r="RI100" s="2"/>
      <c r="RJ100" s="2"/>
      <c r="RK100" s="2"/>
      <c r="RL100" s="2"/>
      <c r="RM100" s="2"/>
      <c r="RN100" s="2"/>
      <c r="RO100" s="2"/>
      <c r="RP100" s="2"/>
      <c r="RQ100" s="2"/>
      <c r="RR100" s="2"/>
      <c r="RS100" s="2"/>
      <c r="RT100" s="2"/>
      <c r="RU100" s="2"/>
      <c r="RV100" s="2"/>
      <c r="RW100" s="2"/>
      <c r="RX100" s="2"/>
      <c r="RY100" s="2"/>
      <c r="RZ100" s="2"/>
      <c r="SA100" s="2"/>
      <c r="SB100" s="2"/>
      <c r="SC100" s="2"/>
      <c r="SD100" s="2"/>
      <c r="SE100" s="2"/>
      <c r="SF100" s="2"/>
      <c r="SG100" s="2"/>
      <c r="SH100" s="2"/>
      <c r="SI100" s="2"/>
      <c r="SJ100" s="2"/>
      <c r="SK100" s="2"/>
      <c r="SL100" s="2"/>
      <c r="SM100" s="2"/>
      <c r="SN100" s="2"/>
      <c r="SO100" s="2"/>
      <c r="SP100" s="2"/>
      <c r="SQ100" s="2"/>
      <c r="SR100" s="2"/>
      <c r="SS100" s="2"/>
      <c r="ST100" s="2"/>
      <c r="SU100" s="2"/>
      <c r="SV100" s="2"/>
      <c r="SW100" s="2"/>
      <c r="SX100" s="2"/>
      <c r="SY100" s="2"/>
      <c r="SZ100" s="2"/>
      <c r="TA100" s="2"/>
      <c r="TB100" s="2"/>
      <c r="TC100" s="2"/>
      <c r="TD100" s="2"/>
      <c r="TE100" s="2"/>
      <c r="TF100" s="2"/>
      <c r="TG100" s="2"/>
      <c r="TH100" s="2"/>
      <c r="TI100" s="2"/>
      <c r="TJ100" s="2"/>
      <c r="TK100" s="2"/>
      <c r="TL100" s="2"/>
      <c r="TM100" s="2"/>
      <c r="TN100" s="2"/>
      <c r="TO100" s="2"/>
      <c r="TP100" s="2"/>
      <c r="TQ100" s="2"/>
      <c r="TR100" s="2"/>
      <c r="TS100" s="2"/>
      <c r="TT100" s="2"/>
      <c r="TU100" s="2"/>
      <c r="TV100" s="2"/>
      <c r="TW100" s="2"/>
      <c r="TX100" s="2"/>
      <c r="TY100" s="2"/>
      <c r="TZ100" s="2"/>
      <c r="UA100" s="2"/>
      <c r="UB100" s="2"/>
      <c r="UC100" s="2"/>
      <c r="UD100" s="2"/>
      <c r="UE100" s="2"/>
      <c r="UF100" s="2"/>
      <c r="UG100" s="2"/>
      <c r="UH100" s="2"/>
      <c r="UI100" s="2"/>
      <c r="UJ100" s="2"/>
      <c r="UK100" s="2"/>
      <c r="UL100" s="2"/>
      <c r="UM100" s="2"/>
      <c r="UN100" s="2"/>
      <c r="UO100" s="2"/>
      <c r="UP100" s="2"/>
      <c r="UQ100" s="2"/>
      <c r="UR100" s="2"/>
      <c r="US100" s="2"/>
      <c r="UT100" s="2"/>
      <c r="UU100" s="2"/>
      <c r="UV100" s="2"/>
      <c r="UW100" s="2"/>
      <c r="UX100" s="2"/>
      <c r="UY100" s="2"/>
      <c r="UZ100" s="2"/>
      <c r="VA100" s="2"/>
      <c r="VB100" s="2"/>
      <c r="VC100" s="2"/>
      <c r="VD100" s="2"/>
      <c r="VE100" s="2"/>
      <c r="VF100" s="2"/>
      <c r="VG100" s="2"/>
      <c r="VH100" s="2"/>
      <c r="VI100" s="2"/>
      <c r="VJ100" s="2"/>
      <c r="VK100" s="2"/>
      <c r="VL100" s="2"/>
      <c r="VM100" s="2"/>
      <c r="VN100" s="2"/>
      <c r="VO100" s="2"/>
      <c r="VP100" s="2"/>
      <c r="VQ100" s="2"/>
      <c r="VR100" s="2"/>
      <c r="VS100" s="2"/>
      <c r="VT100" s="2"/>
      <c r="VU100" s="2"/>
      <c r="VV100" s="2"/>
      <c r="VW100" s="2"/>
      <c r="VX100" s="2"/>
      <c r="VY100" s="2"/>
      <c r="VZ100" s="2"/>
      <c r="WA100" s="2"/>
      <c r="WB100" s="2"/>
      <c r="WC100" s="2"/>
      <c r="WD100" s="2"/>
      <c r="WE100" s="2"/>
      <c r="WF100" s="2"/>
      <c r="WG100" s="2"/>
      <c r="WH100" s="2"/>
      <c r="WI100" s="2"/>
      <c r="WJ100" s="2"/>
    </row>
    <row r="101" spans="1:608" s="38" customFormat="1" ht="32.25" customHeight="1">
      <c r="A101" s="37"/>
      <c r="B101" s="15"/>
      <c r="C101" s="15"/>
      <c r="D101" s="2"/>
      <c r="E101" s="2"/>
      <c r="F101" s="2"/>
      <c r="G101" s="12"/>
      <c r="H101" s="2"/>
      <c r="I101" s="12"/>
      <c r="J101" s="12"/>
      <c r="K101" s="16"/>
      <c r="L101" s="12"/>
      <c r="M101" s="12"/>
      <c r="N101" s="16"/>
      <c r="O101" s="12"/>
      <c r="P101" s="12"/>
      <c r="Q101" s="16"/>
      <c r="R101" s="12"/>
      <c r="S101" s="12"/>
      <c r="T101" s="16"/>
      <c r="U101" s="12"/>
      <c r="V101" s="12"/>
      <c r="W101" s="16"/>
      <c r="X101" s="12"/>
      <c r="Y101" s="12"/>
      <c r="Z101" s="16"/>
      <c r="AA101" s="12"/>
      <c r="AB101" s="12"/>
      <c r="AC101" s="16"/>
      <c r="AD101" s="12"/>
      <c r="AE101" s="12"/>
      <c r="AF101" s="16"/>
    </row>
    <row r="102" spans="1:608" s="38" customFormat="1" ht="32.25" customHeight="1">
      <c r="A102" s="37"/>
      <c r="B102" s="15"/>
      <c r="C102" s="15"/>
      <c r="D102" s="2"/>
      <c r="E102" s="2"/>
      <c r="F102" s="2"/>
      <c r="G102" s="12"/>
      <c r="H102" s="2"/>
      <c r="I102" s="12"/>
      <c r="J102" s="12"/>
      <c r="K102" s="16"/>
      <c r="L102" s="12"/>
      <c r="M102" s="12"/>
      <c r="N102" s="16"/>
      <c r="O102" s="12"/>
      <c r="P102" s="12"/>
      <c r="Q102" s="16"/>
      <c r="R102" s="12"/>
      <c r="S102" s="12"/>
      <c r="T102" s="16"/>
      <c r="U102" s="12"/>
      <c r="V102" s="12"/>
      <c r="W102" s="16"/>
      <c r="X102" s="12"/>
      <c r="Y102" s="12"/>
      <c r="Z102" s="16"/>
      <c r="AA102" s="12"/>
      <c r="AB102" s="12"/>
      <c r="AC102" s="16"/>
      <c r="AD102" s="12"/>
      <c r="AE102" s="12"/>
      <c r="AF102" s="16"/>
    </row>
    <row r="103" spans="1:608" s="38" customFormat="1" ht="32.25" customHeight="1">
      <c r="A103" s="37"/>
      <c r="B103" s="15"/>
      <c r="C103" s="15"/>
      <c r="D103" s="2"/>
      <c r="E103" s="2"/>
      <c r="F103" s="2"/>
      <c r="G103" s="12"/>
      <c r="H103" s="2"/>
      <c r="I103" s="12"/>
      <c r="J103" s="12"/>
      <c r="K103" s="16"/>
      <c r="L103" s="12"/>
      <c r="M103" s="12"/>
      <c r="N103" s="16"/>
      <c r="O103" s="12"/>
      <c r="P103" s="12"/>
      <c r="Q103" s="16"/>
      <c r="R103" s="12"/>
      <c r="S103" s="12"/>
      <c r="T103" s="16"/>
      <c r="U103" s="12"/>
      <c r="V103" s="12"/>
      <c r="W103" s="16"/>
      <c r="X103" s="12"/>
      <c r="Y103" s="12"/>
      <c r="Z103" s="16"/>
      <c r="AA103" s="12"/>
      <c r="AB103" s="12"/>
      <c r="AC103" s="16"/>
      <c r="AD103" s="12"/>
      <c r="AE103" s="12"/>
      <c r="AF103" s="16"/>
    </row>
    <row r="104" spans="1:608" s="38" customFormat="1" ht="32.25" customHeight="1">
      <c r="A104" s="37"/>
      <c r="B104" s="15"/>
      <c r="C104" s="15"/>
      <c r="D104" s="2"/>
      <c r="E104" s="2"/>
      <c r="F104" s="2"/>
      <c r="G104" s="12"/>
      <c r="H104" s="2"/>
      <c r="I104" s="12"/>
      <c r="J104" s="12"/>
      <c r="K104" s="16"/>
      <c r="L104" s="12"/>
      <c r="M104" s="12"/>
      <c r="N104" s="16"/>
      <c r="O104" s="12"/>
      <c r="P104" s="12"/>
      <c r="Q104" s="16"/>
      <c r="R104" s="12"/>
      <c r="S104" s="12"/>
      <c r="T104" s="16"/>
      <c r="U104" s="12"/>
      <c r="V104" s="12"/>
      <c r="W104" s="16"/>
      <c r="X104" s="12"/>
      <c r="Y104" s="12"/>
      <c r="Z104" s="16"/>
      <c r="AA104" s="12"/>
      <c r="AB104" s="12"/>
      <c r="AC104" s="16"/>
      <c r="AD104" s="12"/>
      <c r="AE104" s="12"/>
      <c r="AF104" s="16"/>
    </row>
    <row r="105" spans="1:608" s="38" customFormat="1" ht="32.25" customHeight="1">
      <c r="A105" s="37"/>
      <c r="B105" s="15"/>
      <c r="C105" s="15"/>
      <c r="D105" s="2"/>
      <c r="E105" s="2"/>
      <c r="F105" s="2"/>
      <c r="G105" s="12"/>
      <c r="H105" s="2"/>
      <c r="I105" s="12"/>
      <c r="J105" s="12"/>
      <c r="K105" s="16"/>
      <c r="L105" s="12"/>
      <c r="M105" s="12"/>
      <c r="N105" s="16"/>
      <c r="O105" s="12"/>
      <c r="P105" s="12"/>
      <c r="Q105" s="16"/>
      <c r="R105" s="12"/>
      <c r="S105" s="12"/>
      <c r="T105" s="16"/>
      <c r="U105" s="12"/>
      <c r="V105" s="12"/>
      <c r="W105" s="16"/>
      <c r="X105" s="12"/>
      <c r="Y105" s="12"/>
      <c r="Z105" s="16"/>
      <c r="AA105" s="12"/>
      <c r="AB105" s="12"/>
      <c r="AC105" s="16"/>
      <c r="AD105" s="12"/>
      <c r="AE105" s="12"/>
      <c r="AF105" s="16"/>
    </row>
    <row r="106" spans="1:608" s="38" customFormat="1" ht="32.25" customHeight="1">
      <c r="A106" s="37"/>
      <c r="B106" s="15"/>
      <c r="C106" s="15"/>
      <c r="D106" s="2"/>
      <c r="E106" s="2"/>
      <c r="F106" s="2"/>
      <c r="G106" s="12"/>
      <c r="H106" s="2"/>
      <c r="I106" s="12"/>
      <c r="J106" s="12"/>
      <c r="K106" s="16"/>
      <c r="L106" s="12"/>
      <c r="M106" s="12"/>
      <c r="N106" s="16"/>
      <c r="O106" s="12"/>
      <c r="P106" s="12"/>
      <c r="Q106" s="16"/>
      <c r="R106" s="12"/>
      <c r="S106" s="12"/>
      <c r="T106" s="16"/>
      <c r="U106" s="12"/>
      <c r="V106" s="12"/>
      <c r="W106" s="16"/>
      <c r="X106" s="12"/>
      <c r="Y106" s="12"/>
      <c r="Z106" s="16"/>
      <c r="AA106" s="12"/>
      <c r="AB106" s="12"/>
      <c r="AC106" s="16"/>
      <c r="AD106" s="12"/>
      <c r="AE106" s="12"/>
      <c r="AF106" s="16"/>
    </row>
    <row r="107" spans="1:608" s="38" customFormat="1" ht="36.75" customHeight="1">
      <c r="A107" s="37"/>
      <c r="B107" s="15"/>
      <c r="C107" s="15"/>
      <c r="D107" s="2"/>
      <c r="E107" s="2"/>
      <c r="F107" s="2"/>
      <c r="G107" s="12"/>
      <c r="H107" s="2"/>
      <c r="I107" s="12"/>
      <c r="J107" s="12"/>
      <c r="K107" s="16"/>
      <c r="L107" s="12"/>
      <c r="M107" s="12"/>
      <c r="N107" s="16"/>
      <c r="O107" s="12"/>
      <c r="P107" s="12"/>
      <c r="Q107" s="16"/>
      <c r="R107" s="12"/>
      <c r="S107" s="12"/>
      <c r="T107" s="16"/>
      <c r="U107" s="12"/>
      <c r="V107" s="12"/>
      <c r="W107" s="16"/>
      <c r="X107" s="12"/>
      <c r="Y107" s="12"/>
      <c r="Z107" s="16"/>
      <c r="AA107" s="12"/>
      <c r="AB107" s="12"/>
      <c r="AC107" s="16"/>
      <c r="AD107" s="12"/>
      <c r="AE107" s="12"/>
      <c r="AF107" s="16"/>
    </row>
    <row r="108" spans="1:608" s="38" customFormat="1" ht="46.5" customHeight="1">
      <c r="A108" s="37"/>
      <c r="B108" s="15"/>
      <c r="C108" s="15"/>
      <c r="D108" s="2"/>
      <c r="E108" s="2"/>
      <c r="F108" s="2"/>
      <c r="G108" s="12"/>
      <c r="H108" s="2"/>
      <c r="I108" s="12"/>
      <c r="J108" s="12"/>
      <c r="K108" s="16"/>
      <c r="L108" s="12"/>
      <c r="M108" s="12"/>
      <c r="N108" s="16"/>
      <c r="O108" s="12"/>
      <c r="P108" s="12"/>
      <c r="Q108" s="16"/>
      <c r="R108" s="12"/>
      <c r="S108" s="12"/>
      <c r="T108" s="16"/>
      <c r="U108" s="12"/>
      <c r="V108" s="12"/>
      <c r="W108" s="16"/>
      <c r="X108" s="12"/>
      <c r="Y108" s="12"/>
      <c r="Z108" s="16"/>
      <c r="AA108" s="12"/>
      <c r="AB108" s="12"/>
      <c r="AC108" s="16"/>
      <c r="AD108" s="12"/>
      <c r="AE108" s="12"/>
      <c r="AF108" s="16"/>
    </row>
    <row r="109" spans="1:608" s="38" customFormat="1" ht="47.25" customHeight="1">
      <c r="A109" s="37"/>
      <c r="B109" s="15"/>
      <c r="C109" s="15"/>
      <c r="D109" s="2"/>
      <c r="E109" s="2"/>
      <c r="F109" s="2"/>
      <c r="G109" s="12"/>
      <c r="H109" s="2"/>
      <c r="I109" s="12"/>
      <c r="J109" s="12"/>
      <c r="K109" s="16"/>
      <c r="L109" s="12"/>
      <c r="M109" s="12"/>
      <c r="N109" s="16"/>
      <c r="O109" s="12"/>
      <c r="P109" s="12"/>
      <c r="Q109" s="16"/>
      <c r="R109" s="12"/>
      <c r="S109" s="12"/>
      <c r="T109" s="16"/>
      <c r="U109" s="12"/>
      <c r="V109" s="12"/>
      <c r="W109" s="16"/>
      <c r="X109" s="12"/>
      <c r="Y109" s="12"/>
      <c r="Z109" s="16"/>
      <c r="AA109" s="12"/>
      <c r="AB109" s="12"/>
      <c r="AC109" s="16"/>
      <c r="AD109" s="12"/>
      <c r="AE109" s="12"/>
      <c r="AF109" s="16"/>
    </row>
    <row r="110" spans="1:608" s="38" customFormat="1" ht="46.5" customHeight="1">
      <c r="A110" s="37"/>
      <c r="B110" s="15"/>
      <c r="C110" s="15"/>
      <c r="D110" s="2"/>
      <c r="E110" s="2"/>
      <c r="F110" s="2"/>
      <c r="G110" s="12"/>
      <c r="H110" s="2"/>
      <c r="I110" s="12"/>
      <c r="J110" s="12"/>
      <c r="K110" s="16"/>
      <c r="L110" s="12"/>
      <c r="M110" s="12"/>
      <c r="N110" s="16"/>
      <c r="O110" s="12"/>
      <c r="P110" s="12"/>
      <c r="Q110" s="16"/>
      <c r="R110" s="12"/>
      <c r="S110" s="12"/>
      <c r="T110" s="16"/>
      <c r="U110" s="12"/>
      <c r="V110" s="12"/>
      <c r="W110" s="16"/>
      <c r="X110" s="12"/>
      <c r="Y110" s="12"/>
      <c r="Z110" s="16"/>
      <c r="AA110" s="12"/>
      <c r="AB110" s="12"/>
      <c r="AC110" s="16"/>
      <c r="AD110" s="12"/>
      <c r="AE110" s="12"/>
      <c r="AF110" s="16"/>
    </row>
    <row r="111" spans="1:608" s="150" customFormat="1" ht="32.25" customHeight="1">
      <c r="A111" s="149"/>
      <c r="B111" s="15"/>
      <c r="C111" s="15"/>
      <c r="D111" s="2"/>
      <c r="E111" s="2"/>
      <c r="F111" s="2"/>
      <c r="G111" s="12"/>
      <c r="H111" s="2"/>
      <c r="I111" s="12"/>
      <c r="J111" s="12"/>
      <c r="K111" s="16"/>
      <c r="L111" s="12"/>
      <c r="M111" s="12"/>
      <c r="N111" s="16"/>
      <c r="O111" s="12"/>
      <c r="P111" s="12"/>
      <c r="Q111" s="16"/>
      <c r="R111" s="12"/>
      <c r="S111" s="12"/>
      <c r="T111" s="16"/>
      <c r="U111" s="12"/>
      <c r="V111" s="12"/>
      <c r="W111" s="16"/>
      <c r="X111" s="12"/>
      <c r="Y111" s="12"/>
      <c r="Z111" s="16"/>
      <c r="AA111" s="12"/>
      <c r="AB111" s="12"/>
      <c r="AC111" s="16"/>
      <c r="AD111" s="12"/>
      <c r="AE111" s="12"/>
      <c r="AF111" s="16"/>
    </row>
    <row r="112" spans="1:608" s="38" customFormat="1" ht="32.25" customHeight="1">
      <c r="A112" s="37"/>
      <c r="B112" s="15"/>
      <c r="C112" s="15"/>
      <c r="D112" s="2"/>
      <c r="E112" s="2"/>
      <c r="F112" s="2"/>
      <c r="G112" s="12"/>
      <c r="H112" s="2"/>
      <c r="I112" s="12"/>
      <c r="J112" s="12"/>
      <c r="K112" s="16"/>
      <c r="L112" s="12"/>
      <c r="M112" s="12"/>
      <c r="N112" s="16"/>
      <c r="O112" s="12"/>
      <c r="P112" s="12"/>
      <c r="Q112" s="16"/>
      <c r="R112" s="12"/>
      <c r="S112" s="12"/>
      <c r="T112" s="16"/>
      <c r="U112" s="12"/>
      <c r="V112" s="12"/>
      <c r="W112" s="16"/>
      <c r="X112" s="12"/>
      <c r="Y112" s="12"/>
      <c r="Z112" s="16"/>
      <c r="AA112" s="12"/>
      <c r="AB112" s="12"/>
      <c r="AC112" s="16"/>
      <c r="AD112" s="12"/>
      <c r="AE112" s="12"/>
      <c r="AF112" s="16"/>
    </row>
    <row r="113" spans="1:608" s="38" customFormat="1" ht="32.25" customHeight="1">
      <c r="A113" s="37"/>
      <c r="B113" s="15"/>
      <c r="C113" s="15"/>
      <c r="D113" s="2"/>
      <c r="E113" s="2"/>
      <c r="F113" s="2"/>
      <c r="G113" s="12"/>
      <c r="H113" s="2"/>
      <c r="I113" s="12"/>
      <c r="J113" s="12"/>
      <c r="K113" s="16"/>
      <c r="L113" s="12"/>
      <c r="M113" s="12"/>
      <c r="N113" s="16"/>
      <c r="O113" s="12"/>
      <c r="P113" s="12"/>
      <c r="Q113" s="16"/>
      <c r="R113" s="12"/>
      <c r="S113" s="12"/>
      <c r="T113" s="16"/>
      <c r="U113" s="12"/>
      <c r="V113" s="12"/>
      <c r="W113" s="16"/>
      <c r="X113" s="12"/>
      <c r="Y113" s="12"/>
      <c r="Z113" s="16"/>
      <c r="AA113" s="12"/>
      <c r="AB113" s="12"/>
      <c r="AC113" s="16"/>
      <c r="AD113" s="12"/>
      <c r="AE113" s="12"/>
      <c r="AF113" s="16"/>
    </row>
    <row r="114" spans="1:608" s="38" customFormat="1" ht="32.25" customHeight="1">
      <c r="A114" s="295" t="s">
        <v>137</v>
      </c>
      <c r="B114" s="15"/>
      <c r="C114" s="15"/>
      <c r="D114" s="2"/>
      <c r="E114" s="2"/>
      <c r="F114" s="2"/>
      <c r="G114" s="12"/>
      <c r="H114" s="2"/>
      <c r="I114" s="12"/>
      <c r="J114" s="12"/>
      <c r="K114" s="16"/>
      <c r="L114" s="12"/>
      <c r="M114" s="12"/>
      <c r="N114" s="16"/>
      <c r="O114" s="12"/>
      <c r="P114" s="12"/>
      <c r="Q114" s="16"/>
      <c r="R114" s="12"/>
      <c r="S114" s="12"/>
      <c r="T114" s="16"/>
      <c r="U114" s="12"/>
      <c r="V114" s="12"/>
      <c r="W114" s="16"/>
      <c r="X114" s="12"/>
      <c r="Y114" s="12"/>
      <c r="Z114" s="16"/>
      <c r="AA114" s="12"/>
      <c r="AB114" s="12"/>
      <c r="AC114" s="16"/>
      <c r="AD114" s="12"/>
      <c r="AE114" s="12"/>
      <c r="AF114" s="16"/>
    </row>
    <row r="115" spans="1:608" s="9" customFormat="1" ht="24.95" customHeight="1">
      <c r="A115" s="22"/>
      <c r="B115" s="15"/>
      <c r="C115" s="15"/>
      <c r="D115" s="2"/>
      <c r="E115" s="2"/>
      <c r="F115" s="2"/>
      <c r="G115" s="12"/>
      <c r="H115" s="2"/>
      <c r="I115" s="12"/>
      <c r="J115" s="12"/>
      <c r="K115" s="16"/>
      <c r="L115" s="12"/>
      <c r="M115" s="12"/>
      <c r="N115" s="16"/>
      <c r="O115" s="12"/>
      <c r="P115" s="12"/>
      <c r="Q115" s="16"/>
      <c r="R115" s="12"/>
      <c r="S115" s="12"/>
      <c r="T115" s="16"/>
      <c r="U115" s="12"/>
      <c r="V115" s="12"/>
      <c r="W115" s="16"/>
      <c r="X115" s="12"/>
      <c r="Y115" s="12"/>
      <c r="Z115" s="16"/>
      <c r="AA115" s="12"/>
      <c r="AB115" s="12"/>
      <c r="AC115" s="16"/>
      <c r="AD115" s="12"/>
      <c r="AE115" s="12"/>
      <c r="AF115" s="16"/>
    </row>
    <row r="116" spans="1:608" ht="18.75" customHeight="1">
      <c r="A116" s="11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  <c r="BB116" s="2"/>
      <c r="BC116" s="2"/>
      <c r="BD116" s="2"/>
      <c r="BE116" s="2"/>
      <c r="BF116" s="2"/>
      <c r="BG116" s="2"/>
      <c r="BH116" s="2"/>
      <c r="BI116" s="2"/>
      <c r="BJ116" s="2"/>
      <c r="BK116" s="2"/>
      <c r="BL116" s="2"/>
      <c r="BM116" s="2"/>
      <c r="BN116" s="2"/>
      <c r="BO116" s="2"/>
      <c r="BP116" s="2"/>
      <c r="BQ116" s="2"/>
      <c r="BR116" s="2"/>
      <c r="BS116" s="2"/>
      <c r="BT116" s="2"/>
      <c r="BU116" s="2"/>
      <c r="BV116" s="2"/>
      <c r="BW116" s="2"/>
      <c r="BX116" s="2"/>
      <c r="BY116" s="2"/>
      <c r="BZ116" s="2"/>
      <c r="CA116" s="2"/>
      <c r="CB116" s="2"/>
      <c r="CC116" s="2"/>
      <c r="CD116" s="2"/>
      <c r="CE116" s="2"/>
      <c r="CF116" s="2"/>
      <c r="CG116" s="2"/>
      <c r="CH116" s="2"/>
      <c r="CI116" s="2"/>
      <c r="CJ116" s="2"/>
      <c r="CK116" s="2"/>
      <c r="CL116" s="2"/>
      <c r="CM116" s="2"/>
      <c r="CN116" s="2"/>
      <c r="CO116" s="2"/>
      <c r="CP116" s="2"/>
      <c r="CQ116" s="2"/>
      <c r="CR116" s="2"/>
      <c r="CS116" s="2"/>
      <c r="CT116" s="2"/>
      <c r="CU116" s="2"/>
      <c r="CV116" s="2"/>
      <c r="CW116" s="2"/>
      <c r="CX116" s="2"/>
      <c r="CY116" s="2"/>
      <c r="CZ116" s="2"/>
      <c r="DA116" s="2"/>
      <c r="DB116" s="2"/>
      <c r="DC116" s="2"/>
      <c r="DD116" s="2"/>
      <c r="DE116" s="2"/>
      <c r="DF116" s="2"/>
      <c r="DG116" s="2"/>
      <c r="DH116" s="2"/>
      <c r="DI116" s="2"/>
      <c r="DJ116" s="2"/>
      <c r="DK116" s="2"/>
      <c r="DL116" s="2"/>
      <c r="DM116" s="2"/>
      <c r="DN116" s="2"/>
      <c r="DO116" s="2"/>
      <c r="DP116" s="2"/>
      <c r="DQ116" s="2"/>
      <c r="DR116" s="2"/>
      <c r="DS116" s="2"/>
      <c r="DT116" s="2"/>
      <c r="DU116" s="2"/>
      <c r="DV116" s="2"/>
      <c r="DW116" s="2"/>
      <c r="DX116" s="2"/>
      <c r="DY116" s="2"/>
      <c r="DZ116" s="2"/>
      <c r="EA116" s="2"/>
      <c r="EB116" s="2"/>
      <c r="EC116" s="2"/>
      <c r="ED116" s="2"/>
      <c r="EE116" s="2"/>
      <c r="EF116" s="2"/>
      <c r="EG116" s="2"/>
      <c r="EH116" s="2"/>
      <c r="EI116" s="2"/>
      <c r="EJ116" s="2"/>
      <c r="EK116" s="2"/>
      <c r="EL116" s="2"/>
      <c r="EM116" s="2"/>
      <c r="EN116" s="2"/>
      <c r="EO116" s="2"/>
      <c r="EP116" s="2"/>
      <c r="EQ116" s="2"/>
      <c r="ER116" s="2"/>
      <c r="ES116" s="2"/>
      <c r="ET116" s="2"/>
      <c r="EU116" s="2"/>
      <c r="EV116" s="2"/>
      <c r="EW116" s="2"/>
      <c r="EX116" s="2"/>
      <c r="EY116" s="2"/>
      <c r="EZ116" s="2"/>
      <c r="FA116" s="2"/>
      <c r="FB116" s="2"/>
      <c r="FC116" s="2"/>
      <c r="FD116" s="2"/>
      <c r="FE116" s="2"/>
      <c r="FF116" s="2"/>
      <c r="FG116" s="2"/>
      <c r="FH116" s="2"/>
      <c r="FI116" s="2"/>
      <c r="FJ116" s="2"/>
      <c r="FK116" s="2"/>
      <c r="FL116" s="2"/>
      <c r="FM116" s="2"/>
      <c r="FN116" s="2"/>
      <c r="FO116" s="2"/>
      <c r="FP116" s="2"/>
      <c r="FQ116" s="2"/>
      <c r="FR116" s="2"/>
      <c r="FS116" s="2"/>
      <c r="FT116" s="2"/>
      <c r="FU116" s="2"/>
      <c r="FV116" s="2"/>
      <c r="FW116" s="2"/>
      <c r="FX116" s="2"/>
      <c r="FY116" s="2"/>
      <c r="FZ116" s="2"/>
      <c r="GA116" s="2"/>
      <c r="GB116" s="2"/>
      <c r="GC116" s="2"/>
      <c r="GD116" s="2"/>
      <c r="GE116" s="2"/>
      <c r="GF116" s="2"/>
      <c r="GG116" s="2"/>
      <c r="GH116" s="2"/>
      <c r="GI116" s="2"/>
      <c r="GJ116" s="2"/>
      <c r="GK116" s="2"/>
      <c r="GL116" s="2"/>
      <c r="GM116" s="2"/>
      <c r="GN116" s="2"/>
      <c r="GO116" s="2"/>
      <c r="GP116" s="2"/>
      <c r="GQ116" s="2"/>
      <c r="GR116" s="2"/>
      <c r="GS116" s="2"/>
      <c r="GT116" s="2"/>
      <c r="GU116" s="2"/>
      <c r="GV116" s="2"/>
      <c r="GW116" s="2"/>
      <c r="GX116" s="2"/>
      <c r="GY116" s="2"/>
      <c r="GZ116" s="2"/>
      <c r="HA116" s="2"/>
      <c r="HB116" s="2"/>
      <c r="HC116" s="2"/>
      <c r="HD116" s="2"/>
      <c r="HE116" s="2"/>
      <c r="HF116" s="2"/>
      <c r="HG116" s="2"/>
      <c r="HH116" s="2"/>
      <c r="HI116" s="2"/>
      <c r="HJ116" s="2"/>
      <c r="HK116" s="2"/>
      <c r="HL116" s="2"/>
      <c r="HM116" s="2"/>
      <c r="HN116" s="2"/>
      <c r="HO116" s="2"/>
      <c r="HP116" s="2"/>
      <c r="HQ116" s="2"/>
      <c r="HR116" s="2"/>
      <c r="HS116" s="2"/>
      <c r="HT116" s="2"/>
      <c r="HU116" s="2"/>
      <c r="HV116" s="2"/>
      <c r="HW116" s="2"/>
      <c r="HX116" s="2"/>
      <c r="HY116" s="2"/>
      <c r="HZ116" s="2"/>
      <c r="IA116" s="2"/>
      <c r="IB116" s="2"/>
      <c r="IC116" s="2"/>
      <c r="ID116" s="2"/>
      <c r="IE116" s="2"/>
      <c r="IF116" s="2"/>
      <c r="IG116" s="2"/>
      <c r="IH116" s="2"/>
      <c r="II116" s="2"/>
      <c r="IJ116" s="2"/>
      <c r="IK116" s="2"/>
      <c r="IL116" s="2"/>
      <c r="IM116" s="2"/>
      <c r="IN116" s="2"/>
      <c r="IO116" s="2"/>
      <c r="IP116" s="2"/>
      <c r="IQ116" s="2"/>
      <c r="IR116" s="2"/>
      <c r="IS116" s="2"/>
      <c r="IT116" s="2"/>
      <c r="IU116" s="2"/>
      <c r="IV116" s="2"/>
      <c r="IW116" s="2"/>
      <c r="IX116" s="2"/>
      <c r="IY116" s="2"/>
      <c r="IZ116" s="2"/>
      <c r="JA116" s="2"/>
      <c r="JB116" s="2"/>
      <c r="JC116" s="2"/>
      <c r="JD116" s="2"/>
      <c r="JE116" s="2"/>
      <c r="JF116" s="2"/>
      <c r="JG116" s="2"/>
      <c r="JH116" s="2"/>
      <c r="JI116" s="2"/>
      <c r="JJ116" s="2"/>
      <c r="JK116" s="2"/>
      <c r="JL116" s="2"/>
      <c r="JM116" s="2"/>
      <c r="JN116" s="2"/>
      <c r="JO116" s="2"/>
      <c r="JP116" s="2"/>
      <c r="JQ116" s="2"/>
      <c r="JR116" s="2"/>
      <c r="JS116" s="2"/>
      <c r="JT116" s="2"/>
      <c r="JU116" s="2"/>
      <c r="JV116" s="2"/>
      <c r="JW116" s="2"/>
      <c r="JX116" s="2"/>
      <c r="JY116" s="2"/>
      <c r="JZ116" s="2"/>
      <c r="KA116" s="2"/>
      <c r="KB116" s="2"/>
      <c r="KC116" s="2"/>
      <c r="KD116" s="2"/>
      <c r="KE116" s="2"/>
      <c r="KF116" s="2"/>
      <c r="KG116" s="2"/>
      <c r="KH116" s="2"/>
      <c r="KI116" s="2"/>
      <c r="KJ116" s="2"/>
      <c r="KK116" s="2"/>
      <c r="KL116" s="2"/>
      <c r="KM116" s="2"/>
      <c r="KN116" s="2"/>
      <c r="KO116" s="2"/>
      <c r="KP116" s="2"/>
      <c r="KQ116" s="2"/>
      <c r="KR116" s="2"/>
      <c r="KS116" s="2"/>
      <c r="KT116" s="2"/>
      <c r="KU116" s="2"/>
      <c r="KV116" s="2"/>
      <c r="KW116" s="2"/>
      <c r="KX116" s="2"/>
      <c r="KY116" s="2"/>
      <c r="KZ116" s="2"/>
      <c r="LA116" s="2"/>
      <c r="LB116" s="2"/>
      <c r="LC116" s="2"/>
      <c r="LD116" s="2"/>
      <c r="LE116" s="2"/>
      <c r="LF116" s="2"/>
      <c r="LG116" s="2"/>
      <c r="LH116" s="2"/>
      <c r="LI116" s="2"/>
      <c r="LJ116" s="2"/>
      <c r="LK116" s="2"/>
      <c r="LL116" s="2"/>
      <c r="LM116" s="2"/>
      <c r="LN116" s="2"/>
      <c r="LO116" s="2"/>
      <c r="LP116" s="2"/>
      <c r="LQ116" s="2"/>
      <c r="LR116" s="2"/>
      <c r="LS116" s="2"/>
      <c r="LT116" s="2"/>
      <c r="LU116" s="2"/>
      <c r="LV116" s="2"/>
      <c r="LW116" s="2"/>
      <c r="LX116" s="2"/>
      <c r="LY116" s="2"/>
      <c r="LZ116" s="2"/>
      <c r="MA116" s="2"/>
      <c r="MB116" s="2"/>
      <c r="MC116" s="2"/>
      <c r="MD116" s="2"/>
      <c r="ME116" s="2"/>
      <c r="MF116" s="2"/>
      <c r="MG116" s="2"/>
      <c r="MH116" s="2"/>
      <c r="MI116" s="2"/>
      <c r="MJ116" s="2"/>
      <c r="MK116" s="2"/>
      <c r="ML116" s="2"/>
      <c r="MM116" s="2"/>
      <c r="MN116" s="2"/>
      <c r="MO116" s="2"/>
      <c r="MP116" s="2"/>
      <c r="MQ116" s="2"/>
      <c r="MR116" s="2"/>
      <c r="MS116" s="2"/>
      <c r="MT116" s="2"/>
      <c r="MU116" s="2"/>
      <c r="MV116" s="2"/>
      <c r="MW116" s="2"/>
      <c r="MX116" s="2"/>
      <c r="MY116" s="2"/>
      <c r="MZ116" s="2"/>
      <c r="NA116" s="2"/>
      <c r="NB116" s="2"/>
      <c r="NC116" s="2"/>
      <c r="ND116" s="2"/>
      <c r="NE116" s="2"/>
      <c r="NF116" s="2"/>
      <c r="NG116" s="2"/>
      <c r="NH116" s="2"/>
      <c r="NI116" s="2"/>
      <c r="NJ116" s="2"/>
      <c r="NK116" s="2"/>
      <c r="NL116" s="2"/>
      <c r="NM116" s="2"/>
      <c r="NN116" s="2"/>
      <c r="NO116" s="2"/>
      <c r="NP116" s="2"/>
      <c r="NQ116" s="2"/>
      <c r="NR116" s="2"/>
      <c r="NS116" s="2"/>
      <c r="NT116" s="2"/>
      <c r="NU116" s="2"/>
      <c r="NV116" s="2"/>
      <c r="NW116" s="2"/>
      <c r="NX116" s="2"/>
      <c r="NY116" s="2"/>
      <c r="NZ116" s="2"/>
      <c r="OA116" s="2"/>
      <c r="OB116" s="2"/>
      <c r="OC116" s="2"/>
      <c r="OD116" s="2"/>
      <c r="OE116" s="2"/>
      <c r="OF116" s="2"/>
      <c r="OG116" s="2"/>
      <c r="OH116" s="2"/>
      <c r="OI116" s="2"/>
      <c r="OJ116" s="2"/>
      <c r="OK116" s="2"/>
      <c r="OL116" s="2"/>
      <c r="OM116" s="2"/>
      <c r="ON116" s="2"/>
      <c r="OO116" s="2"/>
      <c r="OP116" s="2"/>
      <c r="OQ116" s="2"/>
      <c r="OR116" s="2"/>
      <c r="OS116" s="2"/>
      <c r="OT116" s="2"/>
      <c r="OU116" s="2"/>
      <c r="OV116" s="2"/>
      <c r="OW116" s="2"/>
      <c r="OX116" s="2"/>
      <c r="OY116" s="2"/>
      <c r="OZ116" s="2"/>
      <c r="PA116" s="2"/>
      <c r="PB116" s="2"/>
      <c r="PC116" s="2"/>
      <c r="PD116" s="2"/>
      <c r="PE116" s="2"/>
      <c r="PF116" s="2"/>
      <c r="PG116" s="2"/>
      <c r="PH116" s="2"/>
      <c r="PI116" s="2"/>
      <c r="PJ116" s="2"/>
      <c r="PK116" s="2"/>
      <c r="PL116" s="2"/>
      <c r="PM116" s="2"/>
      <c r="PN116" s="2"/>
      <c r="PO116" s="2"/>
      <c r="PP116" s="2"/>
      <c r="PQ116" s="2"/>
      <c r="PR116" s="2"/>
      <c r="PS116" s="2"/>
      <c r="PT116" s="2"/>
      <c r="PU116" s="2"/>
      <c r="PV116" s="2"/>
      <c r="PW116" s="2"/>
      <c r="PX116" s="2"/>
      <c r="PY116" s="2"/>
      <c r="PZ116" s="2"/>
      <c r="QA116" s="2"/>
      <c r="QB116" s="2"/>
      <c r="QC116" s="2"/>
      <c r="QD116" s="2"/>
      <c r="QE116" s="2"/>
      <c r="QF116" s="2"/>
      <c r="QG116" s="2"/>
      <c r="QH116" s="2"/>
      <c r="QI116" s="2"/>
      <c r="QJ116" s="2"/>
      <c r="QK116" s="2"/>
      <c r="QL116" s="2"/>
      <c r="QM116" s="2"/>
      <c r="QN116" s="2"/>
      <c r="QO116" s="2"/>
      <c r="QP116" s="2"/>
      <c r="QQ116" s="2"/>
      <c r="QR116" s="2"/>
      <c r="QS116" s="2"/>
      <c r="QT116" s="2"/>
      <c r="QU116" s="2"/>
      <c r="QV116" s="2"/>
      <c r="QW116" s="2"/>
      <c r="QX116" s="2"/>
      <c r="QY116" s="2"/>
      <c r="QZ116" s="2"/>
      <c r="RA116" s="2"/>
      <c r="RB116" s="2"/>
      <c r="RC116" s="2"/>
      <c r="RD116" s="2"/>
      <c r="RE116" s="2"/>
      <c r="RF116" s="2"/>
      <c r="RG116" s="2"/>
      <c r="RH116" s="2"/>
      <c r="RI116" s="2"/>
      <c r="RJ116" s="2"/>
      <c r="RK116" s="2"/>
      <c r="RL116" s="2"/>
      <c r="RM116" s="2"/>
      <c r="RN116" s="2"/>
      <c r="RO116" s="2"/>
      <c r="RP116" s="2"/>
      <c r="RQ116" s="2"/>
      <c r="RR116" s="2"/>
      <c r="RS116" s="2"/>
      <c r="RT116" s="2"/>
      <c r="RU116" s="2"/>
      <c r="RV116" s="2"/>
      <c r="RW116" s="2"/>
      <c r="RX116" s="2"/>
      <c r="RY116" s="2"/>
      <c r="RZ116" s="2"/>
      <c r="SA116" s="2"/>
      <c r="SB116" s="2"/>
      <c r="SC116" s="2"/>
      <c r="SD116" s="2"/>
      <c r="SE116" s="2"/>
      <c r="SF116" s="2"/>
      <c r="SG116" s="2"/>
      <c r="SH116" s="2"/>
      <c r="SI116" s="2"/>
      <c r="SJ116" s="2"/>
      <c r="SK116" s="2"/>
      <c r="SL116" s="2"/>
      <c r="SM116" s="2"/>
      <c r="SN116" s="2"/>
      <c r="SO116" s="2"/>
      <c r="SP116" s="2"/>
      <c r="SQ116" s="2"/>
      <c r="SR116" s="2"/>
      <c r="SS116" s="2"/>
      <c r="ST116" s="2"/>
      <c r="SU116" s="2"/>
      <c r="SV116" s="2"/>
      <c r="SW116" s="2"/>
      <c r="SX116" s="2"/>
      <c r="SY116" s="2"/>
      <c r="SZ116" s="2"/>
      <c r="TA116" s="2"/>
      <c r="TB116" s="2"/>
      <c r="TC116" s="2"/>
      <c r="TD116" s="2"/>
      <c r="TE116" s="2"/>
      <c r="TF116" s="2"/>
      <c r="TG116" s="2"/>
      <c r="TH116" s="2"/>
      <c r="TI116" s="2"/>
      <c r="TJ116" s="2"/>
      <c r="TK116" s="2"/>
      <c r="TL116" s="2"/>
      <c r="TM116" s="2"/>
      <c r="TN116" s="2"/>
      <c r="TO116" s="2"/>
      <c r="TP116" s="2"/>
      <c r="TQ116" s="2"/>
      <c r="TR116" s="2"/>
      <c r="TS116" s="2"/>
      <c r="TT116" s="2"/>
      <c r="TU116" s="2"/>
      <c r="TV116" s="2"/>
      <c r="TW116" s="2"/>
      <c r="TX116" s="2"/>
      <c r="TY116" s="2"/>
      <c r="TZ116" s="2"/>
      <c r="UA116" s="2"/>
      <c r="UB116" s="2"/>
      <c r="UC116" s="2"/>
      <c r="UD116" s="2"/>
      <c r="UE116" s="2"/>
      <c r="UF116" s="2"/>
      <c r="UG116" s="2"/>
      <c r="UH116" s="2"/>
      <c r="UI116" s="2"/>
      <c r="UJ116" s="2"/>
      <c r="UK116" s="2"/>
      <c r="UL116" s="2"/>
      <c r="UM116" s="2"/>
      <c r="UN116" s="2"/>
      <c r="UO116" s="2"/>
      <c r="UP116" s="2"/>
      <c r="UQ116" s="2"/>
      <c r="UR116" s="2"/>
      <c r="US116" s="2"/>
      <c r="UT116" s="2"/>
      <c r="UU116" s="2"/>
      <c r="UV116" s="2"/>
      <c r="UW116" s="2"/>
      <c r="UX116" s="2"/>
      <c r="UY116" s="2"/>
      <c r="UZ116" s="2"/>
      <c r="VA116" s="2"/>
      <c r="VB116" s="2"/>
      <c r="VC116" s="2"/>
      <c r="VD116" s="2"/>
      <c r="VE116" s="2"/>
      <c r="VF116" s="2"/>
      <c r="VG116" s="2"/>
      <c r="VH116" s="2"/>
      <c r="VI116" s="2"/>
      <c r="VJ116" s="2"/>
      <c r="VK116" s="2"/>
      <c r="VL116" s="2"/>
      <c r="VM116" s="2"/>
      <c r="VN116" s="2"/>
      <c r="VO116" s="2"/>
      <c r="VP116" s="2"/>
      <c r="VQ116" s="2"/>
      <c r="VR116" s="2"/>
      <c r="VS116" s="2"/>
      <c r="VT116" s="2"/>
      <c r="VU116" s="2"/>
      <c r="VV116" s="2"/>
      <c r="VW116" s="2"/>
      <c r="VX116" s="2"/>
      <c r="VY116" s="2"/>
      <c r="VZ116" s="2"/>
      <c r="WA116" s="2"/>
      <c r="WB116" s="2"/>
      <c r="WC116" s="2"/>
      <c r="WD116" s="2"/>
      <c r="WE116" s="2"/>
      <c r="WF116" s="2"/>
      <c r="WG116" s="2"/>
      <c r="WH116" s="2"/>
      <c r="WI116" s="2"/>
      <c r="WJ116" s="2"/>
    </row>
    <row r="117" spans="1:608" ht="18.75" customHeight="1"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  <c r="AY117" s="2"/>
      <c r="AZ117" s="2"/>
      <c r="BA117" s="2"/>
      <c r="BB117" s="2"/>
      <c r="BC117" s="2"/>
      <c r="BD117" s="2"/>
      <c r="BE117" s="2"/>
      <c r="BF117" s="2"/>
      <c r="BG117" s="2"/>
      <c r="BH117" s="2"/>
      <c r="BI117" s="2"/>
      <c r="BJ117" s="2"/>
      <c r="BK117" s="2"/>
      <c r="BL117" s="2"/>
      <c r="BM117" s="2"/>
      <c r="BN117" s="2"/>
      <c r="BO117" s="2"/>
      <c r="BP117" s="2"/>
      <c r="BQ117" s="2"/>
      <c r="BR117" s="2"/>
      <c r="BS117" s="2"/>
      <c r="BT117" s="2"/>
      <c r="BU117" s="2"/>
      <c r="BV117" s="2"/>
      <c r="BW117" s="2"/>
      <c r="BX117" s="2"/>
      <c r="BY117" s="2"/>
      <c r="BZ117" s="2"/>
      <c r="CA117" s="2"/>
      <c r="CB117" s="2"/>
      <c r="CC117" s="2"/>
      <c r="CD117" s="2"/>
      <c r="CE117" s="2"/>
      <c r="CF117" s="2"/>
      <c r="CG117" s="2"/>
      <c r="CH117" s="2"/>
      <c r="CI117" s="2"/>
      <c r="CJ117" s="2"/>
      <c r="CK117" s="2"/>
      <c r="CL117" s="2"/>
      <c r="CM117" s="2"/>
      <c r="CN117" s="2"/>
      <c r="CO117" s="2"/>
      <c r="CP117" s="2"/>
      <c r="CQ117" s="2"/>
      <c r="CR117" s="2"/>
      <c r="CS117" s="2"/>
      <c r="CT117" s="2"/>
      <c r="CU117" s="2"/>
      <c r="CV117" s="2"/>
      <c r="CW117" s="2"/>
      <c r="CX117" s="2"/>
      <c r="CY117" s="2"/>
      <c r="CZ117" s="2"/>
      <c r="DA117" s="2"/>
      <c r="DB117" s="2"/>
      <c r="DC117" s="2"/>
      <c r="DD117" s="2"/>
      <c r="DE117" s="2"/>
      <c r="DF117" s="2"/>
      <c r="DG117" s="2"/>
      <c r="DH117" s="2"/>
      <c r="DI117" s="2"/>
      <c r="DJ117" s="2"/>
      <c r="DK117" s="2"/>
      <c r="DL117" s="2"/>
      <c r="DM117" s="2"/>
      <c r="DN117" s="2"/>
      <c r="DO117" s="2"/>
      <c r="DP117" s="2"/>
      <c r="DQ117" s="2"/>
      <c r="DR117" s="2"/>
      <c r="DS117" s="2"/>
      <c r="DT117" s="2"/>
      <c r="DU117" s="2"/>
      <c r="DV117" s="2"/>
      <c r="DW117" s="2"/>
      <c r="DX117" s="2"/>
      <c r="DY117" s="2"/>
      <c r="DZ117" s="2"/>
      <c r="EA117" s="2"/>
      <c r="EB117" s="2"/>
      <c r="EC117" s="2"/>
      <c r="ED117" s="2"/>
      <c r="EE117" s="2"/>
      <c r="EF117" s="2"/>
      <c r="EG117" s="2"/>
      <c r="EH117" s="2"/>
      <c r="EI117" s="2"/>
      <c r="EJ117" s="2"/>
      <c r="EK117" s="2"/>
      <c r="EL117" s="2"/>
      <c r="EM117" s="2"/>
      <c r="EN117" s="2"/>
      <c r="EO117" s="2"/>
      <c r="EP117" s="2"/>
      <c r="EQ117" s="2"/>
      <c r="ER117" s="2"/>
      <c r="ES117" s="2"/>
      <c r="ET117" s="2"/>
      <c r="EU117" s="2"/>
      <c r="EV117" s="2"/>
      <c r="EW117" s="2"/>
      <c r="EX117" s="2"/>
      <c r="EY117" s="2"/>
      <c r="EZ117" s="2"/>
      <c r="FA117" s="2"/>
      <c r="FB117" s="2"/>
      <c r="FC117" s="2"/>
      <c r="FD117" s="2"/>
      <c r="FE117" s="2"/>
      <c r="FF117" s="2"/>
      <c r="FG117" s="2"/>
      <c r="FH117" s="2"/>
      <c r="FI117" s="2"/>
      <c r="FJ117" s="2"/>
      <c r="FK117" s="2"/>
      <c r="FL117" s="2"/>
      <c r="FM117" s="2"/>
      <c r="FN117" s="2"/>
      <c r="FO117" s="2"/>
      <c r="FP117" s="2"/>
      <c r="FQ117" s="2"/>
      <c r="FR117" s="2"/>
      <c r="FS117" s="2"/>
      <c r="FT117" s="2"/>
      <c r="FU117" s="2"/>
      <c r="FV117" s="2"/>
      <c r="FW117" s="2"/>
      <c r="FX117" s="2"/>
      <c r="FY117" s="2"/>
      <c r="FZ117" s="2"/>
      <c r="GA117" s="2"/>
      <c r="GB117" s="2"/>
      <c r="GC117" s="2"/>
      <c r="GD117" s="2"/>
      <c r="GE117" s="2"/>
      <c r="GF117" s="2"/>
      <c r="GG117" s="2"/>
      <c r="GH117" s="2"/>
      <c r="GI117" s="2"/>
      <c r="GJ117" s="2"/>
      <c r="GK117" s="2"/>
      <c r="GL117" s="2"/>
      <c r="GM117" s="2"/>
      <c r="GN117" s="2"/>
      <c r="GO117" s="2"/>
      <c r="GP117" s="2"/>
      <c r="GQ117" s="2"/>
      <c r="GR117" s="2"/>
      <c r="GS117" s="2"/>
      <c r="GT117" s="2"/>
      <c r="GU117" s="2"/>
      <c r="GV117" s="2"/>
      <c r="GW117" s="2"/>
      <c r="GX117" s="2"/>
      <c r="GY117" s="2"/>
      <c r="GZ117" s="2"/>
      <c r="HA117" s="2"/>
      <c r="HB117" s="2"/>
      <c r="HC117" s="2"/>
      <c r="HD117" s="2"/>
      <c r="HE117" s="2"/>
      <c r="HF117" s="2"/>
      <c r="HG117" s="2"/>
      <c r="HH117" s="2"/>
      <c r="HI117" s="2"/>
      <c r="HJ117" s="2"/>
      <c r="HK117" s="2"/>
      <c r="HL117" s="2"/>
      <c r="HM117" s="2"/>
      <c r="HN117" s="2"/>
      <c r="HO117" s="2"/>
      <c r="HP117" s="2"/>
      <c r="HQ117" s="2"/>
      <c r="HR117" s="2"/>
      <c r="HS117" s="2"/>
      <c r="HT117" s="2"/>
      <c r="HU117" s="2"/>
      <c r="HV117" s="2"/>
      <c r="HW117" s="2"/>
      <c r="HX117" s="2"/>
      <c r="HY117" s="2"/>
      <c r="HZ117" s="2"/>
      <c r="IA117" s="2"/>
      <c r="IB117" s="2"/>
      <c r="IC117" s="2"/>
      <c r="ID117" s="2"/>
      <c r="IE117" s="2"/>
      <c r="IF117" s="2"/>
      <c r="IG117" s="2"/>
      <c r="IH117" s="2"/>
      <c r="II117" s="2"/>
      <c r="IJ117" s="2"/>
      <c r="IK117" s="2"/>
      <c r="IL117" s="2"/>
      <c r="IM117" s="2"/>
      <c r="IN117" s="2"/>
      <c r="IO117" s="2"/>
      <c r="IP117" s="2"/>
      <c r="IQ117" s="2"/>
      <c r="IR117" s="2"/>
      <c r="IS117" s="2"/>
      <c r="IT117" s="2"/>
      <c r="IU117" s="2"/>
      <c r="IV117" s="2"/>
      <c r="IW117" s="2"/>
      <c r="IX117" s="2"/>
      <c r="IY117" s="2"/>
      <c r="IZ117" s="2"/>
      <c r="JA117" s="2"/>
      <c r="JB117" s="2"/>
      <c r="JC117" s="2"/>
      <c r="JD117" s="2"/>
      <c r="JE117" s="2"/>
      <c r="JF117" s="2"/>
      <c r="JG117" s="2"/>
      <c r="JH117" s="2"/>
      <c r="JI117" s="2"/>
      <c r="JJ117" s="2"/>
      <c r="JK117" s="2"/>
      <c r="JL117" s="2"/>
      <c r="JM117" s="2"/>
      <c r="JN117" s="2"/>
      <c r="JO117" s="2"/>
      <c r="JP117" s="2"/>
      <c r="JQ117" s="2"/>
      <c r="JR117" s="2"/>
      <c r="JS117" s="2"/>
      <c r="JT117" s="2"/>
      <c r="JU117" s="2"/>
      <c r="JV117" s="2"/>
      <c r="JW117" s="2"/>
      <c r="JX117" s="2"/>
      <c r="JY117" s="2"/>
      <c r="JZ117" s="2"/>
      <c r="KA117" s="2"/>
      <c r="KB117" s="2"/>
      <c r="KC117" s="2"/>
      <c r="KD117" s="2"/>
      <c r="KE117" s="2"/>
      <c r="KF117" s="2"/>
      <c r="KG117" s="2"/>
      <c r="KH117" s="2"/>
      <c r="KI117" s="2"/>
      <c r="KJ117" s="2"/>
      <c r="KK117" s="2"/>
      <c r="KL117" s="2"/>
      <c r="KM117" s="2"/>
      <c r="KN117" s="2"/>
      <c r="KO117" s="2"/>
      <c r="KP117" s="2"/>
      <c r="KQ117" s="2"/>
      <c r="KR117" s="2"/>
      <c r="KS117" s="2"/>
      <c r="KT117" s="2"/>
      <c r="KU117" s="2"/>
      <c r="KV117" s="2"/>
      <c r="KW117" s="2"/>
      <c r="KX117" s="2"/>
      <c r="KY117" s="2"/>
      <c r="KZ117" s="2"/>
      <c r="LA117" s="2"/>
      <c r="LB117" s="2"/>
      <c r="LC117" s="2"/>
      <c r="LD117" s="2"/>
      <c r="LE117" s="2"/>
      <c r="LF117" s="2"/>
      <c r="LG117" s="2"/>
      <c r="LH117" s="2"/>
      <c r="LI117" s="2"/>
      <c r="LJ117" s="2"/>
      <c r="LK117" s="2"/>
      <c r="LL117" s="2"/>
      <c r="LM117" s="2"/>
      <c r="LN117" s="2"/>
      <c r="LO117" s="2"/>
      <c r="LP117" s="2"/>
      <c r="LQ117" s="2"/>
      <c r="LR117" s="2"/>
      <c r="LS117" s="2"/>
      <c r="LT117" s="2"/>
      <c r="LU117" s="2"/>
      <c r="LV117" s="2"/>
      <c r="LW117" s="2"/>
      <c r="LX117" s="2"/>
      <c r="LY117" s="2"/>
      <c r="LZ117" s="2"/>
      <c r="MA117" s="2"/>
      <c r="MB117" s="2"/>
      <c r="MC117" s="2"/>
      <c r="MD117" s="2"/>
      <c r="ME117" s="2"/>
      <c r="MF117" s="2"/>
      <c r="MG117" s="2"/>
      <c r="MH117" s="2"/>
      <c r="MI117" s="2"/>
      <c r="MJ117" s="2"/>
      <c r="MK117" s="2"/>
      <c r="ML117" s="2"/>
      <c r="MM117" s="2"/>
      <c r="MN117" s="2"/>
      <c r="MO117" s="2"/>
      <c r="MP117" s="2"/>
      <c r="MQ117" s="2"/>
      <c r="MR117" s="2"/>
      <c r="MS117" s="2"/>
      <c r="MT117" s="2"/>
      <c r="MU117" s="2"/>
      <c r="MV117" s="2"/>
      <c r="MW117" s="2"/>
      <c r="MX117" s="2"/>
      <c r="MY117" s="2"/>
      <c r="MZ117" s="2"/>
      <c r="NA117" s="2"/>
      <c r="NB117" s="2"/>
      <c r="NC117" s="2"/>
      <c r="ND117" s="2"/>
      <c r="NE117" s="2"/>
      <c r="NF117" s="2"/>
      <c r="NG117" s="2"/>
      <c r="NH117" s="2"/>
      <c r="NI117" s="2"/>
      <c r="NJ117" s="2"/>
      <c r="NK117" s="2"/>
      <c r="NL117" s="2"/>
      <c r="NM117" s="2"/>
      <c r="NN117" s="2"/>
      <c r="NO117" s="2"/>
      <c r="NP117" s="2"/>
      <c r="NQ117" s="2"/>
      <c r="NR117" s="2"/>
      <c r="NS117" s="2"/>
      <c r="NT117" s="2"/>
      <c r="NU117" s="2"/>
      <c r="NV117" s="2"/>
      <c r="NW117" s="2"/>
      <c r="NX117" s="2"/>
      <c r="NY117" s="2"/>
      <c r="NZ117" s="2"/>
      <c r="OA117" s="2"/>
      <c r="OB117" s="2"/>
      <c r="OC117" s="2"/>
      <c r="OD117" s="2"/>
      <c r="OE117" s="2"/>
      <c r="OF117" s="2"/>
      <c r="OG117" s="2"/>
      <c r="OH117" s="2"/>
      <c r="OI117" s="2"/>
      <c r="OJ117" s="2"/>
      <c r="OK117" s="2"/>
      <c r="OL117" s="2"/>
      <c r="OM117" s="2"/>
      <c r="ON117" s="2"/>
      <c r="OO117" s="2"/>
      <c r="OP117" s="2"/>
      <c r="OQ117" s="2"/>
      <c r="OR117" s="2"/>
      <c r="OS117" s="2"/>
      <c r="OT117" s="2"/>
      <c r="OU117" s="2"/>
      <c r="OV117" s="2"/>
      <c r="OW117" s="2"/>
      <c r="OX117" s="2"/>
      <c r="OY117" s="2"/>
      <c r="OZ117" s="2"/>
      <c r="PA117" s="2"/>
      <c r="PB117" s="2"/>
      <c r="PC117" s="2"/>
      <c r="PD117" s="2"/>
      <c r="PE117" s="2"/>
      <c r="PF117" s="2"/>
      <c r="PG117" s="2"/>
      <c r="PH117" s="2"/>
      <c r="PI117" s="2"/>
      <c r="PJ117" s="2"/>
      <c r="PK117" s="2"/>
      <c r="PL117" s="2"/>
      <c r="PM117" s="2"/>
      <c r="PN117" s="2"/>
      <c r="PO117" s="2"/>
      <c r="PP117" s="2"/>
      <c r="PQ117" s="2"/>
      <c r="PR117" s="2"/>
      <c r="PS117" s="2"/>
      <c r="PT117" s="2"/>
      <c r="PU117" s="2"/>
      <c r="PV117" s="2"/>
      <c r="PW117" s="2"/>
      <c r="PX117" s="2"/>
      <c r="PY117" s="2"/>
      <c r="PZ117" s="2"/>
      <c r="QA117" s="2"/>
      <c r="QB117" s="2"/>
      <c r="QC117" s="2"/>
      <c r="QD117" s="2"/>
      <c r="QE117" s="2"/>
      <c r="QF117" s="2"/>
      <c r="QG117" s="2"/>
      <c r="QH117" s="2"/>
      <c r="QI117" s="2"/>
      <c r="QJ117" s="2"/>
      <c r="QK117" s="2"/>
      <c r="QL117" s="2"/>
      <c r="QM117" s="2"/>
      <c r="QN117" s="2"/>
      <c r="QO117" s="2"/>
      <c r="QP117" s="2"/>
      <c r="QQ117" s="2"/>
      <c r="QR117" s="2"/>
      <c r="QS117" s="2"/>
      <c r="QT117" s="2"/>
      <c r="QU117" s="2"/>
      <c r="QV117" s="2"/>
      <c r="QW117" s="2"/>
      <c r="QX117" s="2"/>
      <c r="QY117" s="2"/>
      <c r="QZ117" s="2"/>
      <c r="RA117" s="2"/>
      <c r="RB117" s="2"/>
      <c r="RC117" s="2"/>
      <c r="RD117" s="2"/>
      <c r="RE117" s="2"/>
      <c r="RF117" s="2"/>
      <c r="RG117" s="2"/>
      <c r="RH117" s="2"/>
      <c r="RI117" s="2"/>
      <c r="RJ117" s="2"/>
      <c r="RK117" s="2"/>
      <c r="RL117" s="2"/>
      <c r="RM117" s="2"/>
      <c r="RN117" s="2"/>
      <c r="RO117" s="2"/>
      <c r="RP117" s="2"/>
      <c r="RQ117" s="2"/>
      <c r="RR117" s="2"/>
      <c r="RS117" s="2"/>
      <c r="RT117" s="2"/>
      <c r="RU117" s="2"/>
      <c r="RV117" s="2"/>
      <c r="RW117" s="2"/>
      <c r="RX117" s="2"/>
      <c r="RY117" s="2"/>
      <c r="RZ117" s="2"/>
      <c r="SA117" s="2"/>
      <c r="SB117" s="2"/>
      <c r="SC117" s="2"/>
      <c r="SD117" s="2"/>
      <c r="SE117" s="2"/>
      <c r="SF117" s="2"/>
      <c r="SG117" s="2"/>
      <c r="SH117" s="2"/>
      <c r="SI117" s="2"/>
      <c r="SJ117" s="2"/>
      <c r="SK117" s="2"/>
      <c r="SL117" s="2"/>
      <c r="SM117" s="2"/>
      <c r="SN117" s="2"/>
      <c r="SO117" s="2"/>
      <c r="SP117" s="2"/>
      <c r="SQ117" s="2"/>
      <c r="SR117" s="2"/>
      <c r="SS117" s="2"/>
      <c r="ST117" s="2"/>
      <c r="SU117" s="2"/>
      <c r="SV117" s="2"/>
      <c r="SW117" s="2"/>
      <c r="SX117" s="2"/>
      <c r="SY117" s="2"/>
      <c r="SZ117" s="2"/>
      <c r="TA117" s="2"/>
      <c r="TB117" s="2"/>
      <c r="TC117" s="2"/>
      <c r="TD117" s="2"/>
      <c r="TE117" s="2"/>
      <c r="TF117" s="2"/>
      <c r="TG117" s="2"/>
      <c r="TH117" s="2"/>
      <c r="TI117" s="2"/>
      <c r="TJ117" s="2"/>
      <c r="TK117" s="2"/>
      <c r="TL117" s="2"/>
      <c r="TM117" s="2"/>
      <c r="TN117" s="2"/>
      <c r="TO117" s="2"/>
      <c r="TP117" s="2"/>
      <c r="TQ117" s="2"/>
      <c r="TR117" s="2"/>
      <c r="TS117" s="2"/>
      <c r="TT117" s="2"/>
      <c r="TU117" s="2"/>
      <c r="TV117" s="2"/>
      <c r="TW117" s="2"/>
      <c r="TX117" s="2"/>
      <c r="TY117" s="2"/>
      <c r="TZ117" s="2"/>
      <c r="UA117" s="2"/>
      <c r="UB117" s="2"/>
      <c r="UC117" s="2"/>
      <c r="UD117" s="2"/>
      <c r="UE117" s="2"/>
      <c r="UF117" s="2"/>
      <c r="UG117" s="2"/>
      <c r="UH117" s="2"/>
      <c r="UI117" s="2"/>
      <c r="UJ117" s="2"/>
      <c r="UK117" s="2"/>
      <c r="UL117" s="2"/>
      <c r="UM117" s="2"/>
      <c r="UN117" s="2"/>
      <c r="UO117" s="2"/>
      <c r="UP117" s="2"/>
      <c r="UQ117" s="2"/>
      <c r="UR117" s="2"/>
      <c r="US117" s="2"/>
      <c r="UT117" s="2"/>
      <c r="UU117" s="2"/>
      <c r="UV117" s="2"/>
      <c r="UW117" s="2"/>
      <c r="UX117" s="2"/>
      <c r="UY117" s="2"/>
      <c r="UZ117" s="2"/>
      <c r="VA117" s="2"/>
      <c r="VB117" s="2"/>
      <c r="VC117" s="2"/>
      <c r="VD117" s="2"/>
      <c r="VE117" s="2"/>
      <c r="VF117" s="2"/>
      <c r="VG117" s="2"/>
      <c r="VH117" s="2"/>
      <c r="VI117" s="2"/>
      <c r="VJ117" s="2"/>
      <c r="VK117" s="2"/>
      <c r="VL117" s="2"/>
      <c r="VM117" s="2"/>
      <c r="VN117" s="2"/>
      <c r="VO117" s="2"/>
      <c r="VP117" s="2"/>
      <c r="VQ117" s="2"/>
      <c r="VR117" s="2"/>
      <c r="VS117" s="2"/>
      <c r="VT117" s="2"/>
      <c r="VU117" s="2"/>
      <c r="VV117" s="2"/>
      <c r="VW117" s="2"/>
      <c r="VX117" s="2"/>
      <c r="VY117" s="2"/>
      <c r="VZ117" s="2"/>
      <c r="WA117" s="2"/>
      <c r="WB117" s="2"/>
      <c r="WC117" s="2"/>
      <c r="WD117" s="2"/>
      <c r="WE117" s="2"/>
      <c r="WF117" s="2"/>
      <c r="WG117" s="2"/>
      <c r="WH117" s="2"/>
      <c r="WI117" s="2"/>
      <c r="WJ117" s="2"/>
    </row>
    <row r="118" spans="1:608" ht="18.75" customHeight="1"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  <c r="BB118" s="2"/>
      <c r="BC118" s="2"/>
      <c r="BD118" s="2"/>
      <c r="BE118" s="2"/>
      <c r="BF118" s="2"/>
      <c r="BG118" s="2"/>
      <c r="BH118" s="2"/>
      <c r="BI118" s="2"/>
      <c r="BJ118" s="2"/>
      <c r="BK118" s="2"/>
      <c r="BL118" s="2"/>
      <c r="BM118" s="2"/>
      <c r="BN118" s="2"/>
      <c r="BO118" s="2"/>
      <c r="BP118" s="2"/>
      <c r="BQ118" s="2"/>
      <c r="BR118" s="2"/>
      <c r="BS118" s="2"/>
      <c r="BT118" s="2"/>
      <c r="BU118" s="2"/>
      <c r="BV118" s="2"/>
      <c r="BW118" s="2"/>
      <c r="BX118" s="2"/>
      <c r="BY118" s="2"/>
      <c r="BZ118" s="2"/>
      <c r="CA118" s="2"/>
      <c r="CB118" s="2"/>
      <c r="CC118" s="2"/>
      <c r="CD118" s="2"/>
      <c r="CE118" s="2"/>
      <c r="CF118" s="2"/>
      <c r="CG118" s="2"/>
      <c r="CH118" s="2"/>
      <c r="CI118" s="2"/>
      <c r="CJ118" s="2"/>
      <c r="CK118" s="2"/>
      <c r="CL118" s="2"/>
      <c r="CM118" s="2"/>
      <c r="CN118" s="2"/>
      <c r="CO118" s="2"/>
      <c r="CP118" s="2"/>
      <c r="CQ118" s="2"/>
      <c r="CR118" s="2"/>
      <c r="CS118" s="2"/>
      <c r="CT118" s="2"/>
      <c r="CU118" s="2"/>
      <c r="CV118" s="2"/>
      <c r="CW118" s="2"/>
      <c r="CX118" s="2"/>
      <c r="CY118" s="2"/>
      <c r="CZ118" s="2"/>
      <c r="DA118" s="2"/>
      <c r="DB118" s="2"/>
      <c r="DC118" s="2"/>
      <c r="DD118" s="2"/>
      <c r="DE118" s="2"/>
      <c r="DF118" s="2"/>
      <c r="DG118" s="2"/>
      <c r="DH118" s="2"/>
      <c r="DI118" s="2"/>
      <c r="DJ118" s="2"/>
      <c r="DK118" s="2"/>
      <c r="DL118" s="2"/>
      <c r="DM118" s="2"/>
      <c r="DN118" s="2"/>
      <c r="DO118" s="2"/>
      <c r="DP118" s="2"/>
      <c r="DQ118" s="2"/>
      <c r="DR118" s="2"/>
      <c r="DS118" s="2"/>
      <c r="DT118" s="2"/>
      <c r="DU118" s="2"/>
      <c r="DV118" s="2"/>
      <c r="DW118" s="2"/>
      <c r="DX118" s="2"/>
      <c r="DY118" s="2"/>
      <c r="DZ118" s="2"/>
      <c r="EA118" s="2"/>
      <c r="EB118" s="2"/>
      <c r="EC118" s="2"/>
      <c r="ED118" s="2"/>
      <c r="EE118" s="2"/>
      <c r="EF118" s="2"/>
      <c r="EG118" s="2"/>
      <c r="EH118" s="2"/>
      <c r="EI118" s="2"/>
      <c r="EJ118" s="2"/>
      <c r="EK118" s="2"/>
      <c r="EL118" s="2"/>
      <c r="EM118" s="2"/>
      <c r="EN118" s="2"/>
      <c r="EO118" s="2"/>
      <c r="EP118" s="2"/>
      <c r="EQ118" s="2"/>
      <c r="ER118" s="2"/>
      <c r="ES118" s="2"/>
      <c r="ET118" s="2"/>
      <c r="EU118" s="2"/>
      <c r="EV118" s="2"/>
      <c r="EW118" s="2"/>
      <c r="EX118" s="2"/>
      <c r="EY118" s="2"/>
      <c r="EZ118" s="2"/>
      <c r="FA118" s="2"/>
      <c r="FB118" s="2"/>
      <c r="FC118" s="2"/>
      <c r="FD118" s="2"/>
      <c r="FE118" s="2"/>
      <c r="FF118" s="2"/>
      <c r="FG118" s="2"/>
      <c r="FH118" s="2"/>
      <c r="FI118" s="2"/>
      <c r="FJ118" s="2"/>
      <c r="FK118" s="2"/>
      <c r="FL118" s="2"/>
      <c r="FM118" s="2"/>
      <c r="FN118" s="2"/>
      <c r="FO118" s="2"/>
      <c r="FP118" s="2"/>
      <c r="FQ118" s="2"/>
      <c r="FR118" s="2"/>
      <c r="FS118" s="2"/>
      <c r="FT118" s="2"/>
      <c r="FU118" s="2"/>
      <c r="FV118" s="2"/>
      <c r="FW118" s="2"/>
      <c r="FX118" s="2"/>
      <c r="FY118" s="2"/>
      <c r="FZ118" s="2"/>
      <c r="GA118" s="2"/>
      <c r="GB118" s="2"/>
      <c r="GC118" s="2"/>
      <c r="GD118" s="2"/>
      <c r="GE118" s="2"/>
      <c r="GF118" s="2"/>
      <c r="GG118" s="2"/>
      <c r="GH118" s="2"/>
      <c r="GI118" s="2"/>
      <c r="GJ118" s="2"/>
      <c r="GK118" s="2"/>
      <c r="GL118" s="2"/>
      <c r="GM118" s="2"/>
      <c r="GN118" s="2"/>
      <c r="GO118" s="2"/>
      <c r="GP118" s="2"/>
      <c r="GQ118" s="2"/>
      <c r="GR118" s="2"/>
      <c r="GS118" s="2"/>
      <c r="GT118" s="2"/>
      <c r="GU118" s="2"/>
      <c r="GV118" s="2"/>
      <c r="GW118" s="2"/>
      <c r="GX118" s="2"/>
      <c r="GY118" s="2"/>
      <c r="GZ118" s="2"/>
      <c r="HA118" s="2"/>
      <c r="HB118" s="2"/>
      <c r="HC118" s="2"/>
      <c r="HD118" s="2"/>
      <c r="HE118" s="2"/>
      <c r="HF118" s="2"/>
      <c r="HG118" s="2"/>
      <c r="HH118" s="2"/>
      <c r="HI118" s="2"/>
      <c r="HJ118" s="2"/>
      <c r="HK118" s="2"/>
      <c r="HL118" s="2"/>
      <c r="HM118" s="2"/>
      <c r="HN118" s="2"/>
      <c r="HO118" s="2"/>
      <c r="HP118" s="2"/>
      <c r="HQ118" s="2"/>
      <c r="HR118" s="2"/>
      <c r="HS118" s="2"/>
      <c r="HT118" s="2"/>
      <c r="HU118" s="2"/>
      <c r="HV118" s="2"/>
      <c r="HW118" s="2"/>
      <c r="HX118" s="2"/>
      <c r="HY118" s="2"/>
      <c r="HZ118" s="2"/>
      <c r="IA118" s="2"/>
      <c r="IB118" s="2"/>
      <c r="IC118" s="2"/>
      <c r="ID118" s="2"/>
      <c r="IE118" s="2"/>
      <c r="IF118" s="2"/>
      <c r="IG118" s="2"/>
      <c r="IH118" s="2"/>
      <c r="II118" s="2"/>
      <c r="IJ118" s="2"/>
      <c r="IK118" s="2"/>
      <c r="IL118" s="2"/>
      <c r="IM118" s="2"/>
      <c r="IN118" s="2"/>
      <c r="IO118" s="2"/>
      <c r="IP118" s="2"/>
      <c r="IQ118" s="2"/>
      <c r="IR118" s="2"/>
      <c r="IS118" s="2"/>
      <c r="IT118" s="2"/>
      <c r="IU118" s="2"/>
      <c r="IV118" s="2"/>
      <c r="IW118" s="2"/>
      <c r="IX118" s="2"/>
      <c r="IY118" s="2"/>
      <c r="IZ118" s="2"/>
      <c r="JA118" s="2"/>
      <c r="JB118" s="2"/>
      <c r="JC118" s="2"/>
      <c r="JD118" s="2"/>
      <c r="JE118" s="2"/>
      <c r="JF118" s="2"/>
      <c r="JG118" s="2"/>
      <c r="JH118" s="2"/>
      <c r="JI118" s="2"/>
      <c r="JJ118" s="2"/>
      <c r="JK118" s="2"/>
      <c r="JL118" s="2"/>
      <c r="JM118" s="2"/>
      <c r="JN118" s="2"/>
      <c r="JO118" s="2"/>
      <c r="JP118" s="2"/>
      <c r="JQ118" s="2"/>
      <c r="JR118" s="2"/>
      <c r="JS118" s="2"/>
      <c r="JT118" s="2"/>
      <c r="JU118" s="2"/>
      <c r="JV118" s="2"/>
      <c r="JW118" s="2"/>
      <c r="JX118" s="2"/>
      <c r="JY118" s="2"/>
      <c r="JZ118" s="2"/>
      <c r="KA118" s="2"/>
      <c r="KB118" s="2"/>
      <c r="KC118" s="2"/>
      <c r="KD118" s="2"/>
      <c r="KE118" s="2"/>
      <c r="KF118" s="2"/>
      <c r="KG118" s="2"/>
      <c r="KH118" s="2"/>
      <c r="KI118" s="2"/>
      <c r="KJ118" s="2"/>
      <c r="KK118" s="2"/>
      <c r="KL118" s="2"/>
      <c r="KM118" s="2"/>
      <c r="KN118" s="2"/>
      <c r="KO118" s="2"/>
      <c r="KP118" s="2"/>
      <c r="KQ118" s="2"/>
      <c r="KR118" s="2"/>
      <c r="KS118" s="2"/>
      <c r="KT118" s="2"/>
      <c r="KU118" s="2"/>
      <c r="KV118" s="2"/>
      <c r="KW118" s="2"/>
      <c r="KX118" s="2"/>
      <c r="KY118" s="2"/>
      <c r="KZ118" s="2"/>
      <c r="LA118" s="2"/>
      <c r="LB118" s="2"/>
      <c r="LC118" s="2"/>
      <c r="LD118" s="2"/>
      <c r="LE118" s="2"/>
      <c r="LF118" s="2"/>
      <c r="LG118" s="2"/>
      <c r="LH118" s="2"/>
      <c r="LI118" s="2"/>
      <c r="LJ118" s="2"/>
      <c r="LK118" s="2"/>
      <c r="LL118" s="2"/>
      <c r="LM118" s="2"/>
      <c r="LN118" s="2"/>
      <c r="LO118" s="2"/>
      <c r="LP118" s="2"/>
      <c r="LQ118" s="2"/>
      <c r="LR118" s="2"/>
      <c r="LS118" s="2"/>
      <c r="LT118" s="2"/>
      <c r="LU118" s="2"/>
      <c r="LV118" s="2"/>
      <c r="LW118" s="2"/>
      <c r="LX118" s="2"/>
      <c r="LY118" s="2"/>
      <c r="LZ118" s="2"/>
      <c r="MA118" s="2"/>
      <c r="MB118" s="2"/>
      <c r="MC118" s="2"/>
      <c r="MD118" s="2"/>
      <c r="ME118" s="2"/>
      <c r="MF118" s="2"/>
      <c r="MG118" s="2"/>
      <c r="MH118" s="2"/>
      <c r="MI118" s="2"/>
      <c r="MJ118" s="2"/>
      <c r="MK118" s="2"/>
      <c r="ML118" s="2"/>
      <c r="MM118" s="2"/>
      <c r="MN118" s="2"/>
      <c r="MO118" s="2"/>
      <c r="MP118" s="2"/>
      <c r="MQ118" s="2"/>
      <c r="MR118" s="2"/>
      <c r="MS118" s="2"/>
      <c r="MT118" s="2"/>
      <c r="MU118" s="2"/>
      <c r="MV118" s="2"/>
      <c r="MW118" s="2"/>
      <c r="MX118" s="2"/>
      <c r="MY118" s="2"/>
      <c r="MZ118" s="2"/>
      <c r="NA118" s="2"/>
      <c r="NB118" s="2"/>
      <c r="NC118" s="2"/>
      <c r="ND118" s="2"/>
      <c r="NE118" s="2"/>
      <c r="NF118" s="2"/>
      <c r="NG118" s="2"/>
      <c r="NH118" s="2"/>
      <c r="NI118" s="2"/>
      <c r="NJ118" s="2"/>
      <c r="NK118" s="2"/>
      <c r="NL118" s="2"/>
      <c r="NM118" s="2"/>
      <c r="NN118" s="2"/>
      <c r="NO118" s="2"/>
      <c r="NP118" s="2"/>
      <c r="NQ118" s="2"/>
      <c r="NR118" s="2"/>
      <c r="NS118" s="2"/>
      <c r="NT118" s="2"/>
      <c r="NU118" s="2"/>
      <c r="NV118" s="2"/>
      <c r="NW118" s="2"/>
      <c r="NX118" s="2"/>
      <c r="NY118" s="2"/>
      <c r="NZ118" s="2"/>
      <c r="OA118" s="2"/>
      <c r="OB118" s="2"/>
      <c r="OC118" s="2"/>
      <c r="OD118" s="2"/>
      <c r="OE118" s="2"/>
      <c r="OF118" s="2"/>
      <c r="OG118" s="2"/>
      <c r="OH118" s="2"/>
      <c r="OI118" s="2"/>
      <c r="OJ118" s="2"/>
      <c r="OK118" s="2"/>
      <c r="OL118" s="2"/>
      <c r="OM118" s="2"/>
      <c r="ON118" s="2"/>
      <c r="OO118" s="2"/>
      <c r="OP118" s="2"/>
      <c r="OQ118" s="2"/>
      <c r="OR118" s="2"/>
      <c r="OS118" s="2"/>
      <c r="OT118" s="2"/>
      <c r="OU118" s="2"/>
      <c r="OV118" s="2"/>
      <c r="OW118" s="2"/>
      <c r="OX118" s="2"/>
      <c r="OY118" s="2"/>
      <c r="OZ118" s="2"/>
      <c r="PA118" s="2"/>
      <c r="PB118" s="2"/>
      <c r="PC118" s="2"/>
      <c r="PD118" s="2"/>
      <c r="PE118" s="2"/>
      <c r="PF118" s="2"/>
      <c r="PG118" s="2"/>
      <c r="PH118" s="2"/>
      <c r="PI118" s="2"/>
      <c r="PJ118" s="2"/>
      <c r="PK118" s="2"/>
      <c r="PL118" s="2"/>
      <c r="PM118" s="2"/>
      <c r="PN118" s="2"/>
      <c r="PO118" s="2"/>
      <c r="PP118" s="2"/>
      <c r="PQ118" s="2"/>
      <c r="PR118" s="2"/>
      <c r="PS118" s="2"/>
      <c r="PT118" s="2"/>
      <c r="PU118" s="2"/>
      <c r="PV118" s="2"/>
      <c r="PW118" s="2"/>
      <c r="PX118" s="2"/>
      <c r="PY118" s="2"/>
      <c r="PZ118" s="2"/>
      <c r="QA118" s="2"/>
      <c r="QB118" s="2"/>
      <c r="QC118" s="2"/>
      <c r="QD118" s="2"/>
      <c r="QE118" s="2"/>
      <c r="QF118" s="2"/>
      <c r="QG118" s="2"/>
      <c r="QH118" s="2"/>
      <c r="QI118" s="2"/>
      <c r="QJ118" s="2"/>
      <c r="QK118" s="2"/>
      <c r="QL118" s="2"/>
      <c r="QM118" s="2"/>
      <c r="QN118" s="2"/>
      <c r="QO118" s="2"/>
      <c r="QP118" s="2"/>
      <c r="QQ118" s="2"/>
      <c r="QR118" s="2"/>
      <c r="QS118" s="2"/>
      <c r="QT118" s="2"/>
      <c r="QU118" s="2"/>
      <c r="QV118" s="2"/>
      <c r="QW118" s="2"/>
      <c r="QX118" s="2"/>
      <c r="QY118" s="2"/>
      <c r="QZ118" s="2"/>
      <c r="RA118" s="2"/>
      <c r="RB118" s="2"/>
      <c r="RC118" s="2"/>
      <c r="RD118" s="2"/>
      <c r="RE118" s="2"/>
      <c r="RF118" s="2"/>
      <c r="RG118" s="2"/>
      <c r="RH118" s="2"/>
      <c r="RI118" s="2"/>
      <c r="RJ118" s="2"/>
      <c r="RK118" s="2"/>
      <c r="RL118" s="2"/>
      <c r="RM118" s="2"/>
      <c r="RN118" s="2"/>
      <c r="RO118" s="2"/>
      <c r="RP118" s="2"/>
      <c r="RQ118" s="2"/>
      <c r="RR118" s="2"/>
      <c r="RS118" s="2"/>
      <c r="RT118" s="2"/>
      <c r="RU118" s="2"/>
      <c r="RV118" s="2"/>
      <c r="RW118" s="2"/>
      <c r="RX118" s="2"/>
      <c r="RY118" s="2"/>
      <c r="RZ118" s="2"/>
      <c r="SA118" s="2"/>
      <c r="SB118" s="2"/>
      <c r="SC118" s="2"/>
      <c r="SD118" s="2"/>
      <c r="SE118" s="2"/>
      <c r="SF118" s="2"/>
      <c r="SG118" s="2"/>
      <c r="SH118" s="2"/>
      <c r="SI118" s="2"/>
      <c r="SJ118" s="2"/>
      <c r="SK118" s="2"/>
      <c r="SL118" s="2"/>
      <c r="SM118" s="2"/>
      <c r="SN118" s="2"/>
      <c r="SO118" s="2"/>
      <c r="SP118" s="2"/>
      <c r="SQ118" s="2"/>
      <c r="SR118" s="2"/>
      <c r="SS118" s="2"/>
      <c r="ST118" s="2"/>
      <c r="SU118" s="2"/>
      <c r="SV118" s="2"/>
      <c r="SW118" s="2"/>
      <c r="SX118" s="2"/>
      <c r="SY118" s="2"/>
      <c r="SZ118" s="2"/>
      <c r="TA118" s="2"/>
      <c r="TB118" s="2"/>
      <c r="TC118" s="2"/>
      <c r="TD118" s="2"/>
      <c r="TE118" s="2"/>
      <c r="TF118" s="2"/>
      <c r="TG118" s="2"/>
      <c r="TH118" s="2"/>
      <c r="TI118" s="2"/>
      <c r="TJ118" s="2"/>
      <c r="TK118" s="2"/>
      <c r="TL118" s="2"/>
      <c r="TM118" s="2"/>
      <c r="TN118" s="2"/>
      <c r="TO118" s="2"/>
      <c r="TP118" s="2"/>
      <c r="TQ118" s="2"/>
      <c r="TR118" s="2"/>
      <c r="TS118" s="2"/>
      <c r="TT118" s="2"/>
      <c r="TU118" s="2"/>
      <c r="TV118" s="2"/>
      <c r="TW118" s="2"/>
      <c r="TX118" s="2"/>
      <c r="TY118" s="2"/>
      <c r="TZ118" s="2"/>
      <c r="UA118" s="2"/>
      <c r="UB118" s="2"/>
      <c r="UC118" s="2"/>
      <c r="UD118" s="2"/>
      <c r="UE118" s="2"/>
      <c r="UF118" s="2"/>
      <c r="UG118" s="2"/>
      <c r="UH118" s="2"/>
      <c r="UI118" s="2"/>
      <c r="UJ118" s="2"/>
      <c r="UK118" s="2"/>
      <c r="UL118" s="2"/>
      <c r="UM118" s="2"/>
      <c r="UN118" s="2"/>
      <c r="UO118" s="2"/>
      <c r="UP118" s="2"/>
      <c r="UQ118" s="2"/>
      <c r="UR118" s="2"/>
      <c r="US118" s="2"/>
      <c r="UT118" s="2"/>
      <c r="UU118" s="2"/>
      <c r="UV118" s="2"/>
      <c r="UW118" s="2"/>
      <c r="UX118" s="2"/>
      <c r="UY118" s="2"/>
      <c r="UZ118" s="2"/>
      <c r="VA118" s="2"/>
      <c r="VB118" s="2"/>
      <c r="VC118" s="2"/>
      <c r="VD118" s="2"/>
      <c r="VE118" s="2"/>
      <c r="VF118" s="2"/>
      <c r="VG118" s="2"/>
      <c r="VH118" s="2"/>
      <c r="VI118" s="2"/>
      <c r="VJ118" s="2"/>
      <c r="VK118" s="2"/>
      <c r="VL118" s="2"/>
      <c r="VM118" s="2"/>
      <c r="VN118" s="2"/>
      <c r="VO118" s="2"/>
      <c r="VP118" s="2"/>
      <c r="VQ118" s="2"/>
      <c r="VR118" s="2"/>
      <c r="VS118" s="2"/>
      <c r="VT118" s="2"/>
      <c r="VU118" s="2"/>
      <c r="VV118" s="2"/>
      <c r="VW118" s="2"/>
      <c r="VX118" s="2"/>
      <c r="VY118" s="2"/>
      <c r="VZ118" s="2"/>
      <c r="WA118" s="2"/>
      <c r="WB118" s="2"/>
      <c r="WC118" s="2"/>
      <c r="WD118" s="2"/>
      <c r="WE118" s="2"/>
      <c r="WF118" s="2"/>
      <c r="WG118" s="2"/>
      <c r="WH118" s="2"/>
      <c r="WI118" s="2"/>
      <c r="WJ118" s="2"/>
    </row>
    <row r="119" spans="1:608" ht="18.75" customHeight="1"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  <c r="AY119" s="2"/>
      <c r="AZ119" s="2"/>
      <c r="BA119" s="2"/>
      <c r="BB119" s="2"/>
      <c r="BC119" s="2"/>
      <c r="BD119" s="2"/>
      <c r="BE119" s="2"/>
      <c r="BF119" s="2"/>
      <c r="BG119" s="2"/>
      <c r="BH119" s="2"/>
      <c r="BI119" s="2"/>
      <c r="BJ119" s="2"/>
      <c r="BK119" s="2"/>
      <c r="BL119" s="2"/>
      <c r="BM119" s="2"/>
      <c r="BN119" s="2"/>
      <c r="BO119" s="2"/>
      <c r="BP119" s="2"/>
      <c r="BQ119" s="2"/>
      <c r="BR119" s="2"/>
      <c r="BS119" s="2"/>
      <c r="BT119" s="2"/>
      <c r="BU119" s="2"/>
      <c r="BV119" s="2"/>
      <c r="BW119" s="2"/>
      <c r="BX119" s="2"/>
      <c r="BY119" s="2"/>
      <c r="BZ119" s="2"/>
      <c r="CA119" s="2"/>
      <c r="CB119" s="2"/>
      <c r="CC119" s="2"/>
      <c r="CD119" s="2"/>
      <c r="CE119" s="2"/>
      <c r="CF119" s="2"/>
      <c r="CG119" s="2"/>
      <c r="CH119" s="2"/>
      <c r="CI119" s="2"/>
      <c r="CJ119" s="2"/>
      <c r="CK119" s="2"/>
      <c r="CL119" s="2"/>
      <c r="CM119" s="2"/>
      <c r="CN119" s="2"/>
      <c r="CO119" s="2"/>
      <c r="CP119" s="2"/>
      <c r="CQ119" s="2"/>
      <c r="CR119" s="2"/>
      <c r="CS119" s="2"/>
      <c r="CT119" s="2"/>
      <c r="CU119" s="2"/>
      <c r="CV119" s="2"/>
      <c r="CW119" s="2"/>
      <c r="CX119" s="2"/>
      <c r="CY119" s="2"/>
      <c r="CZ119" s="2"/>
      <c r="DA119" s="2"/>
      <c r="DB119" s="2"/>
      <c r="DC119" s="2"/>
      <c r="DD119" s="2"/>
      <c r="DE119" s="2"/>
      <c r="DF119" s="2"/>
      <c r="DG119" s="2"/>
      <c r="DH119" s="2"/>
      <c r="DI119" s="2"/>
      <c r="DJ119" s="2"/>
      <c r="DK119" s="2"/>
      <c r="DL119" s="2"/>
      <c r="DM119" s="2"/>
      <c r="DN119" s="2"/>
      <c r="DO119" s="2"/>
      <c r="DP119" s="2"/>
      <c r="DQ119" s="2"/>
      <c r="DR119" s="2"/>
      <c r="DS119" s="2"/>
      <c r="DT119" s="2"/>
      <c r="DU119" s="2"/>
      <c r="DV119" s="2"/>
      <c r="DW119" s="2"/>
      <c r="DX119" s="2"/>
      <c r="DY119" s="2"/>
      <c r="DZ119" s="2"/>
      <c r="EA119" s="2"/>
      <c r="EB119" s="2"/>
      <c r="EC119" s="2"/>
      <c r="ED119" s="2"/>
      <c r="EE119" s="2"/>
      <c r="EF119" s="2"/>
      <c r="EG119" s="2"/>
      <c r="EH119" s="2"/>
      <c r="EI119" s="2"/>
      <c r="EJ119" s="2"/>
      <c r="EK119" s="2"/>
      <c r="EL119" s="2"/>
      <c r="EM119" s="2"/>
      <c r="EN119" s="2"/>
      <c r="EO119" s="2"/>
      <c r="EP119" s="2"/>
      <c r="EQ119" s="2"/>
      <c r="ER119" s="2"/>
      <c r="ES119" s="2"/>
      <c r="ET119" s="2"/>
      <c r="EU119" s="2"/>
      <c r="EV119" s="2"/>
      <c r="EW119" s="2"/>
      <c r="EX119" s="2"/>
      <c r="EY119" s="2"/>
      <c r="EZ119" s="2"/>
      <c r="FA119" s="2"/>
      <c r="FB119" s="2"/>
      <c r="FC119" s="2"/>
      <c r="FD119" s="2"/>
      <c r="FE119" s="2"/>
      <c r="FF119" s="2"/>
      <c r="FG119" s="2"/>
      <c r="FH119" s="2"/>
      <c r="FI119" s="2"/>
      <c r="FJ119" s="2"/>
      <c r="FK119" s="2"/>
      <c r="FL119" s="2"/>
      <c r="FM119" s="2"/>
      <c r="FN119" s="2"/>
      <c r="FO119" s="2"/>
      <c r="FP119" s="2"/>
      <c r="FQ119" s="2"/>
      <c r="FR119" s="2"/>
      <c r="FS119" s="2"/>
      <c r="FT119" s="2"/>
      <c r="FU119" s="2"/>
      <c r="FV119" s="2"/>
      <c r="FW119" s="2"/>
      <c r="FX119" s="2"/>
      <c r="FY119" s="2"/>
      <c r="FZ119" s="2"/>
      <c r="GA119" s="2"/>
      <c r="GB119" s="2"/>
      <c r="GC119" s="2"/>
      <c r="GD119" s="2"/>
      <c r="GE119" s="2"/>
      <c r="GF119" s="2"/>
      <c r="GG119" s="2"/>
      <c r="GH119" s="2"/>
      <c r="GI119" s="2"/>
      <c r="GJ119" s="2"/>
      <c r="GK119" s="2"/>
      <c r="GL119" s="2"/>
      <c r="GM119" s="2"/>
      <c r="GN119" s="2"/>
      <c r="GO119" s="2"/>
      <c r="GP119" s="2"/>
      <c r="GQ119" s="2"/>
      <c r="GR119" s="2"/>
      <c r="GS119" s="2"/>
      <c r="GT119" s="2"/>
      <c r="GU119" s="2"/>
      <c r="GV119" s="2"/>
      <c r="GW119" s="2"/>
      <c r="GX119" s="2"/>
      <c r="GY119" s="2"/>
      <c r="GZ119" s="2"/>
      <c r="HA119" s="2"/>
      <c r="HB119" s="2"/>
      <c r="HC119" s="2"/>
      <c r="HD119" s="2"/>
      <c r="HE119" s="2"/>
      <c r="HF119" s="2"/>
      <c r="HG119" s="2"/>
      <c r="HH119" s="2"/>
      <c r="HI119" s="2"/>
      <c r="HJ119" s="2"/>
      <c r="HK119" s="2"/>
      <c r="HL119" s="2"/>
      <c r="HM119" s="2"/>
      <c r="HN119" s="2"/>
      <c r="HO119" s="2"/>
      <c r="HP119" s="2"/>
      <c r="HQ119" s="2"/>
      <c r="HR119" s="2"/>
      <c r="HS119" s="2"/>
      <c r="HT119" s="2"/>
      <c r="HU119" s="2"/>
      <c r="HV119" s="2"/>
      <c r="HW119" s="2"/>
      <c r="HX119" s="2"/>
      <c r="HY119" s="2"/>
      <c r="HZ119" s="2"/>
      <c r="IA119" s="2"/>
      <c r="IB119" s="2"/>
      <c r="IC119" s="2"/>
      <c r="ID119" s="2"/>
      <c r="IE119" s="2"/>
      <c r="IF119" s="2"/>
      <c r="IG119" s="2"/>
      <c r="IH119" s="2"/>
      <c r="II119" s="2"/>
      <c r="IJ119" s="2"/>
      <c r="IK119" s="2"/>
      <c r="IL119" s="2"/>
      <c r="IM119" s="2"/>
      <c r="IN119" s="2"/>
      <c r="IO119" s="2"/>
      <c r="IP119" s="2"/>
      <c r="IQ119" s="2"/>
      <c r="IR119" s="2"/>
      <c r="IS119" s="2"/>
      <c r="IT119" s="2"/>
      <c r="IU119" s="2"/>
      <c r="IV119" s="2"/>
      <c r="IW119" s="2"/>
      <c r="IX119" s="2"/>
      <c r="IY119" s="2"/>
      <c r="IZ119" s="2"/>
      <c r="JA119" s="2"/>
      <c r="JB119" s="2"/>
      <c r="JC119" s="2"/>
      <c r="JD119" s="2"/>
      <c r="JE119" s="2"/>
      <c r="JF119" s="2"/>
      <c r="JG119" s="2"/>
      <c r="JH119" s="2"/>
      <c r="JI119" s="2"/>
      <c r="JJ119" s="2"/>
      <c r="JK119" s="2"/>
      <c r="JL119" s="2"/>
      <c r="JM119" s="2"/>
      <c r="JN119" s="2"/>
      <c r="JO119" s="2"/>
      <c r="JP119" s="2"/>
      <c r="JQ119" s="2"/>
      <c r="JR119" s="2"/>
      <c r="JS119" s="2"/>
      <c r="JT119" s="2"/>
      <c r="JU119" s="2"/>
      <c r="JV119" s="2"/>
      <c r="JW119" s="2"/>
      <c r="JX119" s="2"/>
      <c r="JY119" s="2"/>
      <c r="JZ119" s="2"/>
      <c r="KA119" s="2"/>
      <c r="KB119" s="2"/>
      <c r="KC119" s="2"/>
      <c r="KD119" s="2"/>
      <c r="KE119" s="2"/>
      <c r="KF119" s="2"/>
      <c r="KG119" s="2"/>
      <c r="KH119" s="2"/>
      <c r="KI119" s="2"/>
      <c r="KJ119" s="2"/>
      <c r="KK119" s="2"/>
      <c r="KL119" s="2"/>
      <c r="KM119" s="2"/>
      <c r="KN119" s="2"/>
      <c r="KO119" s="2"/>
      <c r="KP119" s="2"/>
      <c r="KQ119" s="2"/>
      <c r="KR119" s="2"/>
      <c r="KS119" s="2"/>
      <c r="KT119" s="2"/>
      <c r="KU119" s="2"/>
      <c r="KV119" s="2"/>
      <c r="KW119" s="2"/>
      <c r="KX119" s="2"/>
      <c r="KY119" s="2"/>
      <c r="KZ119" s="2"/>
      <c r="LA119" s="2"/>
      <c r="LB119" s="2"/>
      <c r="LC119" s="2"/>
      <c r="LD119" s="2"/>
      <c r="LE119" s="2"/>
      <c r="LF119" s="2"/>
      <c r="LG119" s="2"/>
      <c r="LH119" s="2"/>
      <c r="LI119" s="2"/>
      <c r="LJ119" s="2"/>
      <c r="LK119" s="2"/>
      <c r="LL119" s="2"/>
      <c r="LM119" s="2"/>
      <c r="LN119" s="2"/>
      <c r="LO119" s="2"/>
      <c r="LP119" s="2"/>
      <c r="LQ119" s="2"/>
      <c r="LR119" s="2"/>
      <c r="LS119" s="2"/>
      <c r="LT119" s="2"/>
      <c r="LU119" s="2"/>
      <c r="LV119" s="2"/>
      <c r="LW119" s="2"/>
      <c r="LX119" s="2"/>
      <c r="LY119" s="2"/>
      <c r="LZ119" s="2"/>
      <c r="MA119" s="2"/>
      <c r="MB119" s="2"/>
      <c r="MC119" s="2"/>
      <c r="MD119" s="2"/>
      <c r="ME119" s="2"/>
      <c r="MF119" s="2"/>
      <c r="MG119" s="2"/>
      <c r="MH119" s="2"/>
      <c r="MI119" s="2"/>
      <c r="MJ119" s="2"/>
      <c r="MK119" s="2"/>
      <c r="ML119" s="2"/>
      <c r="MM119" s="2"/>
      <c r="MN119" s="2"/>
      <c r="MO119" s="2"/>
      <c r="MP119" s="2"/>
      <c r="MQ119" s="2"/>
      <c r="MR119" s="2"/>
      <c r="MS119" s="2"/>
      <c r="MT119" s="2"/>
      <c r="MU119" s="2"/>
      <c r="MV119" s="2"/>
      <c r="MW119" s="2"/>
      <c r="MX119" s="2"/>
      <c r="MY119" s="2"/>
      <c r="MZ119" s="2"/>
      <c r="NA119" s="2"/>
      <c r="NB119" s="2"/>
      <c r="NC119" s="2"/>
      <c r="ND119" s="2"/>
      <c r="NE119" s="2"/>
      <c r="NF119" s="2"/>
      <c r="NG119" s="2"/>
      <c r="NH119" s="2"/>
      <c r="NI119" s="2"/>
      <c r="NJ119" s="2"/>
      <c r="NK119" s="2"/>
      <c r="NL119" s="2"/>
      <c r="NM119" s="2"/>
      <c r="NN119" s="2"/>
      <c r="NO119" s="2"/>
      <c r="NP119" s="2"/>
      <c r="NQ119" s="2"/>
      <c r="NR119" s="2"/>
      <c r="NS119" s="2"/>
      <c r="NT119" s="2"/>
      <c r="NU119" s="2"/>
      <c r="NV119" s="2"/>
      <c r="NW119" s="2"/>
      <c r="NX119" s="2"/>
      <c r="NY119" s="2"/>
      <c r="NZ119" s="2"/>
      <c r="OA119" s="2"/>
      <c r="OB119" s="2"/>
      <c r="OC119" s="2"/>
      <c r="OD119" s="2"/>
      <c r="OE119" s="2"/>
      <c r="OF119" s="2"/>
      <c r="OG119" s="2"/>
      <c r="OH119" s="2"/>
      <c r="OI119" s="2"/>
      <c r="OJ119" s="2"/>
      <c r="OK119" s="2"/>
      <c r="OL119" s="2"/>
      <c r="OM119" s="2"/>
      <c r="ON119" s="2"/>
      <c r="OO119" s="2"/>
      <c r="OP119" s="2"/>
      <c r="OQ119" s="2"/>
      <c r="OR119" s="2"/>
      <c r="OS119" s="2"/>
      <c r="OT119" s="2"/>
      <c r="OU119" s="2"/>
      <c r="OV119" s="2"/>
      <c r="OW119" s="2"/>
      <c r="OX119" s="2"/>
      <c r="OY119" s="2"/>
      <c r="OZ119" s="2"/>
      <c r="PA119" s="2"/>
      <c r="PB119" s="2"/>
      <c r="PC119" s="2"/>
      <c r="PD119" s="2"/>
      <c r="PE119" s="2"/>
      <c r="PF119" s="2"/>
      <c r="PG119" s="2"/>
      <c r="PH119" s="2"/>
      <c r="PI119" s="2"/>
      <c r="PJ119" s="2"/>
      <c r="PK119" s="2"/>
      <c r="PL119" s="2"/>
      <c r="PM119" s="2"/>
      <c r="PN119" s="2"/>
      <c r="PO119" s="2"/>
      <c r="PP119" s="2"/>
      <c r="PQ119" s="2"/>
      <c r="PR119" s="2"/>
      <c r="PS119" s="2"/>
      <c r="PT119" s="2"/>
      <c r="PU119" s="2"/>
      <c r="PV119" s="2"/>
      <c r="PW119" s="2"/>
      <c r="PX119" s="2"/>
      <c r="PY119" s="2"/>
      <c r="PZ119" s="2"/>
      <c r="QA119" s="2"/>
      <c r="QB119" s="2"/>
      <c r="QC119" s="2"/>
      <c r="QD119" s="2"/>
      <c r="QE119" s="2"/>
      <c r="QF119" s="2"/>
      <c r="QG119" s="2"/>
      <c r="QH119" s="2"/>
      <c r="QI119" s="2"/>
      <c r="QJ119" s="2"/>
      <c r="QK119" s="2"/>
      <c r="QL119" s="2"/>
      <c r="QM119" s="2"/>
      <c r="QN119" s="2"/>
      <c r="QO119" s="2"/>
      <c r="QP119" s="2"/>
      <c r="QQ119" s="2"/>
      <c r="QR119" s="2"/>
      <c r="QS119" s="2"/>
      <c r="QT119" s="2"/>
      <c r="QU119" s="2"/>
      <c r="QV119" s="2"/>
      <c r="QW119" s="2"/>
      <c r="QX119" s="2"/>
      <c r="QY119" s="2"/>
      <c r="QZ119" s="2"/>
      <c r="RA119" s="2"/>
      <c r="RB119" s="2"/>
      <c r="RC119" s="2"/>
      <c r="RD119" s="2"/>
      <c r="RE119" s="2"/>
      <c r="RF119" s="2"/>
      <c r="RG119" s="2"/>
      <c r="RH119" s="2"/>
      <c r="RI119" s="2"/>
      <c r="RJ119" s="2"/>
      <c r="RK119" s="2"/>
      <c r="RL119" s="2"/>
      <c r="RM119" s="2"/>
      <c r="RN119" s="2"/>
      <c r="RO119" s="2"/>
      <c r="RP119" s="2"/>
      <c r="RQ119" s="2"/>
      <c r="RR119" s="2"/>
      <c r="RS119" s="2"/>
      <c r="RT119" s="2"/>
      <c r="RU119" s="2"/>
      <c r="RV119" s="2"/>
      <c r="RW119" s="2"/>
      <c r="RX119" s="2"/>
      <c r="RY119" s="2"/>
      <c r="RZ119" s="2"/>
      <c r="SA119" s="2"/>
      <c r="SB119" s="2"/>
      <c r="SC119" s="2"/>
      <c r="SD119" s="2"/>
      <c r="SE119" s="2"/>
      <c r="SF119" s="2"/>
      <c r="SG119" s="2"/>
      <c r="SH119" s="2"/>
      <c r="SI119" s="2"/>
      <c r="SJ119" s="2"/>
      <c r="SK119" s="2"/>
      <c r="SL119" s="2"/>
      <c r="SM119" s="2"/>
      <c r="SN119" s="2"/>
      <c r="SO119" s="2"/>
      <c r="SP119" s="2"/>
      <c r="SQ119" s="2"/>
      <c r="SR119" s="2"/>
      <c r="SS119" s="2"/>
      <c r="ST119" s="2"/>
      <c r="SU119" s="2"/>
      <c r="SV119" s="2"/>
      <c r="SW119" s="2"/>
      <c r="SX119" s="2"/>
      <c r="SY119" s="2"/>
      <c r="SZ119" s="2"/>
      <c r="TA119" s="2"/>
      <c r="TB119" s="2"/>
      <c r="TC119" s="2"/>
      <c r="TD119" s="2"/>
      <c r="TE119" s="2"/>
      <c r="TF119" s="2"/>
      <c r="TG119" s="2"/>
      <c r="TH119" s="2"/>
      <c r="TI119" s="2"/>
      <c r="TJ119" s="2"/>
      <c r="TK119" s="2"/>
      <c r="TL119" s="2"/>
      <c r="TM119" s="2"/>
      <c r="TN119" s="2"/>
      <c r="TO119" s="2"/>
      <c r="TP119" s="2"/>
      <c r="TQ119" s="2"/>
      <c r="TR119" s="2"/>
      <c r="TS119" s="2"/>
      <c r="TT119" s="2"/>
      <c r="TU119" s="2"/>
      <c r="TV119" s="2"/>
      <c r="TW119" s="2"/>
      <c r="TX119" s="2"/>
      <c r="TY119" s="2"/>
      <c r="TZ119" s="2"/>
      <c r="UA119" s="2"/>
      <c r="UB119" s="2"/>
      <c r="UC119" s="2"/>
      <c r="UD119" s="2"/>
      <c r="UE119" s="2"/>
      <c r="UF119" s="2"/>
      <c r="UG119" s="2"/>
      <c r="UH119" s="2"/>
      <c r="UI119" s="2"/>
      <c r="UJ119" s="2"/>
      <c r="UK119" s="2"/>
      <c r="UL119" s="2"/>
      <c r="UM119" s="2"/>
      <c r="UN119" s="2"/>
      <c r="UO119" s="2"/>
      <c r="UP119" s="2"/>
      <c r="UQ119" s="2"/>
      <c r="UR119" s="2"/>
      <c r="US119" s="2"/>
      <c r="UT119" s="2"/>
      <c r="UU119" s="2"/>
      <c r="UV119" s="2"/>
      <c r="UW119" s="2"/>
      <c r="UX119" s="2"/>
      <c r="UY119" s="2"/>
      <c r="UZ119" s="2"/>
      <c r="VA119" s="2"/>
      <c r="VB119" s="2"/>
      <c r="VC119" s="2"/>
      <c r="VD119" s="2"/>
      <c r="VE119" s="2"/>
      <c r="VF119" s="2"/>
      <c r="VG119" s="2"/>
      <c r="VH119" s="2"/>
      <c r="VI119" s="2"/>
      <c r="VJ119" s="2"/>
      <c r="VK119" s="2"/>
      <c r="VL119" s="2"/>
      <c r="VM119" s="2"/>
      <c r="VN119" s="2"/>
      <c r="VO119" s="2"/>
      <c r="VP119" s="2"/>
      <c r="VQ119" s="2"/>
      <c r="VR119" s="2"/>
      <c r="VS119" s="2"/>
      <c r="VT119" s="2"/>
      <c r="VU119" s="2"/>
      <c r="VV119" s="2"/>
      <c r="VW119" s="2"/>
      <c r="VX119" s="2"/>
      <c r="VY119" s="2"/>
      <c r="VZ119" s="2"/>
      <c r="WA119" s="2"/>
      <c r="WB119" s="2"/>
      <c r="WC119" s="2"/>
      <c r="WD119" s="2"/>
      <c r="WE119" s="2"/>
      <c r="WF119" s="2"/>
      <c r="WG119" s="2"/>
      <c r="WH119" s="2"/>
      <c r="WI119" s="2"/>
      <c r="WJ119" s="2"/>
    </row>
    <row r="120" spans="1:608" ht="18.75" customHeight="1"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  <c r="BB120" s="2"/>
      <c r="BC120" s="2"/>
      <c r="BD120" s="2"/>
      <c r="BE120" s="2"/>
      <c r="BF120" s="2"/>
      <c r="BG120" s="2"/>
      <c r="BH120" s="2"/>
      <c r="BI120" s="2"/>
      <c r="BJ120" s="2"/>
      <c r="BK120" s="2"/>
      <c r="BL120" s="2"/>
      <c r="BM120" s="2"/>
      <c r="BN120" s="2"/>
      <c r="BO120" s="2"/>
      <c r="BP120" s="2"/>
      <c r="BQ120" s="2"/>
      <c r="BR120" s="2"/>
      <c r="BS120" s="2"/>
      <c r="BT120" s="2"/>
      <c r="BU120" s="2"/>
      <c r="BV120" s="2"/>
      <c r="BW120" s="2"/>
      <c r="BX120" s="2"/>
      <c r="BY120" s="2"/>
      <c r="BZ120" s="2"/>
      <c r="CA120" s="2"/>
      <c r="CB120" s="2"/>
      <c r="CC120" s="2"/>
      <c r="CD120" s="2"/>
      <c r="CE120" s="2"/>
      <c r="CF120" s="2"/>
      <c r="CG120" s="2"/>
      <c r="CH120" s="2"/>
      <c r="CI120" s="2"/>
      <c r="CJ120" s="2"/>
      <c r="CK120" s="2"/>
      <c r="CL120" s="2"/>
      <c r="CM120" s="2"/>
      <c r="CN120" s="2"/>
      <c r="CO120" s="2"/>
      <c r="CP120" s="2"/>
      <c r="CQ120" s="2"/>
      <c r="CR120" s="2"/>
      <c r="CS120" s="2"/>
      <c r="CT120" s="2"/>
      <c r="CU120" s="2"/>
      <c r="CV120" s="2"/>
      <c r="CW120" s="2"/>
      <c r="CX120" s="2"/>
      <c r="CY120" s="2"/>
      <c r="CZ120" s="2"/>
      <c r="DA120" s="2"/>
      <c r="DB120" s="2"/>
      <c r="DC120" s="2"/>
      <c r="DD120" s="2"/>
      <c r="DE120" s="2"/>
      <c r="DF120" s="2"/>
      <c r="DG120" s="2"/>
      <c r="DH120" s="2"/>
      <c r="DI120" s="2"/>
      <c r="DJ120" s="2"/>
      <c r="DK120" s="2"/>
      <c r="DL120" s="2"/>
      <c r="DM120" s="2"/>
      <c r="DN120" s="2"/>
      <c r="DO120" s="2"/>
      <c r="DP120" s="2"/>
      <c r="DQ120" s="2"/>
      <c r="DR120" s="2"/>
      <c r="DS120" s="2"/>
      <c r="DT120" s="2"/>
      <c r="DU120" s="2"/>
      <c r="DV120" s="2"/>
      <c r="DW120" s="2"/>
      <c r="DX120" s="2"/>
      <c r="DY120" s="2"/>
      <c r="DZ120" s="2"/>
      <c r="EA120" s="2"/>
      <c r="EB120" s="2"/>
      <c r="EC120" s="2"/>
      <c r="ED120" s="2"/>
      <c r="EE120" s="2"/>
      <c r="EF120" s="2"/>
      <c r="EG120" s="2"/>
      <c r="EH120" s="2"/>
      <c r="EI120" s="2"/>
      <c r="EJ120" s="2"/>
      <c r="EK120" s="2"/>
      <c r="EL120" s="2"/>
      <c r="EM120" s="2"/>
      <c r="EN120" s="2"/>
      <c r="EO120" s="2"/>
      <c r="EP120" s="2"/>
      <c r="EQ120" s="2"/>
      <c r="ER120" s="2"/>
      <c r="ES120" s="2"/>
      <c r="ET120" s="2"/>
      <c r="EU120" s="2"/>
      <c r="EV120" s="2"/>
      <c r="EW120" s="2"/>
      <c r="EX120" s="2"/>
      <c r="EY120" s="2"/>
      <c r="EZ120" s="2"/>
      <c r="FA120" s="2"/>
      <c r="FB120" s="2"/>
      <c r="FC120" s="2"/>
      <c r="FD120" s="2"/>
      <c r="FE120" s="2"/>
      <c r="FF120" s="2"/>
      <c r="FG120" s="2"/>
      <c r="FH120" s="2"/>
      <c r="FI120" s="2"/>
      <c r="FJ120" s="2"/>
      <c r="FK120" s="2"/>
      <c r="FL120" s="2"/>
      <c r="FM120" s="2"/>
      <c r="FN120" s="2"/>
      <c r="FO120" s="2"/>
      <c r="FP120" s="2"/>
      <c r="FQ120" s="2"/>
      <c r="FR120" s="2"/>
      <c r="FS120" s="2"/>
      <c r="FT120" s="2"/>
      <c r="FU120" s="2"/>
      <c r="FV120" s="2"/>
      <c r="FW120" s="2"/>
      <c r="FX120" s="2"/>
      <c r="FY120" s="2"/>
      <c r="FZ120" s="2"/>
      <c r="GA120" s="2"/>
      <c r="GB120" s="2"/>
      <c r="GC120" s="2"/>
      <c r="GD120" s="2"/>
      <c r="GE120" s="2"/>
      <c r="GF120" s="2"/>
      <c r="GG120" s="2"/>
      <c r="GH120" s="2"/>
      <c r="GI120" s="2"/>
      <c r="GJ120" s="2"/>
      <c r="GK120" s="2"/>
      <c r="GL120" s="2"/>
      <c r="GM120" s="2"/>
      <c r="GN120" s="2"/>
      <c r="GO120" s="2"/>
      <c r="GP120" s="2"/>
      <c r="GQ120" s="2"/>
      <c r="GR120" s="2"/>
      <c r="GS120" s="2"/>
      <c r="GT120" s="2"/>
      <c r="GU120" s="2"/>
      <c r="GV120" s="2"/>
      <c r="GW120" s="2"/>
      <c r="GX120" s="2"/>
      <c r="GY120" s="2"/>
      <c r="GZ120" s="2"/>
      <c r="HA120" s="2"/>
      <c r="HB120" s="2"/>
      <c r="HC120" s="2"/>
      <c r="HD120" s="2"/>
      <c r="HE120" s="2"/>
      <c r="HF120" s="2"/>
      <c r="HG120" s="2"/>
      <c r="HH120" s="2"/>
      <c r="HI120" s="2"/>
      <c r="HJ120" s="2"/>
      <c r="HK120" s="2"/>
      <c r="HL120" s="2"/>
      <c r="HM120" s="2"/>
      <c r="HN120" s="2"/>
      <c r="HO120" s="2"/>
      <c r="HP120" s="2"/>
      <c r="HQ120" s="2"/>
      <c r="HR120" s="2"/>
      <c r="HS120" s="2"/>
      <c r="HT120" s="2"/>
      <c r="HU120" s="2"/>
      <c r="HV120" s="2"/>
      <c r="HW120" s="2"/>
      <c r="HX120" s="2"/>
      <c r="HY120" s="2"/>
      <c r="HZ120" s="2"/>
      <c r="IA120" s="2"/>
      <c r="IB120" s="2"/>
      <c r="IC120" s="2"/>
      <c r="ID120" s="2"/>
      <c r="IE120" s="2"/>
      <c r="IF120" s="2"/>
      <c r="IG120" s="2"/>
      <c r="IH120" s="2"/>
      <c r="II120" s="2"/>
      <c r="IJ120" s="2"/>
      <c r="IK120" s="2"/>
      <c r="IL120" s="2"/>
      <c r="IM120" s="2"/>
      <c r="IN120" s="2"/>
      <c r="IO120" s="2"/>
      <c r="IP120" s="2"/>
      <c r="IQ120" s="2"/>
      <c r="IR120" s="2"/>
      <c r="IS120" s="2"/>
      <c r="IT120" s="2"/>
      <c r="IU120" s="2"/>
      <c r="IV120" s="2"/>
      <c r="IW120" s="2"/>
      <c r="IX120" s="2"/>
      <c r="IY120" s="2"/>
      <c r="IZ120" s="2"/>
      <c r="JA120" s="2"/>
      <c r="JB120" s="2"/>
      <c r="JC120" s="2"/>
      <c r="JD120" s="2"/>
      <c r="JE120" s="2"/>
      <c r="JF120" s="2"/>
      <c r="JG120" s="2"/>
      <c r="JH120" s="2"/>
      <c r="JI120" s="2"/>
      <c r="JJ120" s="2"/>
      <c r="JK120" s="2"/>
      <c r="JL120" s="2"/>
      <c r="JM120" s="2"/>
      <c r="JN120" s="2"/>
      <c r="JO120" s="2"/>
      <c r="JP120" s="2"/>
      <c r="JQ120" s="2"/>
      <c r="JR120" s="2"/>
      <c r="JS120" s="2"/>
      <c r="JT120" s="2"/>
      <c r="JU120" s="2"/>
      <c r="JV120" s="2"/>
      <c r="JW120" s="2"/>
      <c r="JX120" s="2"/>
      <c r="JY120" s="2"/>
      <c r="JZ120" s="2"/>
      <c r="KA120" s="2"/>
      <c r="KB120" s="2"/>
      <c r="KC120" s="2"/>
      <c r="KD120" s="2"/>
      <c r="KE120" s="2"/>
      <c r="KF120" s="2"/>
      <c r="KG120" s="2"/>
      <c r="KH120" s="2"/>
      <c r="KI120" s="2"/>
      <c r="KJ120" s="2"/>
      <c r="KK120" s="2"/>
      <c r="KL120" s="2"/>
      <c r="KM120" s="2"/>
      <c r="KN120" s="2"/>
      <c r="KO120" s="2"/>
      <c r="KP120" s="2"/>
      <c r="KQ120" s="2"/>
      <c r="KR120" s="2"/>
      <c r="KS120" s="2"/>
      <c r="KT120" s="2"/>
      <c r="KU120" s="2"/>
      <c r="KV120" s="2"/>
      <c r="KW120" s="2"/>
      <c r="KX120" s="2"/>
      <c r="KY120" s="2"/>
      <c r="KZ120" s="2"/>
      <c r="LA120" s="2"/>
      <c r="LB120" s="2"/>
      <c r="LC120" s="2"/>
      <c r="LD120" s="2"/>
      <c r="LE120" s="2"/>
      <c r="LF120" s="2"/>
      <c r="LG120" s="2"/>
      <c r="LH120" s="2"/>
      <c r="LI120" s="2"/>
      <c r="LJ120" s="2"/>
      <c r="LK120" s="2"/>
      <c r="LL120" s="2"/>
      <c r="LM120" s="2"/>
      <c r="LN120" s="2"/>
      <c r="LO120" s="2"/>
      <c r="LP120" s="2"/>
      <c r="LQ120" s="2"/>
      <c r="LR120" s="2"/>
      <c r="LS120" s="2"/>
      <c r="LT120" s="2"/>
      <c r="LU120" s="2"/>
      <c r="LV120" s="2"/>
      <c r="LW120" s="2"/>
      <c r="LX120" s="2"/>
      <c r="LY120" s="2"/>
      <c r="LZ120" s="2"/>
      <c r="MA120" s="2"/>
      <c r="MB120" s="2"/>
      <c r="MC120" s="2"/>
      <c r="MD120" s="2"/>
      <c r="ME120" s="2"/>
      <c r="MF120" s="2"/>
      <c r="MG120" s="2"/>
      <c r="MH120" s="2"/>
      <c r="MI120" s="2"/>
      <c r="MJ120" s="2"/>
      <c r="MK120" s="2"/>
      <c r="ML120" s="2"/>
      <c r="MM120" s="2"/>
      <c r="MN120" s="2"/>
      <c r="MO120" s="2"/>
      <c r="MP120" s="2"/>
      <c r="MQ120" s="2"/>
      <c r="MR120" s="2"/>
      <c r="MS120" s="2"/>
      <c r="MT120" s="2"/>
      <c r="MU120" s="2"/>
      <c r="MV120" s="2"/>
      <c r="MW120" s="2"/>
      <c r="MX120" s="2"/>
      <c r="MY120" s="2"/>
      <c r="MZ120" s="2"/>
      <c r="NA120" s="2"/>
      <c r="NB120" s="2"/>
      <c r="NC120" s="2"/>
      <c r="ND120" s="2"/>
      <c r="NE120" s="2"/>
      <c r="NF120" s="2"/>
      <c r="NG120" s="2"/>
      <c r="NH120" s="2"/>
      <c r="NI120" s="2"/>
      <c r="NJ120" s="2"/>
      <c r="NK120" s="2"/>
      <c r="NL120" s="2"/>
      <c r="NM120" s="2"/>
      <c r="NN120" s="2"/>
      <c r="NO120" s="2"/>
      <c r="NP120" s="2"/>
      <c r="NQ120" s="2"/>
      <c r="NR120" s="2"/>
      <c r="NS120" s="2"/>
      <c r="NT120" s="2"/>
      <c r="NU120" s="2"/>
      <c r="NV120" s="2"/>
      <c r="NW120" s="2"/>
      <c r="NX120" s="2"/>
      <c r="NY120" s="2"/>
      <c r="NZ120" s="2"/>
      <c r="OA120" s="2"/>
      <c r="OB120" s="2"/>
      <c r="OC120" s="2"/>
      <c r="OD120" s="2"/>
      <c r="OE120" s="2"/>
      <c r="OF120" s="2"/>
      <c r="OG120" s="2"/>
      <c r="OH120" s="2"/>
      <c r="OI120" s="2"/>
      <c r="OJ120" s="2"/>
      <c r="OK120" s="2"/>
      <c r="OL120" s="2"/>
      <c r="OM120" s="2"/>
      <c r="ON120" s="2"/>
      <c r="OO120" s="2"/>
      <c r="OP120" s="2"/>
      <c r="OQ120" s="2"/>
      <c r="OR120" s="2"/>
      <c r="OS120" s="2"/>
      <c r="OT120" s="2"/>
      <c r="OU120" s="2"/>
      <c r="OV120" s="2"/>
      <c r="OW120" s="2"/>
      <c r="OX120" s="2"/>
      <c r="OY120" s="2"/>
      <c r="OZ120" s="2"/>
      <c r="PA120" s="2"/>
      <c r="PB120" s="2"/>
      <c r="PC120" s="2"/>
      <c r="PD120" s="2"/>
      <c r="PE120" s="2"/>
      <c r="PF120" s="2"/>
      <c r="PG120" s="2"/>
      <c r="PH120" s="2"/>
      <c r="PI120" s="2"/>
      <c r="PJ120" s="2"/>
      <c r="PK120" s="2"/>
      <c r="PL120" s="2"/>
      <c r="PM120" s="2"/>
      <c r="PN120" s="2"/>
      <c r="PO120" s="2"/>
      <c r="PP120" s="2"/>
      <c r="PQ120" s="2"/>
      <c r="PR120" s="2"/>
      <c r="PS120" s="2"/>
      <c r="PT120" s="2"/>
      <c r="PU120" s="2"/>
      <c r="PV120" s="2"/>
      <c r="PW120" s="2"/>
      <c r="PX120" s="2"/>
      <c r="PY120" s="2"/>
      <c r="PZ120" s="2"/>
      <c r="QA120" s="2"/>
      <c r="QB120" s="2"/>
      <c r="QC120" s="2"/>
      <c r="QD120" s="2"/>
      <c r="QE120" s="2"/>
      <c r="QF120" s="2"/>
      <c r="QG120" s="2"/>
      <c r="QH120" s="2"/>
      <c r="QI120" s="2"/>
      <c r="QJ120" s="2"/>
      <c r="QK120" s="2"/>
      <c r="QL120" s="2"/>
      <c r="QM120" s="2"/>
      <c r="QN120" s="2"/>
      <c r="QO120" s="2"/>
      <c r="QP120" s="2"/>
      <c r="QQ120" s="2"/>
      <c r="QR120" s="2"/>
      <c r="QS120" s="2"/>
      <c r="QT120" s="2"/>
      <c r="QU120" s="2"/>
      <c r="QV120" s="2"/>
      <c r="QW120" s="2"/>
      <c r="QX120" s="2"/>
      <c r="QY120" s="2"/>
      <c r="QZ120" s="2"/>
      <c r="RA120" s="2"/>
      <c r="RB120" s="2"/>
      <c r="RC120" s="2"/>
      <c r="RD120" s="2"/>
      <c r="RE120" s="2"/>
      <c r="RF120" s="2"/>
      <c r="RG120" s="2"/>
      <c r="RH120" s="2"/>
      <c r="RI120" s="2"/>
      <c r="RJ120" s="2"/>
      <c r="RK120" s="2"/>
      <c r="RL120" s="2"/>
      <c r="RM120" s="2"/>
      <c r="RN120" s="2"/>
      <c r="RO120" s="2"/>
      <c r="RP120" s="2"/>
      <c r="RQ120" s="2"/>
      <c r="RR120" s="2"/>
      <c r="RS120" s="2"/>
      <c r="RT120" s="2"/>
      <c r="RU120" s="2"/>
      <c r="RV120" s="2"/>
      <c r="RW120" s="2"/>
      <c r="RX120" s="2"/>
      <c r="RY120" s="2"/>
      <c r="RZ120" s="2"/>
      <c r="SA120" s="2"/>
      <c r="SB120" s="2"/>
      <c r="SC120" s="2"/>
      <c r="SD120" s="2"/>
      <c r="SE120" s="2"/>
      <c r="SF120" s="2"/>
      <c r="SG120" s="2"/>
      <c r="SH120" s="2"/>
      <c r="SI120" s="2"/>
      <c r="SJ120" s="2"/>
      <c r="SK120" s="2"/>
      <c r="SL120" s="2"/>
      <c r="SM120" s="2"/>
      <c r="SN120" s="2"/>
      <c r="SO120" s="2"/>
      <c r="SP120" s="2"/>
      <c r="SQ120" s="2"/>
      <c r="SR120" s="2"/>
      <c r="SS120" s="2"/>
      <c r="ST120" s="2"/>
      <c r="SU120" s="2"/>
      <c r="SV120" s="2"/>
      <c r="SW120" s="2"/>
      <c r="SX120" s="2"/>
      <c r="SY120" s="2"/>
      <c r="SZ120" s="2"/>
      <c r="TA120" s="2"/>
      <c r="TB120" s="2"/>
      <c r="TC120" s="2"/>
      <c r="TD120" s="2"/>
      <c r="TE120" s="2"/>
      <c r="TF120" s="2"/>
      <c r="TG120" s="2"/>
      <c r="TH120" s="2"/>
      <c r="TI120" s="2"/>
      <c r="TJ120" s="2"/>
      <c r="TK120" s="2"/>
      <c r="TL120" s="2"/>
      <c r="TM120" s="2"/>
      <c r="TN120" s="2"/>
      <c r="TO120" s="2"/>
      <c r="TP120" s="2"/>
      <c r="TQ120" s="2"/>
      <c r="TR120" s="2"/>
      <c r="TS120" s="2"/>
      <c r="TT120" s="2"/>
      <c r="TU120" s="2"/>
      <c r="TV120" s="2"/>
      <c r="TW120" s="2"/>
      <c r="TX120" s="2"/>
      <c r="TY120" s="2"/>
      <c r="TZ120" s="2"/>
      <c r="UA120" s="2"/>
      <c r="UB120" s="2"/>
      <c r="UC120" s="2"/>
      <c r="UD120" s="2"/>
      <c r="UE120" s="2"/>
      <c r="UF120" s="2"/>
      <c r="UG120" s="2"/>
      <c r="UH120" s="2"/>
      <c r="UI120" s="2"/>
      <c r="UJ120" s="2"/>
      <c r="UK120" s="2"/>
      <c r="UL120" s="2"/>
      <c r="UM120" s="2"/>
      <c r="UN120" s="2"/>
      <c r="UO120" s="2"/>
      <c r="UP120" s="2"/>
      <c r="UQ120" s="2"/>
      <c r="UR120" s="2"/>
      <c r="US120" s="2"/>
      <c r="UT120" s="2"/>
      <c r="UU120" s="2"/>
      <c r="UV120" s="2"/>
      <c r="UW120" s="2"/>
      <c r="UX120" s="2"/>
      <c r="UY120" s="2"/>
      <c r="UZ120" s="2"/>
      <c r="VA120" s="2"/>
      <c r="VB120" s="2"/>
      <c r="VC120" s="2"/>
      <c r="VD120" s="2"/>
      <c r="VE120" s="2"/>
      <c r="VF120" s="2"/>
      <c r="VG120" s="2"/>
      <c r="VH120" s="2"/>
      <c r="VI120" s="2"/>
      <c r="VJ120" s="2"/>
      <c r="VK120" s="2"/>
      <c r="VL120" s="2"/>
      <c r="VM120" s="2"/>
      <c r="VN120" s="2"/>
      <c r="VO120" s="2"/>
      <c r="VP120" s="2"/>
      <c r="VQ120" s="2"/>
      <c r="VR120" s="2"/>
      <c r="VS120" s="2"/>
      <c r="VT120" s="2"/>
      <c r="VU120" s="2"/>
      <c r="VV120" s="2"/>
      <c r="VW120" s="2"/>
      <c r="VX120" s="2"/>
      <c r="VY120" s="2"/>
      <c r="VZ120" s="2"/>
      <c r="WA120" s="2"/>
      <c r="WB120" s="2"/>
      <c r="WC120" s="2"/>
      <c r="WD120" s="2"/>
      <c r="WE120" s="2"/>
      <c r="WF120" s="2"/>
      <c r="WG120" s="2"/>
      <c r="WH120" s="2"/>
      <c r="WI120" s="2"/>
      <c r="WJ120" s="2"/>
    </row>
    <row r="121" spans="1:608" ht="18.75" customHeight="1"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  <c r="AY121" s="2"/>
      <c r="AZ121" s="2"/>
      <c r="BA121" s="2"/>
      <c r="BB121" s="2"/>
      <c r="BC121" s="2"/>
      <c r="BD121" s="2"/>
      <c r="BE121" s="2"/>
      <c r="BF121" s="2"/>
      <c r="BG121" s="2"/>
      <c r="BH121" s="2"/>
      <c r="BI121" s="2"/>
      <c r="BJ121" s="2"/>
      <c r="BK121" s="2"/>
      <c r="BL121" s="2"/>
      <c r="BM121" s="2"/>
      <c r="BN121" s="2"/>
      <c r="BO121" s="2"/>
      <c r="BP121" s="2"/>
      <c r="BQ121" s="2"/>
      <c r="BR121" s="2"/>
      <c r="BS121" s="2"/>
      <c r="BT121" s="2"/>
      <c r="BU121" s="2"/>
      <c r="BV121" s="2"/>
      <c r="BW121" s="2"/>
      <c r="BX121" s="2"/>
      <c r="BY121" s="2"/>
      <c r="BZ121" s="2"/>
      <c r="CA121" s="2"/>
      <c r="CB121" s="2"/>
      <c r="CC121" s="2"/>
      <c r="CD121" s="2"/>
      <c r="CE121" s="2"/>
      <c r="CF121" s="2"/>
      <c r="CG121" s="2"/>
      <c r="CH121" s="2"/>
      <c r="CI121" s="2"/>
      <c r="CJ121" s="2"/>
      <c r="CK121" s="2"/>
      <c r="CL121" s="2"/>
      <c r="CM121" s="2"/>
      <c r="CN121" s="2"/>
      <c r="CO121" s="2"/>
      <c r="CP121" s="2"/>
      <c r="CQ121" s="2"/>
      <c r="CR121" s="2"/>
      <c r="CS121" s="2"/>
      <c r="CT121" s="2"/>
      <c r="CU121" s="2"/>
      <c r="CV121" s="2"/>
      <c r="CW121" s="2"/>
      <c r="CX121" s="2"/>
      <c r="CY121" s="2"/>
      <c r="CZ121" s="2"/>
      <c r="DA121" s="2"/>
      <c r="DB121" s="2"/>
      <c r="DC121" s="2"/>
      <c r="DD121" s="2"/>
      <c r="DE121" s="2"/>
      <c r="DF121" s="2"/>
      <c r="DG121" s="2"/>
      <c r="DH121" s="2"/>
      <c r="DI121" s="2"/>
      <c r="DJ121" s="2"/>
      <c r="DK121" s="2"/>
      <c r="DL121" s="2"/>
      <c r="DM121" s="2"/>
      <c r="DN121" s="2"/>
      <c r="DO121" s="2"/>
      <c r="DP121" s="2"/>
      <c r="DQ121" s="2"/>
      <c r="DR121" s="2"/>
      <c r="DS121" s="2"/>
      <c r="DT121" s="2"/>
      <c r="DU121" s="2"/>
      <c r="DV121" s="2"/>
      <c r="DW121" s="2"/>
      <c r="DX121" s="2"/>
      <c r="DY121" s="2"/>
      <c r="DZ121" s="2"/>
      <c r="EA121" s="2"/>
      <c r="EB121" s="2"/>
      <c r="EC121" s="2"/>
      <c r="ED121" s="2"/>
      <c r="EE121" s="2"/>
      <c r="EF121" s="2"/>
      <c r="EG121" s="2"/>
      <c r="EH121" s="2"/>
      <c r="EI121" s="2"/>
      <c r="EJ121" s="2"/>
      <c r="EK121" s="2"/>
      <c r="EL121" s="2"/>
      <c r="EM121" s="2"/>
      <c r="EN121" s="2"/>
      <c r="EO121" s="2"/>
      <c r="EP121" s="2"/>
      <c r="EQ121" s="2"/>
      <c r="ER121" s="2"/>
      <c r="ES121" s="2"/>
      <c r="ET121" s="2"/>
      <c r="EU121" s="2"/>
      <c r="EV121" s="2"/>
      <c r="EW121" s="2"/>
      <c r="EX121" s="2"/>
      <c r="EY121" s="2"/>
      <c r="EZ121" s="2"/>
      <c r="FA121" s="2"/>
      <c r="FB121" s="2"/>
      <c r="FC121" s="2"/>
      <c r="FD121" s="2"/>
      <c r="FE121" s="2"/>
      <c r="FF121" s="2"/>
      <c r="FG121" s="2"/>
      <c r="FH121" s="2"/>
      <c r="FI121" s="2"/>
      <c r="FJ121" s="2"/>
      <c r="FK121" s="2"/>
      <c r="FL121" s="2"/>
      <c r="FM121" s="2"/>
      <c r="FN121" s="2"/>
      <c r="FO121" s="2"/>
      <c r="FP121" s="2"/>
      <c r="FQ121" s="2"/>
      <c r="FR121" s="2"/>
      <c r="FS121" s="2"/>
      <c r="FT121" s="2"/>
      <c r="FU121" s="2"/>
      <c r="FV121" s="2"/>
      <c r="FW121" s="2"/>
      <c r="FX121" s="2"/>
      <c r="FY121" s="2"/>
      <c r="FZ121" s="2"/>
      <c r="GA121" s="2"/>
      <c r="GB121" s="2"/>
      <c r="GC121" s="2"/>
      <c r="GD121" s="2"/>
      <c r="GE121" s="2"/>
      <c r="GF121" s="2"/>
      <c r="GG121" s="2"/>
      <c r="GH121" s="2"/>
      <c r="GI121" s="2"/>
      <c r="GJ121" s="2"/>
      <c r="GK121" s="2"/>
      <c r="GL121" s="2"/>
      <c r="GM121" s="2"/>
      <c r="GN121" s="2"/>
      <c r="GO121" s="2"/>
      <c r="GP121" s="2"/>
      <c r="GQ121" s="2"/>
      <c r="GR121" s="2"/>
      <c r="GS121" s="2"/>
      <c r="GT121" s="2"/>
      <c r="GU121" s="2"/>
      <c r="GV121" s="2"/>
      <c r="GW121" s="2"/>
      <c r="GX121" s="2"/>
      <c r="GY121" s="2"/>
      <c r="GZ121" s="2"/>
      <c r="HA121" s="2"/>
      <c r="HB121" s="2"/>
      <c r="HC121" s="2"/>
      <c r="HD121" s="2"/>
      <c r="HE121" s="2"/>
      <c r="HF121" s="2"/>
      <c r="HG121" s="2"/>
      <c r="HH121" s="2"/>
      <c r="HI121" s="2"/>
      <c r="HJ121" s="2"/>
      <c r="HK121" s="2"/>
      <c r="HL121" s="2"/>
      <c r="HM121" s="2"/>
      <c r="HN121" s="2"/>
      <c r="HO121" s="2"/>
      <c r="HP121" s="2"/>
      <c r="HQ121" s="2"/>
      <c r="HR121" s="2"/>
      <c r="HS121" s="2"/>
      <c r="HT121" s="2"/>
      <c r="HU121" s="2"/>
      <c r="HV121" s="2"/>
      <c r="HW121" s="2"/>
      <c r="HX121" s="2"/>
      <c r="HY121" s="2"/>
      <c r="HZ121" s="2"/>
      <c r="IA121" s="2"/>
      <c r="IB121" s="2"/>
      <c r="IC121" s="2"/>
      <c r="ID121" s="2"/>
      <c r="IE121" s="2"/>
      <c r="IF121" s="2"/>
      <c r="IG121" s="2"/>
      <c r="IH121" s="2"/>
      <c r="II121" s="2"/>
      <c r="IJ121" s="2"/>
      <c r="IK121" s="2"/>
      <c r="IL121" s="2"/>
      <c r="IM121" s="2"/>
      <c r="IN121" s="2"/>
      <c r="IO121" s="2"/>
      <c r="IP121" s="2"/>
      <c r="IQ121" s="2"/>
      <c r="IR121" s="2"/>
      <c r="IS121" s="2"/>
      <c r="IT121" s="2"/>
      <c r="IU121" s="2"/>
      <c r="IV121" s="2"/>
      <c r="IW121" s="2"/>
      <c r="IX121" s="2"/>
      <c r="IY121" s="2"/>
      <c r="IZ121" s="2"/>
      <c r="JA121" s="2"/>
      <c r="JB121" s="2"/>
      <c r="JC121" s="2"/>
      <c r="JD121" s="2"/>
      <c r="JE121" s="2"/>
      <c r="JF121" s="2"/>
      <c r="JG121" s="2"/>
      <c r="JH121" s="2"/>
      <c r="JI121" s="2"/>
      <c r="JJ121" s="2"/>
      <c r="JK121" s="2"/>
      <c r="JL121" s="2"/>
      <c r="JM121" s="2"/>
      <c r="JN121" s="2"/>
      <c r="JO121" s="2"/>
      <c r="JP121" s="2"/>
      <c r="JQ121" s="2"/>
      <c r="JR121" s="2"/>
      <c r="JS121" s="2"/>
      <c r="JT121" s="2"/>
      <c r="JU121" s="2"/>
      <c r="JV121" s="2"/>
      <c r="JW121" s="2"/>
      <c r="JX121" s="2"/>
      <c r="JY121" s="2"/>
      <c r="JZ121" s="2"/>
      <c r="KA121" s="2"/>
      <c r="KB121" s="2"/>
      <c r="KC121" s="2"/>
      <c r="KD121" s="2"/>
      <c r="KE121" s="2"/>
      <c r="KF121" s="2"/>
      <c r="KG121" s="2"/>
      <c r="KH121" s="2"/>
      <c r="KI121" s="2"/>
      <c r="KJ121" s="2"/>
      <c r="KK121" s="2"/>
      <c r="KL121" s="2"/>
      <c r="KM121" s="2"/>
      <c r="KN121" s="2"/>
      <c r="KO121" s="2"/>
      <c r="KP121" s="2"/>
      <c r="KQ121" s="2"/>
      <c r="KR121" s="2"/>
      <c r="KS121" s="2"/>
      <c r="KT121" s="2"/>
      <c r="KU121" s="2"/>
      <c r="KV121" s="2"/>
      <c r="KW121" s="2"/>
      <c r="KX121" s="2"/>
      <c r="KY121" s="2"/>
      <c r="KZ121" s="2"/>
      <c r="LA121" s="2"/>
      <c r="LB121" s="2"/>
      <c r="LC121" s="2"/>
      <c r="LD121" s="2"/>
      <c r="LE121" s="2"/>
      <c r="LF121" s="2"/>
      <c r="LG121" s="2"/>
      <c r="LH121" s="2"/>
      <c r="LI121" s="2"/>
      <c r="LJ121" s="2"/>
      <c r="LK121" s="2"/>
      <c r="LL121" s="2"/>
      <c r="LM121" s="2"/>
      <c r="LN121" s="2"/>
      <c r="LO121" s="2"/>
      <c r="LP121" s="2"/>
      <c r="LQ121" s="2"/>
      <c r="LR121" s="2"/>
      <c r="LS121" s="2"/>
      <c r="LT121" s="2"/>
      <c r="LU121" s="2"/>
      <c r="LV121" s="2"/>
      <c r="LW121" s="2"/>
      <c r="LX121" s="2"/>
      <c r="LY121" s="2"/>
      <c r="LZ121" s="2"/>
      <c r="MA121" s="2"/>
      <c r="MB121" s="2"/>
      <c r="MC121" s="2"/>
      <c r="MD121" s="2"/>
      <c r="ME121" s="2"/>
      <c r="MF121" s="2"/>
      <c r="MG121" s="2"/>
      <c r="MH121" s="2"/>
      <c r="MI121" s="2"/>
      <c r="MJ121" s="2"/>
      <c r="MK121" s="2"/>
      <c r="ML121" s="2"/>
      <c r="MM121" s="2"/>
      <c r="MN121" s="2"/>
      <c r="MO121" s="2"/>
      <c r="MP121" s="2"/>
      <c r="MQ121" s="2"/>
      <c r="MR121" s="2"/>
      <c r="MS121" s="2"/>
      <c r="MT121" s="2"/>
      <c r="MU121" s="2"/>
      <c r="MV121" s="2"/>
      <c r="MW121" s="2"/>
      <c r="MX121" s="2"/>
      <c r="MY121" s="2"/>
      <c r="MZ121" s="2"/>
      <c r="NA121" s="2"/>
      <c r="NB121" s="2"/>
      <c r="NC121" s="2"/>
      <c r="ND121" s="2"/>
      <c r="NE121" s="2"/>
      <c r="NF121" s="2"/>
      <c r="NG121" s="2"/>
      <c r="NH121" s="2"/>
      <c r="NI121" s="2"/>
      <c r="NJ121" s="2"/>
      <c r="NK121" s="2"/>
      <c r="NL121" s="2"/>
      <c r="NM121" s="2"/>
      <c r="NN121" s="2"/>
      <c r="NO121" s="2"/>
      <c r="NP121" s="2"/>
      <c r="NQ121" s="2"/>
      <c r="NR121" s="2"/>
      <c r="NS121" s="2"/>
      <c r="NT121" s="2"/>
      <c r="NU121" s="2"/>
      <c r="NV121" s="2"/>
      <c r="NW121" s="2"/>
      <c r="NX121" s="2"/>
      <c r="NY121" s="2"/>
      <c r="NZ121" s="2"/>
      <c r="OA121" s="2"/>
      <c r="OB121" s="2"/>
      <c r="OC121" s="2"/>
      <c r="OD121" s="2"/>
      <c r="OE121" s="2"/>
      <c r="OF121" s="2"/>
      <c r="OG121" s="2"/>
      <c r="OH121" s="2"/>
      <c r="OI121" s="2"/>
      <c r="OJ121" s="2"/>
      <c r="OK121" s="2"/>
      <c r="OL121" s="2"/>
      <c r="OM121" s="2"/>
      <c r="ON121" s="2"/>
      <c r="OO121" s="2"/>
      <c r="OP121" s="2"/>
      <c r="OQ121" s="2"/>
      <c r="OR121" s="2"/>
      <c r="OS121" s="2"/>
      <c r="OT121" s="2"/>
      <c r="OU121" s="2"/>
      <c r="OV121" s="2"/>
      <c r="OW121" s="2"/>
      <c r="OX121" s="2"/>
      <c r="OY121" s="2"/>
      <c r="OZ121" s="2"/>
      <c r="PA121" s="2"/>
      <c r="PB121" s="2"/>
      <c r="PC121" s="2"/>
      <c r="PD121" s="2"/>
      <c r="PE121" s="2"/>
      <c r="PF121" s="2"/>
      <c r="PG121" s="2"/>
      <c r="PH121" s="2"/>
      <c r="PI121" s="2"/>
      <c r="PJ121" s="2"/>
      <c r="PK121" s="2"/>
      <c r="PL121" s="2"/>
      <c r="PM121" s="2"/>
      <c r="PN121" s="2"/>
      <c r="PO121" s="2"/>
      <c r="PP121" s="2"/>
      <c r="PQ121" s="2"/>
      <c r="PR121" s="2"/>
      <c r="PS121" s="2"/>
      <c r="PT121" s="2"/>
      <c r="PU121" s="2"/>
      <c r="PV121" s="2"/>
      <c r="PW121" s="2"/>
      <c r="PX121" s="2"/>
      <c r="PY121" s="2"/>
      <c r="PZ121" s="2"/>
      <c r="QA121" s="2"/>
      <c r="QB121" s="2"/>
      <c r="QC121" s="2"/>
      <c r="QD121" s="2"/>
      <c r="QE121" s="2"/>
      <c r="QF121" s="2"/>
      <c r="QG121" s="2"/>
      <c r="QH121" s="2"/>
      <c r="QI121" s="2"/>
      <c r="QJ121" s="2"/>
      <c r="QK121" s="2"/>
      <c r="QL121" s="2"/>
      <c r="QM121" s="2"/>
      <c r="QN121" s="2"/>
      <c r="QO121" s="2"/>
      <c r="QP121" s="2"/>
      <c r="QQ121" s="2"/>
      <c r="QR121" s="2"/>
      <c r="QS121" s="2"/>
      <c r="QT121" s="2"/>
      <c r="QU121" s="2"/>
      <c r="QV121" s="2"/>
      <c r="QW121" s="2"/>
      <c r="QX121" s="2"/>
      <c r="QY121" s="2"/>
      <c r="QZ121" s="2"/>
      <c r="RA121" s="2"/>
      <c r="RB121" s="2"/>
      <c r="RC121" s="2"/>
      <c r="RD121" s="2"/>
      <c r="RE121" s="2"/>
      <c r="RF121" s="2"/>
      <c r="RG121" s="2"/>
      <c r="RH121" s="2"/>
      <c r="RI121" s="2"/>
      <c r="RJ121" s="2"/>
      <c r="RK121" s="2"/>
      <c r="RL121" s="2"/>
      <c r="RM121" s="2"/>
      <c r="RN121" s="2"/>
      <c r="RO121" s="2"/>
      <c r="RP121" s="2"/>
      <c r="RQ121" s="2"/>
      <c r="RR121" s="2"/>
      <c r="RS121" s="2"/>
      <c r="RT121" s="2"/>
      <c r="RU121" s="2"/>
      <c r="RV121" s="2"/>
      <c r="RW121" s="2"/>
      <c r="RX121" s="2"/>
      <c r="RY121" s="2"/>
      <c r="RZ121" s="2"/>
      <c r="SA121" s="2"/>
      <c r="SB121" s="2"/>
      <c r="SC121" s="2"/>
      <c r="SD121" s="2"/>
      <c r="SE121" s="2"/>
      <c r="SF121" s="2"/>
      <c r="SG121" s="2"/>
      <c r="SH121" s="2"/>
      <c r="SI121" s="2"/>
      <c r="SJ121" s="2"/>
      <c r="SK121" s="2"/>
      <c r="SL121" s="2"/>
      <c r="SM121" s="2"/>
      <c r="SN121" s="2"/>
      <c r="SO121" s="2"/>
      <c r="SP121" s="2"/>
      <c r="SQ121" s="2"/>
      <c r="SR121" s="2"/>
      <c r="SS121" s="2"/>
      <c r="ST121" s="2"/>
      <c r="SU121" s="2"/>
      <c r="SV121" s="2"/>
      <c r="SW121" s="2"/>
      <c r="SX121" s="2"/>
      <c r="SY121" s="2"/>
      <c r="SZ121" s="2"/>
      <c r="TA121" s="2"/>
      <c r="TB121" s="2"/>
      <c r="TC121" s="2"/>
      <c r="TD121" s="2"/>
      <c r="TE121" s="2"/>
      <c r="TF121" s="2"/>
      <c r="TG121" s="2"/>
      <c r="TH121" s="2"/>
      <c r="TI121" s="2"/>
      <c r="TJ121" s="2"/>
      <c r="TK121" s="2"/>
      <c r="TL121" s="2"/>
      <c r="TM121" s="2"/>
      <c r="TN121" s="2"/>
      <c r="TO121" s="2"/>
      <c r="TP121" s="2"/>
      <c r="TQ121" s="2"/>
      <c r="TR121" s="2"/>
      <c r="TS121" s="2"/>
      <c r="TT121" s="2"/>
      <c r="TU121" s="2"/>
      <c r="TV121" s="2"/>
      <c r="TW121" s="2"/>
      <c r="TX121" s="2"/>
      <c r="TY121" s="2"/>
      <c r="TZ121" s="2"/>
      <c r="UA121" s="2"/>
      <c r="UB121" s="2"/>
      <c r="UC121" s="2"/>
      <c r="UD121" s="2"/>
      <c r="UE121" s="2"/>
      <c r="UF121" s="2"/>
      <c r="UG121" s="2"/>
      <c r="UH121" s="2"/>
      <c r="UI121" s="2"/>
      <c r="UJ121" s="2"/>
      <c r="UK121" s="2"/>
      <c r="UL121" s="2"/>
      <c r="UM121" s="2"/>
      <c r="UN121" s="2"/>
      <c r="UO121" s="2"/>
      <c r="UP121" s="2"/>
      <c r="UQ121" s="2"/>
      <c r="UR121" s="2"/>
      <c r="US121" s="2"/>
      <c r="UT121" s="2"/>
      <c r="UU121" s="2"/>
      <c r="UV121" s="2"/>
      <c r="UW121" s="2"/>
      <c r="UX121" s="2"/>
      <c r="UY121" s="2"/>
      <c r="UZ121" s="2"/>
      <c r="VA121" s="2"/>
      <c r="VB121" s="2"/>
      <c r="VC121" s="2"/>
      <c r="VD121" s="2"/>
      <c r="VE121" s="2"/>
      <c r="VF121" s="2"/>
      <c r="VG121" s="2"/>
      <c r="VH121" s="2"/>
      <c r="VI121" s="2"/>
      <c r="VJ121" s="2"/>
      <c r="VK121" s="2"/>
      <c r="VL121" s="2"/>
      <c r="VM121" s="2"/>
      <c r="VN121" s="2"/>
      <c r="VO121" s="2"/>
      <c r="VP121" s="2"/>
      <c r="VQ121" s="2"/>
      <c r="VR121" s="2"/>
      <c r="VS121" s="2"/>
      <c r="VT121" s="2"/>
      <c r="VU121" s="2"/>
      <c r="VV121" s="2"/>
      <c r="VW121" s="2"/>
      <c r="VX121" s="2"/>
      <c r="VY121" s="2"/>
      <c r="VZ121" s="2"/>
      <c r="WA121" s="2"/>
      <c r="WB121" s="2"/>
      <c r="WC121" s="2"/>
      <c r="WD121" s="2"/>
      <c r="WE121" s="2"/>
      <c r="WF121" s="2"/>
      <c r="WG121" s="2"/>
      <c r="WH121" s="2"/>
      <c r="WI121" s="2"/>
      <c r="WJ121" s="2"/>
    </row>
    <row r="122" spans="1:608" ht="18.75" customHeight="1"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  <c r="AY122" s="2"/>
      <c r="AZ122" s="2"/>
      <c r="BA122" s="2"/>
      <c r="BB122" s="2"/>
      <c r="BC122" s="2"/>
      <c r="BD122" s="2"/>
      <c r="BE122" s="2"/>
      <c r="BF122" s="2"/>
      <c r="BG122" s="2"/>
      <c r="BH122" s="2"/>
      <c r="BI122" s="2"/>
      <c r="BJ122" s="2"/>
      <c r="BK122" s="2"/>
      <c r="BL122" s="2"/>
      <c r="BM122" s="2"/>
      <c r="BN122" s="2"/>
      <c r="BO122" s="2"/>
      <c r="BP122" s="2"/>
      <c r="BQ122" s="2"/>
      <c r="BR122" s="2"/>
      <c r="BS122" s="2"/>
      <c r="BT122" s="2"/>
      <c r="BU122" s="2"/>
      <c r="BV122" s="2"/>
      <c r="BW122" s="2"/>
      <c r="BX122" s="2"/>
      <c r="BY122" s="2"/>
      <c r="BZ122" s="2"/>
      <c r="CA122" s="2"/>
      <c r="CB122" s="2"/>
      <c r="CC122" s="2"/>
      <c r="CD122" s="2"/>
      <c r="CE122" s="2"/>
      <c r="CF122" s="2"/>
      <c r="CG122" s="2"/>
      <c r="CH122" s="2"/>
      <c r="CI122" s="2"/>
      <c r="CJ122" s="2"/>
      <c r="CK122" s="2"/>
      <c r="CL122" s="2"/>
      <c r="CM122" s="2"/>
      <c r="CN122" s="2"/>
      <c r="CO122" s="2"/>
      <c r="CP122" s="2"/>
      <c r="CQ122" s="2"/>
      <c r="CR122" s="2"/>
      <c r="CS122" s="2"/>
      <c r="CT122" s="2"/>
      <c r="CU122" s="2"/>
      <c r="CV122" s="2"/>
      <c r="CW122" s="2"/>
      <c r="CX122" s="2"/>
      <c r="CY122" s="2"/>
      <c r="CZ122" s="2"/>
      <c r="DA122" s="2"/>
      <c r="DB122" s="2"/>
      <c r="DC122" s="2"/>
      <c r="DD122" s="2"/>
      <c r="DE122" s="2"/>
      <c r="DF122" s="2"/>
      <c r="DG122" s="2"/>
      <c r="DH122" s="2"/>
      <c r="DI122" s="2"/>
      <c r="DJ122" s="2"/>
      <c r="DK122" s="2"/>
      <c r="DL122" s="2"/>
      <c r="DM122" s="2"/>
      <c r="DN122" s="2"/>
      <c r="DO122" s="2"/>
      <c r="DP122" s="2"/>
      <c r="DQ122" s="2"/>
      <c r="DR122" s="2"/>
      <c r="DS122" s="2"/>
      <c r="DT122" s="2"/>
      <c r="DU122" s="2"/>
      <c r="DV122" s="2"/>
      <c r="DW122" s="2"/>
      <c r="DX122" s="2"/>
      <c r="DY122" s="2"/>
      <c r="DZ122" s="2"/>
      <c r="EA122" s="2"/>
      <c r="EB122" s="2"/>
      <c r="EC122" s="2"/>
      <c r="ED122" s="2"/>
      <c r="EE122" s="2"/>
      <c r="EF122" s="2"/>
      <c r="EG122" s="2"/>
      <c r="EH122" s="2"/>
      <c r="EI122" s="2"/>
      <c r="EJ122" s="2"/>
      <c r="EK122" s="2"/>
      <c r="EL122" s="2"/>
      <c r="EM122" s="2"/>
      <c r="EN122" s="2"/>
      <c r="EO122" s="2"/>
      <c r="EP122" s="2"/>
      <c r="EQ122" s="2"/>
      <c r="ER122" s="2"/>
      <c r="ES122" s="2"/>
      <c r="ET122" s="2"/>
      <c r="EU122" s="2"/>
      <c r="EV122" s="2"/>
      <c r="EW122" s="2"/>
      <c r="EX122" s="2"/>
      <c r="EY122" s="2"/>
      <c r="EZ122" s="2"/>
      <c r="FA122" s="2"/>
      <c r="FB122" s="2"/>
      <c r="FC122" s="2"/>
      <c r="FD122" s="2"/>
      <c r="FE122" s="2"/>
      <c r="FF122" s="2"/>
      <c r="FG122" s="2"/>
      <c r="FH122" s="2"/>
      <c r="FI122" s="2"/>
      <c r="FJ122" s="2"/>
      <c r="FK122" s="2"/>
      <c r="FL122" s="2"/>
      <c r="FM122" s="2"/>
      <c r="FN122" s="2"/>
      <c r="FO122" s="2"/>
      <c r="FP122" s="2"/>
      <c r="FQ122" s="2"/>
      <c r="FR122" s="2"/>
      <c r="FS122" s="2"/>
      <c r="FT122" s="2"/>
      <c r="FU122" s="2"/>
      <c r="FV122" s="2"/>
      <c r="FW122" s="2"/>
      <c r="FX122" s="2"/>
      <c r="FY122" s="2"/>
      <c r="FZ122" s="2"/>
      <c r="GA122" s="2"/>
      <c r="GB122" s="2"/>
      <c r="GC122" s="2"/>
      <c r="GD122" s="2"/>
      <c r="GE122" s="2"/>
      <c r="GF122" s="2"/>
      <c r="GG122" s="2"/>
      <c r="GH122" s="2"/>
      <c r="GI122" s="2"/>
      <c r="GJ122" s="2"/>
      <c r="GK122" s="2"/>
      <c r="GL122" s="2"/>
      <c r="GM122" s="2"/>
      <c r="GN122" s="2"/>
      <c r="GO122" s="2"/>
      <c r="GP122" s="2"/>
      <c r="GQ122" s="2"/>
      <c r="GR122" s="2"/>
      <c r="GS122" s="2"/>
      <c r="GT122" s="2"/>
      <c r="GU122" s="2"/>
      <c r="GV122" s="2"/>
      <c r="GW122" s="2"/>
      <c r="GX122" s="2"/>
      <c r="GY122" s="2"/>
      <c r="GZ122" s="2"/>
      <c r="HA122" s="2"/>
      <c r="HB122" s="2"/>
      <c r="HC122" s="2"/>
      <c r="HD122" s="2"/>
      <c r="HE122" s="2"/>
      <c r="HF122" s="2"/>
      <c r="HG122" s="2"/>
      <c r="HH122" s="2"/>
      <c r="HI122" s="2"/>
      <c r="HJ122" s="2"/>
      <c r="HK122" s="2"/>
      <c r="HL122" s="2"/>
      <c r="HM122" s="2"/>
      <c r="HN122" s="2"/>
      <c r="HO122" s="2"/>
      <c r="HP122" s="2"/>
      <c r="HQ122" s="2"/>
      <c r="HR122" s="2"/>
      <c r="HS122" s="2"/>
      <c r="HT122" s="2"/>
      <c r="HU122" s="2"/>
      <c r="HV122" s="2"/>
      <c r="HW122" s="2"/>
      <c r="HX122" s="2"/>
      <c r="HY122" s="2"/>
      <c r="HZ122" s="2"/>
      <c r="IA122" s="2"/>
      <c r="IB122" s="2"/>
      <c r="IC122" s="2"/>
      <c r="ID122" s="2"/>
      <c r="IE122" s="2"/>
      <c r="IF122" s="2"/>
      <c r="IG122" s="2"/>
      <c r="IH122" s="2"/>
      <c r="II122" s="2"/>
      <c r="IJ122" s="2"/>
      <c r="IK122" s="2"/>
      <c r="IL122" s="2"/>
      <c r="IM122" s="2"/>
      <c r="IN122" s="2"/>
      <c r="IO122" s="2"/>
      <c r="IP122" s="2"/>
      <c r="IQ122" s="2"/>
      <c r="IR122" s="2"/>
      <c r="IS122" s="2"/>
      <c r="IT122" s="2"/>
      <c r="IU122" s="2"/>
      <c r="IV122" s="2"/>
      <c r="IW122" s="2"/>
      <c r="IX122" s="2"/>
      <c r="IY122" s="2"/>
      <c r="IZ122" s="2"/>
      <c r="JA122" s="2"/>
      <c r="JB122" s="2"/>
      <c r="JC122" s="2"/>
      <c r="JD122" s="2"/>
      <c r="JE122" s="2"/>
      <c r="JF122" s="2"/>
      <c r="JG122" s="2"/>
      <c r="JH122" s="2"/>
      <c r="JI122" s="2"/>
      <c r="JJ122" s="2"/>
      <c r="JK122" s="2"/>
      <c r="JL122" s="2"/>
      <c r="JM122" s="2"/>
      <c r="JN122" s="2"/>
      <c r="JO122" s="2"/>
      <c r="JP122" s="2"/>
      <c r="JQ122" s="2"/>
      <c r="JR122" s="2"/>
      <c r="JS122" s="2"/>
      <c r="JT122" s="2"/>
      <c r="JU122" s="2"/>
      <c r="JV122" s="2"/>
      <c r="JW122" s="2"/>
      <c r="JX122" s="2"/>
      <c r="JY122" s="2"/>
      <c r="JZ122" s="2"/>
      <c r="KA122" s="2"/>
      <c r="KB122" s="2"/>
      <c r="KC122" s="2"/>
      <c r="KD122" s="2"/>
      <c r="KE122" s="2"/>
      <c r="KF122" s="2"/>
      <c r="KG122" s="2"/>
      <c r="KH122" s="2"/>
      <c r="KI122" s="2"/>
      <c r="KJ122" s="2"/>
      <c r="KK122" s="2"/>
      <c r="KL122" s="2"/>
      <c r="KM122" s="2"/>
      <c r="KN122" s="2"/>
      <c r="KO122" s="2"/>
      <c r="KP122" s="2"/>
      <c r="KQ122" s="2"/>
      <c r="KR122" s="2"/>
      <c r="KS122" s="2"/>
      <c r="KT122" s="2"/>
      <c r="KU122" s="2"/>
      <c r="KV122" s="2"/>
      <c r="KW122" s="2"/>
      <c r="KX122" s="2"/>
      <c r="KY122" s="2"/>
      <c r="KZ122" s="2"/>
      <c r="LA122" s="2"/>
      <c r="LB122" s="2"/>
      <c r="LC122" s="2"/>
      <c r="LD122" s="2"/>
      <c r="LE122" s="2"/>
      <c r="LF122" s="2"/>
      <c r="LG122" s="2"/>
      <c r="LH122" s="2"/>
      <c r="LI122" s="2"/>
      <c r="LJ122" s="2"/>
      <c r="LK122" s="2"/>
      <c r="LL122" s="2"/>
      <c r="LM122" s="2"/>
      <c r="LN122" s="2"/>
      <c r="LO122" s="2"/>
      <c r="LP122" s="2"/>
      <c r="LQ122" s="2"/>
      <c r="LR122" s="2"/>
      <c r="LS122" s="2"/>
      <c r="LT122" s="2"/>
      <c r="LU122" s="2"/>
      <c r="LV122" s="2"/>
      <c r="LW122" s="2"/>
      <c r="LX122" s="2"/>
      <c r="LY122" s="2"/>
      <c r="LZ122" s="2"/>
      <c r="MA122" s="2"/>
      <c r="MB122" s="2"/>
      <c r="MC122" s="2"/>
      <c r="MD122" s="2"/>
      <c r="ME122" s="2"/>
      <c r="MF122" s="2"/>
      <c r="MG122" s="2"/>
      <c r="MH122" s="2"/>
      <c r="MI122" s="2"/>
      <c r="MJ122" s="2"/>
      <c r="MK122" s="2"/>
      <c r="ML122" s="2"/>
      <c r="MM122" s="2"/>
      <c r="MN122" s="2"/>
      <c r="MO122" s="2"/>
      <c r="MP122" s="2"/>
      <c r="MQ122" s="2"/>
      <c r="MR122" s="2"/>
      <c r="MS122" s="2"/>
      <c r="MT122" s="2"/>
      <c r="MU122" s="2"/>
      <c r="MV122" s="2"/>
      <c r="MW122" s="2"/>
      <c r="MX122" s="2"/>
      <c r="MY122" s="2"/>
      <c r="MZ122" s="2"/>
      <c r="NA122" s="2"/>
      <c r="NB122" s="2"/>
      <c r="NC122" s="2"/>
      <c r="ND122" s="2"/>
      <c r="NE122" s="2"/>
      <c r="NF122" s="2"/>
      <c r="NG122" s="2"/>
      <c r="NH122" s="2"/>
      <c r="NI122" s="2"/>
      <c r="NJ122" s="2"/>
      <c r="NK122" s="2"/>
      <c r="NL122" s="2"/>
      <c r="NM122" s="2"/>
      <c r="NN122" s="2"/>
      <c r="NO122" s="2"/>
      <c r="NP122" s="2"/>
      <c r="NQ122" s="2"/>
      <c r="NR122" s="2"/>
      <c r="NS122" s="2"/>
      <c r="NT122" s="2"/>
      <c r="NU122" s="2"/>
      <c r="NV122" s="2"/>
      <c r="NW122" s="2"/>
      <c r="NX122" s="2"/>
      <c r="NY122" s="2"/>
      <c r="NZ122" s="2"/>
      <c r="OA122" s="2"/>
      <c r="OB122" s="2"/>
      <c r="OC122" s="2"/>
      <c r="OD122" s="2"/>
      <c r="OE122" s="2"/>
      <c r="OF122" s="2"/>
      <c r="OG122" s="2"/>
      <c r="OH122" s="2"/>
      <c r="OI122" s="2"/>
      <c r="OJ122" s="2"/>
      <c r="OK122" s="2"/>
      <c r="OL122" s="2"/>
      <c r="OM122" s="2"/>
      <c r="ON122" s="2"/>
      <c r="OO122" s="2"/>
      <c r="OP122" s="2"/>
      <c r="OQ122" s="2"/>
      <c r="OR122" s="2"/>
      <c r="OS122" s="2"/>
      <c r="OT122" s="2"/>
      <c r="OU122" s="2"/>
      <c r="OV122" s="2"/>
      <c r="OW122" s="2"/>
      <c r="OX122" s="2"/>
      <c r="OY122" s="2"/>
      <c r="OZ122" s="2"/>
      <c r="PA122" s="2"/>
      <c r="PB122" s="2"/>
      <c r="PC122" s="2"/>
      <c r="PD122" s="2"/>
      <c r="PE122" s="2"/>
      <c r="PF122" s="2"/>
      <c r="PG122" s="2"/>
      <c r="PH122" s="2"/>
      <c r="PI122" s="2"/>
      <c r="PJ122" s="2"/>
      <c r="PK122" s="2"/>
      <c r="PL122" s="2"/>
      <c r="PM122" s="2"/>
      <c r="PN122" s="2"/>
      <c r="PO122" s="2"/>
      <c r="PP122" s="2"/>
      <c r="PQ122" s="2"/>
      <c r="PR122" s="2"/>
      <c r="PS122" s="2"/>
      <c r="PT122" s="2"/>
      <c r="PU122" s="2"/>
      <c r="PV122" s="2"/>
      <c r="PW122" s="2"/>
      <c r="PX122" s="2"/>
      <c r="PY122" s="2"/>
      <c r="PZ122" s="2"/>
      <c r="QA122" s="2"/>
      <c r="QB122" s="2"/>
      <c r="QC122" s="2"/>
      <c r="QD122" s="2"/>
      <c r="QE122" s="2"/>
      <c r="QF122" s="2"/>
      <c r="QG122" s="2"/>
      <c r="QH122" s="2"/>
      <c r="QI122" s="2"/>
      <c r="QJ122" s="2"/>
      <c r="QK122" s="2"/>
      <c r="QL122" s="2"/>
      <c r="QM122" s="2"/>
      <c r="QN122" s="2"/>
      <c r="QO122" s="2"/>
      <c r="QP122" s="2"/>
      <c r="QQ122" s="2"/>
      <c r="QR122" s="2"/>
      <c r="QS122" s="2"/>
      <c r="QT122" s="2"/>
      <c r="QU122" s="2"/>
      <c r="QV122" s="2"/>
      <c r="QW122" s="2"/>
      <c r="QX122" s="2"/>
      <c r="QY122" s="2"/>
      <c r="QZ122" s="2"/>
      <c r="RA122" s="2"/>
      <c r="RB122" s="2"/>
      <c r="RC122" s="2"/>
      <c r="RD122" s="2"/>
      <c r="RE122" s="2"/>
      <c r="RF122" s="2"/>
      <c r="RG122" s="2"/>
      <c r="RH122" s="2"/>
      <c r="RI122" s="2"/>
      <c r="RJ122" s="2"/>
      <c r="RK122" s="2"/>
      <c r="RL122" s="2"/>
      <c r="RM122" s="2"/>
      <c r="RN122" s="2"/>
      <c r="RO122" s="2"/>
      <c r="RP122" s="2"/>
      <c r="RQ122" s="2"/>
      <c r="RR122" s="2"/>
      <c r="RS122" s="2"/>
      <c r="RT122" s="2"/>
      <c r="RU122" s="2"/>
      <c r="RV122" s="2"/>
      <c r="RW122" s="2"/>
      <c r="RX122" s="2"/>
      <c r="RY122" s="2"/>
      <c r="RZ122" s="2"/>
      <c r="SA122" s="2"/>
      <c r="SB122" s="2"/>
      <c r="SC122" s="2"/>
      <c r="SD122" s="2"/>
      <c r="SE122" s="2"/>
      <c r="SF122" s="2"/>
      <c r="SG122" s="2"/>
      <c r="SH122" s="2"/>
      <c r="SI122" s="2"/>
      <c r="SJ122" s="2"/>
      <c r="SK122" s="2"/>
      <c r="SL122" s="2"/>
      <c r="SM122" s="2"/>
      <c r="SN122" s="2"/>
      <c r="SO122" s="2"/>
      <c r="SP122" s="2"/>
      <c r="SQ122" s="2"/>
      <c r="SR122" s="2"/>
      <c r="SS122" s="2"/>
      <c r="ST122" s="2"/>
      <c r="SU122" s="2"/>
      <c r="SV122" s="2"/>
      <c r="SW122" s="2"/>
      <c r="SX122" s="2"/>
      <c r="SY122" s="2"/>
      <c r="SZ122" s="2"/>
      <c r="TA122" s="2"/>
      <c r="TB122" s="2"/>
      <c r="TC122" s="2"/>
      <c r="TD122" s="2"/>
      <c r="TE122" s="2"/>
      <c r="TF122" s="2"/>
      <c r="TG122" s="2"/>
      <c r="TH122" s="2"/>
      <c r="TI122" s="2"/>
      <c r="TJ122" s="2"/>
      <c r="TK122" s="2"/>
      <c r="TL122" s="2"/>
      <c r="TM122" s="2"/>
      <c r="TN122" s="2"/>
      <c r="TO122" s="2"/>
      <c r="TP122" s="2"/>
      <c r="TQ122" s="2"/>
      <c r="TR122" s="2"/>
      <c r="TS122" s="2"/>
      <c r="TT122" s="2"/>
      <c r="TU122" s="2"/>
      <c r="TV122" s="2"/>
      <c r="TW122" s="2"/>
      <c r="TX122" s="2"/>
      <c r="TY122" s="2"/>
      <c r="TZ122" s="2"/>
      <c r="UA122" s="2"/>
      <c r="UB122" s="2"/>
      <c r="UC122" s="2"/>
      <c r="UD122" s="2"/>
      <c r="UE122" s="2"/>
      <c r="UF122" s="2"/>
      <c r="UG122" s="2"/>
      <c r="UH122" s="2"/>
      <c r="UI122" s="2"/>
      <c r="UJ122" s="2"/>
      <c r="UK122" s="2"/>
      <c r="UL122" s="2"/>
      <c r="UM122" s="2"/>
      <c r="UN122" s="2"/>
      <c r="UO122" s="2"/>
      <c r="UP122" s="2"/>
      <c r="UQ122" s="2"/>
      <c r="UR122" s="2"/>
      <c r="US122" s="2"/>
      <c r="UT122" s="2"/>
      <c r="UU122" s="2"/>
      <c r="UV122" s="2"/>
      <c r="UW122" s="2"/>
      <c r="UX122" s="2"/>
      <c r="UY122" s="2"/>
      <c r="UZ122" s="2"/>
      <c r="VA122" s="2"/>
      <c r="VB122" s="2"/>
      <c r="VC122" s="2"/>
      <c r="VD122" s="2"/>
      <c r="VE122" s="2"/>
      <c r="VF122" s="2"/>
      <c r="VG122" s="2"/>
      <c r="VH122" s="2"/>
      <c r="VI122" s="2"/>
      <c r="VJ122" s="2"/>
      <c r="VK122" s="2"/>
      <c r="VL122" s="2"/>
      <c r="VM122" s="2"/>
      <c r="VN122" s="2"/>
      <c r="VO122" s="2"/>
      <c r="VP122" s="2"/>
      <c r="VQ122" s="2"/>
      <c r="VR122" s="2"/>
      <c r="VS122" s="2"/>
      <c r="VT122" s="2"/>
      <c r="VU122" s="2"/>
      <c r="VV122" s="2"/>
      <c r="VW122" s="2"/>
      <c r="VX122" s="2"/>
      <c r="VY122" s="2"/>
      <c r="VZ122" s="2"/>
      <c r="WA122" s="2"/>
      <c r="WB122" s="2"/>
      <c r="WC122" s="2"/>
      <c r="WD122" s="2"/>
      <c r="WE122" s="2"/>
      <c r="WF122" s="2"/>
      <c r="WG122" s="2"/>
      <c r="WH122" s="2"/>
      <c r="WI122" s="2"/>
      <c r="WJ122" s="2"/>
    </row>
    <row r="123" spans="1:608" ht="18.75" customHeight="1"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  <c r="AY123" s="2"/>
      <c r="AZ123" s="2"/>
      <c r="BA123" s="2"/>
      <c r="BB123" s="2"/>
      <c r="BC123" s="2"/>
      <c r="BD123" s="2"/>
      <c r="BE123" s="2"/>
      <c r="BF123" s="2"/>
      <c r="BG123" s="2"/>
      <c r="BH123" s="2"/>
      <c r="BI123" s="2"/>
      <c r="BJ123" s="2"/>
      <c r="BK123" s="2"/>
      <c r="BL123" s="2"/>
      <c r="BM123" s="2"/>
      <c r="BN123" s="2"/>
      <c r="BO123" s="2"/>
      <c r="BP123" s="2"/>
      <c r="BQ123" s="2"/>
      <c r="BR123" s="2"/>
      <c r="BS123" s="2"/>
      <c r="BT123" s="2"/>
      <c r="BU123" s="2"/>
      <c r="BV123" s="2"/>
      <c r="BW123" s="2"/>
      <c r="BX123" s="2"/>
      <c r="BY123" s="2"/>
      <c r="BZ123" s="2"/>
      <c r="CA123" s="2"/>
      <c r="CB123" s="2"/>
      <c r="CC123" s="2"/>
      <c r="CD123" s="2"/>
      <c r="CE123" s="2"/>
      <c r="CF123" s="2"/>
      <c r="CG123" s="2"/>
      <c r="CH123" s="2"/>
      <c r="CI123" s="2"/>
      <c r="CJ123" s="2"/>
      <c r="CK123" s="2"/>
      <c r="CL123" s="2"/>
      <c r="CM123" s="2"/>
      <c r="CN123" s="2"/>
      <c r="CO123" s="2"/>
      <c r="CP123" s="2"/>
      <c r="CQ123" s="2"/>
      <c r="CR123" s="2"/>
      <c r="CS123" s="2"/>
      <c r="CT123" s="2"/>
      <c r="CU123" s="2"/>
      <c r="CV123" s="2"/>
      <c r="CW123" s="2"/>
      <c r="CX123" s="2"/>
      <c r="CY123" s="2"/>
      <c r="CZ123" s="2"/>
      <c r="DA123" s="2"/>
      <c r="DB123" s="2"/>
      <c r="DC123" s="2"/>
      <c r="DD123" s="2"/>
      <c r="DE123" s="2"/>
      <c r="DF123" s="2"/>
      <c r="DG123" s="2"/>
      <c r="DH123" s="2"/>
      <c r="DI123" s="2"/>
      <c r="DJ123" s="2"/>
      <c r="DK123" s="2"/>
      <c r="DL123" s="2"/>
      <c r="DM123" s="2"/>
      <c r="DN123" s="2"/>
      <c r="DO123" s="2"/>
      <c r="DP123" s="2"/>
      <c r="DQ123" s="2"/>
      <c r="DR123" s="2"/>
      <c r="DS123" s="2"/>
      <c r="DT123" s="2"/>
      <c r="DU123" s="2"/>
      <c r="DV123" s="2"/>
      <c r="DW123" s="2"/>
      <c r="DX123" s="2"/>
      <c r="DY123" s="2"/>
      <c r="DZ123" s="2"/>
      <c r="EA123" s="2"/>
      <c r="EB123" s="2"/>
      <c r="EC123" s="2"/>
      <c r="ED123" s="2"/>
      <c r="EE123" s="2"/>
      <c r="EF123" s="2"/>
      <c r="EG123" s="2"/>
      <c r="EH123" s="2"/>
      <c r="EI123" s="2"/>
      <c r="EJ123" s="2"/>
      <c r="EK123" s="2"/>
      <c r="EL123" s="2"/>
      <c r="EM123" s="2"/>
      <c r="EN123" s="2"/>
      <c r="EO123" s="2"/>
      <c r="EP123" s="2"/>
      <c r="EQ123" s="2"/>
      <c r="ER123" s="2"/>
      <c r="ES123" s="2"/>
      <c r="ET123" s="2"/>
      <c r="EU123" s="2"/>
      <c r="EV123" s="2"/>
      <c r="EW123" s="2"/>
      <c r="EX123" s="2"/>
      <c r="EY123" s="2"/>
      <c r="EZ123" s="2"/>
      <c r="FA123" s="2"/>
      <c r="FB123" s="2"/>
      <c r="FC123" s="2"/>
      <c r="FD123" s="2"/>
      <c r="FE123" s="2"/>
      <c r="FF123" s="2"/>
      <c r="FG123" s="2"/>
      <c r="FH123" s="2"/>
      <c r="FI123" s="2"/>
      <c r="FJ123" s="2"/>
      <c r="FK123" s="2"/>
      <c r="FL123" s="2"/>
      <c r="FM123" s="2"/>
      <c r="FN123" s="2"/>
      <c r="FO123" s="2"/>
      <c r="FP123" s="2"/>
      <c r="FQ123" s="2"/>
      <c r="FR123" s="2"/>
      <c r="FS123" s="2"/>
      <c r="FT123" s="2"/>
      <c r="FU123" s="2"/>
      <c r="FV123" s="2"/>
      <c r="FW123" s="2"/>
      <c r="FX123" s="2"/>
      <c r="FY123" s="2"/>
      <c r="FZ123" s="2"/>
      <c r="GA123" s="2"/>
      <c r="GB123" s="2"/>
      <c r="GC123" s="2"/>
      <c r="GD123" s="2"/>
      <c r="GE123" s="2"/>
      <c r="GF123" s="2"/>
      <c r="GG123" s="2"/>
      <c r="GH123" s="2"/>
      <c r="GI123" s="2"/>
      <c r="GJ123" s="2"/>
      <c r="GK123" s="2"/>
      <c r="GL123" s="2"/>
      <c r="GM123" s="2"/>
      <c r="GN123" s="2"/>
      <c r="GO123" s="2"/>
      <c r="GP123" s="2"/>
      <c r="GQ123" s="2"/>
      <c r="GR123" s="2"/>
      <c r="GS123" s="2"/>
      <c r="GT123" s="2"/>
      <c r="GU123" s="2"/>
      <c r="GV123" s="2"/>
      <c r="GW123" s="2"/>
      <c r="GX123" s="2"/>
      <c r="GY123" s="2"/>
      <c r="GZ123" s="2"/>
      <c r="HA123" s="2"/>
      <c r="HB123" s="2"/>
      <c r="HC123" s="2"/>
      <c r="HD123" s="2"/>
      <c r="HE123" s="2"/>
      <c r="HF123" s="2"/>
      <c r="HG123" s="2"/>
      <c r="HH123" s="2"/>
      <c r="HI123" s="2"/>
      <c r="HJ123" s="2"/>
      <c r="HK123" s="2"/>
      <c r="HL123" s="2"/>
      <c r="HM123" s="2"/>
      <c r="HN123" s="2"/>
      <c r="HO123" s="2"/>
      <c r="HP123" s="2"/>
      <c r="HQ123" s="2"/>
      <c r="HR123" s="2"/>
      <c r="HS123" s="2"/>
      <c r="HT123" s="2"/>
      <c r="HU123" s="2"/>
      <c r="HV123" s="2"/>
      <c r="HW123" s="2"/>
      <c r="HX123" s="2"/>
      <c r="HY123" s="2"/>
      <c r="HZ123" s="2"/>
      <c r="IA123" s="2"/>
      <c r="IB123" s="2"/>
      <c r="IC123" s="2"/>
      <c r="ID123" s="2"/>
      <c r="IE123" s="2"/>
      <c r="IF123" s="2"/>
      <c r="IG123" s="2"/>
      <c r="IH123" s="2"/>
      <c r="II123" s="2"/>
      <c r="IJ123" s="2"/>
      <c r="IK123" s="2"/>
      <c r="IL123" s="2"/>
      <c r="IM123" s="2"/>
      <c r="IN123" s="2"/>
      <c r="IO123" s="2"/>
      <c r="IP123" s="2"/>
      <c r="IQ123" s="2"/>
      <c r="IR123" s="2"/>
      <c r="IS123" s="2"/>
      <c r="IT123" s="2"/>
      <c r="IU123" s="2"/>
      <c r="IV123" s="2"/>
      <c r="IW123" s="2"/>
      <c r="IX123" s="2"/>
      <c r="IY123" s="2"/>
      <c r="IZ123" s="2"/>
      <c r="JA123" s="2"/>
      <c r="JB123" s="2"/>
      <c r="JC123" s="2"/>
      <c r="JD123" s="2"/>
      <c r="JE123" s="2"/>
      <c r="JF123" s="2"/>
      <c r="JG123" s="2"/>
      <c r="JH123" s="2"/>
      <c r="JI123" s="2"/>
      <c r="JJ123" s="2"/>
      <c r="JK123" s="2"/>
      <c r="JL123" s="2"/>
      <c r="JM123" s="2"/>
      <c r="JN123" s="2"/>
      <c r="JO123" s="2"/>
      <c r="JP123" s="2"/>
      <c r="JQ123" s="2"/>
      <c r="JR123" s="2"/>
      <c r="JS123" s="2"/>
      <c r="JT123" s="2"/>
      <c r="JU123" s="2"/>
      <c r="JV123" s="2"/>
      <c r="JW123" s="2"/>
      <c r="JX123" s="2"/>
      <c r="JY123" s="2"/>
      <c r="JZ123" s="2"/>
      <c r="KA123" s="2"/>
      <c r="KB123" s="2"/>
      <c r="KC123" s="2"/>
      <c r="KD123" s="2"/>
      <c r="KE123" s="2"/>
      <c r="KF123" s="2"/>
      <c r="KG123" s="2"/>
      <c r="KH123" s="2"/>
      <c r="KI123" s="2"/>
      <c r="KJ123" s="2"/>
      <c r="KK123" s="2"/>
      <c r="KL123" s="2"/>
      <c r="KM123" s="2"/>
      <c r="KN123" s="2"/>
      <c r="KO123" s="2"/>
      <c r="KP123" s="2"/>
      <c r="KQ123" s="2"/>
      <c r="KR123" s="2"/>
      <c r="KS123" s="2"/>
      <c r="KT123" s="2"/>
      <c r="KU123" s="2"/>
      <c r="KV123" s="2"/>
      <c r="KW123" s="2"/>
      <c r="KX123" s="2"/>
      <c r="KY123" s="2"/>
      <c r="KZ123" s="2"/>
      <c r="LA123" s="2"/>
      <c r="LB123" s="2"/>
      <c r="LC123" s="2"/>
      <c r="LD123" s="2"/>
      <c r="LE123" s="2"/>
      <c r="LF123" s="2"/>
      <c r="LG123" s="2"/>
      <c r="LH123" s="2"/>
      <c r="LI123" s="2"/>
      <c r="LJ123" s="2"/>
      <c r="LK123" s="2"/>
      <c r="LL123" s="2"/>
      <c r="LM123" s="2"/>
      <c r="LN123" s="2"/>
      <c r="LO123" s="2"/>
      <c r="LP123" s="2"/>
      <c r="LQ123" s="2"/>
      <c r="LR123" s="2"/>
      <c r="LS123" s="2"/>
      <c r="LT123" s="2"/>
      <c r="LU123" s="2"/>
      <c r="LV123" s="2"/>
      <c r="LW123" s="2"/>
      <c r="LX123" s="2"/>
      <c r="LY123" s="2"/>
      <c r="LZ123" s="2"/>
      <c r="MA123" s="2"/>
      <c r="MB123" s="2"/>
      <c r="MC123" s="2"/>
      <c r="MD123" s="2"/>
      <c r="ME123" s="2"/>
      <c r="MF123" s="2"/>
      <c r="MG123" s="2"/>
      <c r="MH123" s="2"/>
      <c r="MI123" s="2"/>
      <c r="MJ123" s="2"/>
      <c r="MK123" s="2"/>
      <c r="ML123" s="2"/>
      <c r="MM123" s="2"/>
      <c r="MN123" s="2"/>
      <c r="MO123" s="2"/>
      <c r="MP123" s="2"/>
      <c r="MQ123" s="2"/>
      <c r="MR123" s="2"/>
      <c r="MS123" s="2"/>
      <c r="MT123" s="2"/>
      <c r="MU123" s="2"/>
      <c r="MV123" s="2"/>
      <c r="MW123" s="2"/>
      <c r="MX123" s="2"/>
      <c r="MY123" s="2"/>
      <c r="MZ123" s="2"/>
      <c r="NA123" s="2"/>
      <c r="NB123" s="2"/>
      <c r="NC123" s="2"/>
      <c r="ND123" s="2"/>
      <c r="NE123" s="2"/>
      <c r="NF123" s="2"/>
      <c r="NG123" s="2"/>
      <c r="NH123" s="2"/>
      <c r="NI123" s="2"/>
      <c r="NJ123" s="2"/>
      <c r="NK123" s="2"/>
      <c r="NL123" s="2"/>
      <c r="NM123" s="2"/>
      <c r="NN123" s="2"/>
      <c r="NO123" s="2"/>
      <c r="NP123" s="2"/>
      <c r="NQ123" s="2"/>
      <c r="NR123" s="2"/>
      <c r="NS123" s="2"/>
      <c r="NT123" s="2"/>
      <c r="NU123" s="2"/>
      <c r="NV123" s="2"/>
      <c r="NW123" s="2"/>
      <c r="NX123" s="2"/>
      <c r="NY123" s="2"/>
      <c r="NZ123" s="2"/>
      <c r="OA123" s="2"/>
      <c r="OB123" s="2"/>
      <c r="OC123" s="2"/>
      <c r="OD123" s="2"/>
      <c r="OE123" s="2"/>
      <c r="OF123" s="2"/>
      <c r="OG123" s="2"/>
      <c r="OH123" s="2"/>
      <c r="OI123" s="2"/>
      <c r="OJ123" s="2"/>
      <c r="OK123" s="2"/>
      <c r="OL123" s="2"/>
      <c r="OM123" s="2"/>
      <c r="ON123" s="2"/>
      <c r="OO123" s="2"/>
      <c r="OP123" s="2"/>
      <c r="OQ123" s="2"/>
      <c r="OR123" s="2"/>
      <c r="OS123" s="2"/>
      <c r="OT123" s="2"/>
      <c r="OU123" s="2"/>
      <c r="OV123" s="2"/>
      <c r="OW123" s="2"/>
      <c r="OX123" s="2"/>
      <c r="OY123" s="2"/>
      <c r="OZ123" s="2"/>
      <c r="PA123" s="2"/>
      <c r="PB123" s="2"/>
      <c r="PC123" s="2"/>
      <c r="PD123" s="2"/>
      <c r="PE123" s="2"/>
      <c r="PF123" s="2"/>
      <c r="PG123" s="2"/>
      <c r="PH123" s="2"/>
      <c r="PI123" s="2"/>
      <c r="PJ123" s="2"/>
      <c r="PK123" s="2"/>
      <c r="PL123" s="2"/>
      <c r="PM123" s="2"/>
      <c r="PN123" s="2"/>
      <c r="PO123" s="2"/>
      <c r="PP123" s="2"/>
      <c r="PQ123" s="2"/>
      <c r="PR123" s="2"/>
      <c r="PS123" s="2"/>
      <c r="PT123" s="2"/>
      <c r="PU123" s="2"/>
      <c r="PV123" s="2"/>
      <c r="PW123" s="2"/>
      <c r="PX123" s="2"/>
      <c r="PY123" s="2"/>
      <c r="PZ123" s="2"/>
      <c r="QA123" s="2"/>
      <c r="QB123" s="2"/>
      <c r="QC123" s="2"/>
      <c r="QD123" s="2"/>
      <c r="QE123" s="2"/>
      <c r="QF123" s="2"/>
      <c r="QG123" s="2"/>
      <c r="QH123" s="2"/>
      <c r="QI123" s="2"/>
      <c r="QJ123" s="2"/>
      <c r="QK123" s="2"/>
      <c r="QL123" s="2"/>
      <c r="QM123" s="2"/>
      <c r="QN123" s="2"/>
      <c r="QO123" s="2"/>
      <c r="QP123" s="2"/>
      <c r="QQ123" s="2"/>
      <c r="QR123" s="2"/>
      <c r="QS123" s="2"/>
      <c r="QT123" s="2"/>
      <c r="QU123" s="2"/>
      <c r="QV123" s="2"/>
      <c r="QW123" s="2"/>
      <c r="QX123" s="2"/>
      <c r="QY123" s="2"/>
      <c r="QZ123" s="2"/>
      <c r="RA123" s="2"/>
      <c r="RB123" s="2"/>
      <c r="RC123" s="2"/>
      <c r="RD123" s="2"/>
      <c r="RE123" s="2"/>
      <c r="RF123" s="2"/>
      <c r="RG123" s="2"/>
      <c r="RH123" s="2"/>
      <c r="RI123" s="2"/>
      <c r="RJ123" s="2"/>
      <c r="RK123" s="2"/>
      <c r="RL123" s="2"/>
      <c r="RM123" s="2"/>
      <c r="RN123" s="2"/>
      <c r="RO123" s="2"/>
      <c r="RP123" s="2"/>
      <c r="RQ123" s="2"/>
      <c r="RR123" s="2"/>
      <c r="RS123" s="2"/>
      <c r="RT123" s="2"/>
      <c r="RU123" s="2"/>
      <c r="RV123" s="2"/>
      <c r="RW123" s="2"/>
      <c r="RX123" s="2"/>
      <c r="RY123" s="2"/>
      <c r="RZ123" s="2"/>
      <c r="SA123" s="2"/>
      <c r="SB123" s="2"/>
      <c r="SC123" s="2"/>
      <c r="SD123" s="2"/>
      <c r="SE123" s="2"/>
      <c r="SF123" s="2"/>
      <c r="SG123" s="2"/>
      <c r="SH123" s="2"/>
      <c r="SI123" s="2"/>
      <c r="SJ123" s="2"/>
      <c r="SK123" s="2"/>
      <c r="SL123" s="2"/>
      <c r="SM123" s="2"/>
      <c r="SN123" s="2"/>
      <c r="SO123" s="2"/>
      <c r="SP123" s="2"/>
      <c r="SQ123" s="2"/>
      <c r="SR123" s="2"/>
      <c r="SS123" s="2"/>
      <c r="ST123" s="2"/>
      <c r="SU123" s="2"/>
      <c r="SV123" s="2"/>
      <c r="SW123" s="2"/>
      <c r="SX123" s="2"/>
      <c r="SY123" s="2"/>
      <c r="SZ123" s="2"/>
      <c r="TA123" s="2"/>
      <c r="TB123" s="2"/>
      <c r="TC123" s="2"/>
      <c r="TD123" s="2"/>
      <c r="TE123" s="2"/>
      <c r="TF123" s="2"/>
      <c r="TG123" s="2"/>
      <c r="TH123" s="2"/>
      <c r="TI123" s="2"/>
      <c r="TJ123" s="2"/>
      <c r="TK123" s="2"/>
      <c r="TL123" s="2"/>
      <c r="TM123" s="2"/>
      <c r="TN123" s="2"/>
      <c r="TO123" s="2"/>
      <c r="TP123" s="2"/>
      <c r="TQ123" s="2"/>
      <c r="TR123" s="2"/>
      <c r="TS123" s="2"/>
      <c r="TT123" s="2"/>
      <c r="TU123" s="2"/>
      <c r="TV123" s="2"/>
      <c r="TW123" s="2"/>
      <c r="TX123" s="2"/>
      <c r="TY123" s="2"/>
      <c r="TZ123" s="2"/>
      <c r="UA123" s="2"/>
      <c r="UB123" s="2"/>
      <c r="UC123" s="2"/>
      <c r="UD123" s="2"/>
      <c r="UE123" s="2"/>
      <c r="UF123" s="2"/>
      <c r="UG123" s="2"/>
      <c r="UH123" s="2"/>
      <c r="UI123" s="2"/>
      <c r="UJ123" s="2"/>
      <c r="UK123" s="2"/>
      <c r="UL123" s="2"/>
      <c r="UM123" s="2"/>
      <c r="UN123" s="2"/>
      <c r="UO123" s="2"/>
      <c r="UP123" s="2"/>
      <c r="UQ123" s="2"/>
      <c r="UR123" s="2"/>
      <c r="US123" s="2"/>
      <c r="UT123" s="2"/>
      <c r="UU123" s="2"/>
      <c r="UV123" s="2"/>
      <c r="UW123" s="2"/>
      <c r="UX123" s="2"/>
      <c r="UY123" s="2"/>
      <c r="UZ123" s="2"/>
      <c r="VA123" s="2"/>
      <c r="VB123" s="2"/>
      <c r="VC123" s="2"/>
      <c r="VD123" s="2"/>
      <c r="VE123" s="2"/>
      <c r="VF123" s="2"/>
      <c r="VG123" s="2"/>
      <c r="VH123" s="2"/>
      <c r="VI123" s="2"/>
      <c r="VJ123" s="2"/>
      <c r="VK123" s="2"/>
      <c r="VL123" s="2"/>
      <c r="VM123" s="2"/>
      <c r="VN123" s="2"/>
      <c r="VO123" s="2"/>
      <c r="VP123" s="2"/>
      <c r="VQ123" s="2"/>
      <c r="VR123" s="2"/>
      <c r="VS123" s="2"/>
      <c r="VT123" s="2"/>
      <c r="VU123" s="2"/>
      <c r="VV123" s="2"/>
      <c r="VW123" s="2"/>
      <c r="VX123" s="2"/>
      <c r="VY123" s="2"/>
      <c r="VZ123" s="2"/>
      <c r="WA123" s="2"/>
      <c r="WB123" s="2"/>
      <c r="WC123" s="2"/>
      <c r="WD123" s="2"/>
      <c r="WE123" s="2"/>
      <c r="WF123" s="2"/>
      <c r="WG123" s="2"/>
      <c r="WH123" s="2"/>
      <c r="WI123" s="2"/>
      <c r="WJ123" s="2"/>
    </row>
    <row r="124" spans="1:608" s="129" customFormat="1" ht="3.95" customHeight="1">
      <c r="A124" s="3"/>
      <c r="B124" s="15"/>
      <c r="C124" s="15"/>
      <c r="D124" s="2"/>
      <c r="E124" s="2"/>
      <c r="F124" s="2"/>
      <c r="G124" s="12"/>
      <c r="H124" s="2"/>
      <c r="I124" s="12"/>
      <c r="J124" s="12"/>
      <c r="K124" s="16"/>
      <c r="L124" s="12"/>
      <c r="M124" s="12"/>
      <c r="N124" s="16"/>
      <c r="O124" s="12"/>
      <c r="P124" s="12"/>
      <c r="Q124" s="16"/>
      <c r="R124" s="12"/>
      <c r="S124" s="12"/>
      <c r="T124" s="16"/>
      <c r="U124" s="12"/>
      <c r="V124" s="12"/>
      <c r="W124" s="16"/>
      <c r="X124" s="12"/>
      <c r="Y124" s="12"/>
      <c r="Z124" s="16"/>
      <c r="AA124" s="12"/>
      <c r="AB124" s="12"/>
      <c r="AC124" s="16"/>
      <c r="AD124" s="12"/>
      <c r="AE124" s="12"/>
      <c r="AF124" s="16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  <c r="AY124" s="3"/>
      <c r="AZ124" s="3"/>
      <c r="BA124" s="3"/>
      <c r="BB124" s="3"/>
      <c r="BC124" s="3"/>
      <c r="BD124" s="3"/>
      <c r="BE124" s="3"/>
      <c r="BF124" s="3"/>
      <c r="BG124" s="3"/>
      <c r="BH124" s="3"/>
      <c r="BI124" s="3"/>
      <c r="BJ124" s="3"/>
      <c r="BK124" s="3"/>
      <c r="BL124" s="3"/>
      <c r="BM124" s="3"/>
      <c r="BN124" s="3"/>
      <c r="BO124" s="3"/>
      <c r="BP124" s="3"/>
      <c r="BQ124" s="3"/>
      <c r="BR124" s="3"/>
      <c r="BS124" s="3"/>
      <c r="BT124" s="3"/>
      <c r="BU124" s="3"/>
      <c r="BV124" s="3"/>
      <c r="BW124" s="3"/>
      <c r="BX124" s="3"/>
      <c r="BY124" s="3"/>
      <c r="BZ124" s="3"/>
      <c r="CA124" s="3"/>
      <c r="CB124" s="3"/>
      <c r="CC124" s="3"/>
      <c r="CD124" s="3"/>
      <c r="CE124" s="3"/>
      <c r="CF124" s="3"/>
      <c r="CG124" s="3"/>
      <c r="CH124" s="3"/>
      <c r="CI124" s="3"/>
      <c r="CJ124" s="3"/>
      <c r="CK124" s="3"/>
      <c r="CL124" s="3"/>
      <c r="CM124" s="3"/>
      <c r="CN124" s="3"/>
      <c r="CO124" s="3"/>
      <c r="CP124" s="3"/>
      <c r="CQ124" s="3"/>
      <c r="CR124" s="3"/>
      <c r="CS124" s="3"/>
      <c r="CT124" s="3"/>
      <c r="CU124" s="3"/>
      <c r="CV124" s="3"/>
      <c r="CW124" s="3"/>
      <c r="CX124" s="3"/>
      <c r="CY124" s="3"/>
      <c r="CZ124" s="3"/>
      <c r="DA124" s="3"/>
      <c r="DB124" s="3"/>
      <c r="DC124" s="3"/>
      <c r="DD124" s="3"/>
      <c r="DE124" s="3"/>
      <c r="DF124" s="3"/>
      <c r="DG124" s="3"/>
      <c r="DH124" s="3"/>
      <c r="DI124" s="3"/>
      <c r="DJ124" s="3"/>
      <c r="DK124" s="3"/>
      <c r="DL124" s="3"/>
      <c r="DM124" s="3"/>
      <c r="DN124" s="3"/>
      <c r="DO124" s="3"/>
      <c r="DP124" s="3"/>
      <c r="DQ124" s="3"/>
      <c r="DR124" s="3"/>
      <c r="DS124" s="3"/>
      <c r="DT124" s="3"/>
      <c r="DU124" s="3"/>
      <c r="DV124" s="3"/>
      <c r="DW124" s="3"/>
      <c r="DX124" s="3"/>
      <c r="DY124" s="3"/>
      <c r="DZ124" s="3"/>
      <c r="EA124" s="3"/>
      <c r="EB124" s="3"/>
      <c r="EC124" s="3"/>
      <c r="ED124" s="3"/>
      <c r="EE124" s="3"/>
      <c r="EF124" s="3"/>
      <c r="EG124" s="3"/>
      <c r="EH124" s="3"/>
      <c r="EI124" s="3"/>
      <c r="EJ124" s="3"/>
      <c r="EK124" s="3"/>
      <c r="EL124" s="3"/>
      <c r="EM124" s="3"/>
      <c r="EN124" s="3"/>
      <c r="EO124" s="3"/>
      <c r="EP124" s="3"/>
      <c r="EQ124" s="3"/>
      <c r="ER124" s="3"/>
      <c r="ES124" s="3"/>
      <c r="ET124" s="3"/>
      <c r="EU124" s="3"/>
      <c r="EV124" s="3"/>
      <c r="EW124" s="3"/>
      <c r="EX124" s="3"/>
      <c r="EY124" s="3"/>
      <c r="EZ124" s="3"/>
      <c r="FA124" s="3"/>
      <c r="FB124" s="3"/>
      <c r="FC124" s="3"/>
      <c r="FD124" s="3"/>
      <c r="FE124" s="3"/>
      <c r="FF124" s="3"/>
      <c r="FG124" s="3"/>
      <c r="FH124" s="3"/>
      <c r="FI124" s="3"/>
      <c r="FJ124" s="3"/>
      <c r="FK124" s="3"/>
      <c r="FL124" s="3"/>
      <c r="FM124" s="3"/>
      <c r="FN124" s="3"/>
      <c r="FO124" s="3"/>
      <c r="FP124" s="3"/>
      <c r="FQ124" s="3"/>
      <c r="FR124" s="3"/>
      <c r="FS124" s="3"/>
      <c r="FT124" s="3"/>
      <c r="FU124" s="3"/>
      <c r="FV124" s="3"/>
      <c r="FW124" s="3"/>
      <c r="FX124" s="3"/>
      <c r="FY124" s="3"/>
      <c r="FZ124" s="3"/>
      <c r="GA124" s="3"/>
      <c r="GB124" s="3"/>
      <c r="GC124" s="3"/>
      <c r="GD124" s="3"/>
      <c r="GE124" s="3"/>
      <c r="GF124" s="3"/>
      <c r="GG124" s="3"/>
      <c r="GH124" s="3"/>
      <c r="GI124" s="3"/>
      <c r="GJ124" s="3"/>
      <c r="GK124" s="3"/>
      <c r="GL124" s="3"/>
      <c r="GM124" s="3"/>
      <c r="GN124" s="3"/>
      <c r="GO124" s="3"/>
      <c r="GP124" s="3"/>
      <c r="GQ124" s="3"/>
      <c r="GR124" s="3"/>
      <c r="GS124" s="3"/>
      <c r="GT124" s="3"/>
      <c r="GU124" s="3"/>
      <c r="GV124" s="3"/>
      <c r="GW124" s="3"/>
      <c r="GX124" s="3"/>
      <c r="GY124" s="3"/>
      <c r="GZ124" s="3"/>
      <c r="HA124" s="3"/>
      <c r="HB124" s="3"/>
      <c r="HC124" s="3"/>
      <c r="HD124" s="3"/>
      <c r="HE124" s="3"/>
      <c r="HF124" s="3"/>
      <c r="HG124" s="3"/>
      <c r="HH124" s="3"/>
      <c r="HI124" s="3"/>
      <c r="HJ124" s="3"/>
      <c r="HK124" s="3"/>
      <c r="HL124" s="3"/>
      <c r="HM124" s="3"/>
      <c r="HN124" s="3"/>
      <c r="HO124" s="3"/>
      <c r="HP124" s="3"/>
      <c r="HQ124" s="3"/>
      <c r="HR124" s="3"/>
      <c r="HS124" s="3"/>
      <c r="HT124" s="3"/>
      <c r="HU124" s="3"/>
      <c r="HV124" s="3"/>
      <c r="HW124" s="3"/>
      <c r="HX124" s="3"/>
      <c r="HY124" s="3"/>
      <c r="HZ124" s="3"/>
      <c r="IA124" s="3"/>
      <c r="IB124" s="3"/>
      <c r="IC124" s="3"/>
      <c r="ID124" s="3"/>
      <c r="IE124" s="3"/>
      <c r="IF124" s="3"/>
      <c r="IG124" s="3"/>
      <c r="IH124" s="3"/>
      <c r="II124" s="3"/>
      <c r="IJ124" s="3"/>
      <c r="IK124" s="3"/>
      <c r="IL124" s="3"/>
      <c r="IM124" s="3"/>
      <c r="IN124" s="3"/>
      <c r="IO124" s="3"/>
      <c r="IP124" s="3"/>
      <c r="IQ124" s="3"/>
      <c r="IR124" s="3"/>
      <c r="IS124" s="3"/>
      <c r="IT124" s="3"/>
      <c r="IU124" s="3"/>
      <c r="IV124" s="3"/>
      <c r="IW124" s="3"/>
      <c r="IX124" s="3"/>
      <c r="IY124" s="3"/>
      <c r="IZ124" s="3"/>
      <c r="JA124" s="3"/>
      <c r="JB124" s="3"/>
      <c r="JC124" s="3"/>
      <c r="JD124" s="3"/>
      <c r="JE124" s="3"/>
      <c r="JF124" s="3"/>
      <c r="JG124" s="3"/>
      <c r="JH124" s="3"/>
      <c r="JI124" s="3"/>
      <c r="JJ124" s="3"/>
      <c r="JK124" s="3"/>
      <c r="JL124" s="3"/>
      <c r="JM124" s="3"/>
      <c r="JN124" s="3"/>
      <c r="JO124" s="3"/>
      <c r="JP124" s="3"/>
      <c r="JQ124" s="3"/>
      <c r="JR124" s="3"/>
      <c r="JS124" s="3"/>
      <c r="JT124" s="3"/>
      <c r="JU124" s="3"/>
      <c r="JV124" s="3"/>
      <c r="JW124" s="3"/>
      <c r="JX124" s="3"/>
      <c r="JY124" s="3"/>
      <c r="JZ124" s="3"/>
      <c r="KA124" s="3"/>
      <c r="KB124" s="3"/>
      <c r="KC124" s="3"/>
      <c r="KD124" s="3"/>
      <c r="KE124" s="3"/>
      <c r="KF124" s="3"/>
      <c r="KG124" s="3"/>
      <c r="KH124" s="3"/>
      <c r="KI124" s="3"/>
      <c r="KJ124" s="3"/>
      <c r="KK124" s="3"/>
      <c r="KL124" s="3"/>
      <c r="KM124" s="3"/>
      <c r="KN124" s="3"/>
      <c r="KO124" s="3"/>
      <c r="KP124" s="3"/>
      <c r="KQ124" s="3"/>
      <c r="KR124" s="3"/>
      <c r="KS124" s="3"/>
      <c r="KT124" s="3"/>
      <c r="KU124" s="3"/>
      <c r="KV124" s="3"/>
      <c r="KW124" s="3"/>
      <c r="KX124" s="3"/>
      <c r="KY124" s="3"/>
      <c r="KZ124" s="3"/>
      <c r="LA124" s="3"/>
      <c r="LB124" s="3"/>
      <c r="LC124" s="3"/>
      <c r="LD124" s="3"/>
      <c r="LE124" s="3"/>
      <c r="LF124" s="3"/>
      <c r="LG124" s="3"/>
      <c r="LH124" s="3"/>
      <c r="LI124" s="3"/>
      <c r="LJ124" s="3"/>
      <c r="LK124" s="3"/>
      <c r="LL124" s="3"/>
      <c r="LM124" s="3"/>
      <c r="LN124" s="3"/>
      <c r="LO124" s="3"/>
      <c r="LP124" s="3"/>
      <c r="LQ124" s="3"/>
      <c r="LR124" s="3"/>
      <c r="LS124" s="3"/>
      <c r="LT124" s="3"/>
      <c r="LU124" s="3"/>
      <c r="LV124" s="3"/>
      <c r="LW124" s="3"/>
      <c r="LX124" s="3"/>
      <c r="LY124" s="3"/>
      <c r="LZ124" s="3"/>
      <c r="MA124" s="3"/>
      <c r="MB124" s="3"/>
      <c r="MC124" s="3"/>
      <c r="MD124" s="3"/>
      <c r="ME124" s="3"/>
      <c r="MF124" s="3"/>
      <c r="MG124" s="3"/>
      <c r="MH124" s="3"/>
      <c r="MI124" s="3"/>
      <c r="MJ124" s="3"/>
      <c r="MK124" s="3"/>
      <c r="ML124" s="3"/>
      <c r="MM124" s="3"/>
      <c r="MN124" s="3"/>
      <c r="MO124" s="3"/>
      <c r="MP124" s="3"/>
      <c r="MQ124" s="3"/>
      <c r="MR124" s="3"/>
      <c r="MS124" s="3"/>
      <c r="MT124" s="3"/>
      <c r="MU124" s="3"/>
      <c r="MV124" s="3"/>
      <c r="MW124" s="3"/>
      <c r="MX124" s="3"/>
      <c r="MY124" s="3"/>
      <c r="MZ124" s="3"/>
      <c r="NA124" s="3"/>
      <c r="NB124" s="3"/>
      <c r="NC124" s="3"/>
      <c r="ND124" s="3"/>
      <c r="NE124" s="3"/>
      <c r="NF124" s="3"/>
      <c r="NG124" s="3"/>
      <c r="NH124" s="3"/>
      <c r="NI124" s="3"/>
      <c r="NJ124" s="3"/>
      <c r="NK124" s="3"/>
      <c r="NL124" s="3"/>
      <c r="NM124" s="3"/>
      <c r="NN124" s="3"/>
      <c r="NO124" s="3"/>
      <c r="NP124" s="3"/>
      <c r="NQ124" s="3"/>
      <c r="NR124" s="3"/>
      <c r="NS124" s="3"/>
      <c r="NT124" s="3"/>
      <c r="NU124" s="3"/>
      <c r="NV124" s="3"/>
      <c r="NW124" s="3"/>
      <c r="NX124" s="3"/>
      <c r="NY124" s="3"/>
      <c r="NZ124" s="3"/>
      <c r="OA124" s="3"/>
      <c r="OB124" s="3"/>
      <c r="OC124" s="3"/>
      <c r="OD124" s="3"/>
      <c r="OE124" s="3"/>
      <c r="OF124" s="3"/>
      <c r="OG124" s="3"/>
      <c r="OH124" s="3"/>
      <c r="OI124" s="3"/>
      <c r="OJ124" s="3"/>
      <c r="OK124" s="3"/>
      <c r="OL124" s="3"/>
      <c r="OM124" s="3"/>
      <c r="ON124" s="3"/>
      <c r="OO124" s="3"/>
      <c r="OP124" s="3"/>
      <c r="OQ124" s="3"/>
      <c r="OR124" s="3"/>
      <c r="OS124" s="3"/>
      <c r="OT124" s="3"/>
      <c r="OU124" s="3"/>
      <c r="OV124" s="3"/>
      <c r="OW124" s="3"/>
      <c r="OX124" s="3"/>
      <c r="OY124" s="3"/>
      <c r="OZ124" s="3"/>
      <c r="PA124" s="3"/>
      <c r="PB124" s="3"/>
      <c r="PC124" s="3"/>
      <c r="PD124" s="3"/>
      <c r="PE124" s="3"/>
      <c r="PF124" s="3"/>
      <c r="PG124" s="3"/>
      <c r="PH124" s="3"/>
      <c r="PI124" s="3"/>
      <c r="PJ124" s="3"/>
      <c r="PK124" s="3"/>
      <c r="PL124" s="3"/>
      <c r="PM124" s="3"/>
      <c r="PN124" s="3"/>
      <c r="PO124" s="3"/>
      <c r="PP124" s="3"/>
      <c r="PQ124" s="3"/>
      <c r="PR124" s="3"/>
      <c r="PS124" s="3"/>
      <c r="PT124" s="3"/>
      <c r="PU124" s="3"/>
      <c r="PV124" s="3"/>
      <c r="PW124" s="3"/>
      <c r="PX124" s="3"/>
      <c r="PY124" s="3"/>
      <c r="PZ124" s="3"/>
      <c r="QA124" s="3"/>
      <c r="QB124" s="3"/>
      <c r="QC124" s="3"/>
      <c r="QD124" s="3"/>
      <c r="QE124" s="3"/>
      <c r="QF124" s="3"/>
      <c r="QG124" s="3"/>
      <c r="QH124" s="3"/>
      <c r="QI124" s="3"/>
      <c r="QJ124" s="3"/>
      <c r="QK124" s="3"/>
      <c r="QL124" s="3"/>
      <c r="QM124" s="3"/>
      <c r="QN124" s="3"/>
      <c r="QO124" s="3"/>
      <c r="QP124" s="3"/>
      <c r="QQ124" s="3"/>
      <c r="QR124" s="3"/>
      <c r="QS124" s="3"/>
      <c r="QT124" s="3"/>
      <c r="QU124" s="3"/>
      <c r="QV124" s="3"/>
      <c r="QW124" s="3"/>
      <c r="QX124" s="3"/>
      <c r="QY124" s="3"/>
      <c r="QZ124" s="3"/>
      <c r="RA124" s="3"/>
      <c r="RB124" s="3"/>
      <c r="RC124" s="3"/>
      <c r="RD124" s="3"/>
      <c r="RE124" s="3"/>
      <c r="RF124" s="3"/>
      <c r="RG124" s="3"/>
      <c r="RH124" s="3"/>
      <c r="RI124" s="3"/>
      <c r="RJ124" s="3"/>
      <c r="RK124" s="3"/>
      <c r="RL124" s="3"/>
      <c r="RM124" s="3"/>
      <c r="RN124" s="3"/>
      <c r="RO124" s="3"/>
      <c r="RP124" s="3"/>
      <c r="RQ124" s="3"/>
      <c r="RR124" s="3"/>
      <c r="RS124" s="3"/>
      <c r="RT124" s="3"/>
      <c r="RU124" s="3"/>
      <c r="RV124" s="3"/>
      <c r="RW124" s="3"/>
      <c r="RX124" s="3"/>
      <c r="RY124" s="3"/>
      <c r="RZ124" s="3"/>
      <c r="SA124" s="3"/>
      <c r="SB124" s="3"/>
      <c r="SC124" s="3"/>
      <c r="SD124" s="3"/>
      <c r="SE124" s="3"/>
      <c r="SF124" s="3"/>
      <c r="SG124" s="3"/>
      <c r="SH124" s="3"/>
      <c r="SI124" s="3"/>
      <c r="SJ124" s="3"/>
      <c r="SK124" s="3"/>
      <c r="SL124" s="3"/>
      <c r="SM124" s="3"/>
      <c r="SN124" s="3"/>
      <c r="SO124" s="3"/>
      <c r="SP124" s="3"/>
      <c r="SQ124" s="3"/>
      <c r="SR124" s="3"/>
      <c r="SS124" s="3"/>
      <c r="ST124" s="3"/>
      <c r="SU124" s="3"/>
      <c r="SV124" s="3"/>
      <c r="SW124" s="3"/>
      <c r="SX124" s="3"/>
      <c r="SY124" s="3"/>
      <c r="SZ124" s="3"/>
      <c r="TA124" s="3"/>
      <c r="TB124" s="3"/>
      <c r="TC124" s="3"/>
      <c r="TD124" s="3"/>
      <c r="TE124" s="3"/>
      <c r="TF124" s="3"/>
      <c r="TG124" s="3"/>
      <c r="TH124" s="3"/>
      <c r="TI124" s="3"/>
      <c r="TJ124" s="3"/>
      <c r="TK124" s="3"/>
      <c r="TL124" s="3"/>
      <c r="TM124" s="3"/>
      <c r="TN124" s="3"/>
      <c r="TO124" s="3"/>
      <c r="TP124" s="3"/>
      <c r="TQ124" s="3"/>
      <c r="TR124" s="3"/>
      <c r="TS124" s="3"/>
      <c r="TT124" s="3"/>
      <c r="TU124" s="3"/>
      <c r="TV124" s="3"/>
      <c r="TW124" s="3"/>
      <c r="TX124" s="3"/>
      <c r="TY124" s="3"/>
      <c r="TZ124" s="3"/>
      <c r="UA124" s="3"/>
      <c r="UB124" s="3"/>
      <c r="UC124" s="3"/>
      <c r="UD124" s="3"/>
      <c r="UE124" s="3"/>
      <c r="UF124" s="3"/>
      <c r="UG124" s="3"/>
      <c r="UH124" s="3"/>
      <c r="UI124" s="3"/>
      <c r="UJ124" s="3"/>
      <c r="UK124" s="3"/>
      <c r="UL124" s="3"/>
      <c r="UM124" s="3"/>
      <c r="UN124" s="3"/>
      <c r="UO124" s="3"/>
      <c r="UP124" s="3"/>
      <c r="UQ124" s="3"/>
      <c r="UR124" s="3"/>
      <c r="US124" s="3"/>
      <c r="UT124" s="3"/>
      <c r="UU124" s="3"/>
      <c r="UV124" s="3"/>
      <c r="UW124" s="3"/>
      <c r="UX124" s="3"/>
      <c r="UY124" s="3"/>
      <c r="UZ124" s="3"/>
      <c r="VA124" s="3"/>
      <c r="VB124" s="3"/>
      <c r="VC124" s="3"/>
      <c r="VD124" s="3"/>
      <c r="VE124" s="3"/>
      <c r="VF124" s="3"/>
      <c r="VG124" s="3"/>
      <c r="VH124" s="3"/>
      <c r="VI124" s="3"/>
      <c r="VJ124" s="3"/>
      <c r="VK124" s="3"/>
      <c r="VL124" s="3"/>
      <c r="VM124" s="3"/>
      <c r="VN124" s="3"/>
      <c r="VO124" s="3"/>
      <c r="VP124" s="3"/>
      <c r="VQ124" s="3"/>
      <c r="VR124" s="3"/>
      <c r="VS124" s="3"/>
      <c r="VT124" s="3"/>
      <c r="VU124" s="3"/>
      <c r="VV124" s="3"/>
      <c r="VW124" s="3"/>
      <c r="VX124" s="3"/>
      <c r="VY124" s="3"/>
      <c r="VZ124" s="3"/>
      <c r="WA124" s="3"/>
      <c r="WB124" s="3"/>
      <c r="WC124" s="3"/>
      <c r="WD124" s="3"/>
      <c r="WE124" s="3"/>
      <c r="WF124" s="3"/>
      <c r="WG124" s="3"/>
      <c r="WH124" s="3"/>
      <c r="WI124" s="3"/>
      <c r="WJ124" s="3"/>
    </row>
    <row r="125" spans="1:608" hidden="1"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  <c r="AY125" s="2"/>
      <c r="AZ125" s="2"/>
      <c r="BA125" s="2"/>
      <c r="BB125" s="2"/>
      <c r="BC125" s="2"/>
      <c r="BD125" s="2"/>
      <c r="BE125" s="2"/>
      <c r="BF125" s="2"/>
      <c r="BG125" s="2"/>
      <c r="BH125" s="2"/>
      <c r="BI125" s="2"/>
      <c r="BJ125" s="2"/>
      <c r="BK125" s="2"/>
      <c r="BL125" s="2"/>
      <c r="BM125" s="2"/>
      <c r="BN125" s="2"/>
      <c r="BO125" s="2"/>
      <c r="BP125" s="2"/>
      <c r="BQ125" s="2"/>
      <c r="BR125" s="2"/>
      <c r="BS125" s="2"/>
      <c r="BT125" s="2"/>
      <c r="BU125" s="2"/>
      <c r="BV125" s="2"/>
      <c r="BW125" s="2"/>
      <c r="BX125" s="2"/>
      <c r="BY125" s="2"/>
      <c r="BZ125" s="2"/>
      <c r="CA125" s="2"/>
      <c r="CB125" s="2"/>
      <c r="CC125" s="2"/>
      <c r="CD125" s="2"/>
      <c r="CE125" s="2"/>
      <c r="CF125" s="2"/>
      <c r="CG125" s="2"/>
      <c r="CH125" s="2"/>
      <c r="CI125" s="2"/>
      <c r="CJ125" s="2"/>
      <c r="CK125" s="2"/>
      <c r="CL125" s="2"/>
      <c r="CM125" s="2"/>
      <c r="CN125" s="2"/>
      <c r="CO125" s="2"/>
      <c r="CP125" s="2"/>
      <c r="CQ125" s="2"/>
      <c r="CR125" s="2"/>
      <c r="CS125" s="2"/>
      <c r="CT125" s="2"/>
      <c r="CU125" s="2"/>
      <c r="CV125" s="2"/>
      <c r="CW125" s="2"/>
      <c r="CX125" s="2"/>
      <c r="CY125" s="2"/>
      <c r="CZ125" s="2"/>
      <c r="DA125" s="2"/>
      <c r="DB125" s="2"/>
      <c r="DC125" s="2"/>
      <c r="DD125" s="2"/>
      <c r="DE125" s="2"/>
      <c r="DF125" s="2"/>
      <c r="DG125" s="2"/>
      <c r="DH125" s="2"/>
      <c r="DI125" s="2"/>
      <c r="DJ125" s="2"/>
      <c r="DK125" s="2"/>
      <c r="DL125" s="2"/>
      <c r="DM125" s="2"/>
      <c r="DN125" s="2"/>
      <c r="DO125" s="2"/>
      <c r="DP125" s="2"/>
      <c r="DQ125" s="2"/>
      <c r="DR125" s="2"/>
      <c r="DS125" s="2"/>
      <c r="DT125" s="2"/>
      <c r="DU125" s="2"/>
      <c r="DV125" s="2"/>
      <c r="DW125" s="2"/>
      <c r="DX125" s="2"/>
      <c r="DY125" s="2"/>
      <c r="DZ125" s="2"/>
      <c r="EA125" s="2"/>
      <c r="EB125" s="2"/>
      <c r="EC125" s="2"/>
      <c r="ED125" s="2"/>
      <c r="EE125" s="2"/>
      <c r="EF125" s="2"/>
      <c r="EG125" s="2"/>
      <c r="EH125" s="2"/>
      <c r="EI125" s="2"/>
      <c r="EJ125" s="2"/>
      <c r="EK125" s="2"/>
      <c r="EL125" s="2"/>
      <c r="EM125" s="2"/>
      <c r="EN125" s="2"/>
      <c r="EO125" s="2"/>
      <c r="EP125" s="2"/>
      <c r="EQ125" s="2"/>
      <c r="ER125" s="2"/>
      <c r="ES125" s="2"/>
      <c r="ET125" s="2"/>
      <c r="EU125" s="2"/>
      <c r="EV125" s="2"/>
      <c r="EW125" s="2"/>
      <c r="EX125" s="2"/>
      <c r="EY125" s="2"/>
      <c r="EZ125" s="2"/>
      <c r="FA125" s="2"/>
      <c r="FB125" s="2"/>
      <c r="FC125" s="2"/>
      <c r="FD125" s="2"/>
      <c r="FE125" s="2"/>
      <c r="FF125" s="2"/>
      <c r="FG125" s="2"/>
      <c r="FH125" s="2"/>
      <c r="FI125" s="2"/>
      <c r="FJ125" s="2"/>
      <c r="FK125" s="2"/>
      <c r="FL125" s="2"/>
      <c r="FM125" s="2"/>
      <c r="FN125" s="2"/>
      <c r="FO125" s="2"/>
      <c r="FP125" s="2"/>
      <c r="FQ125" s="2"/>
      <c r="FR125" s="2"/>
      <c r="FS125" s="2"/>
      <c r="FT125" s="2"/>
      <c r="FU125" s="2"/>
      <c r="FV125" s="2"/>
      <c r="FW125" s="2"/>
      <c r="FX125" s="2"/>
      <c r="FY125" s="2"/>
      <c r="FZ125" s="2"/>
      <c r="GA125" s="2"/>
      <c r="GB125" s="2"/>
      <c r="GC125" s="2"/>
      <c r="GD125" s="2"/>
      <c r="GE125" s="2"/>
      <c r="GF125" s="2"/>
      <c r="GG125" s="2"/>
      <c r="GH125" s="2"/>
      <c r="GI125" s="2"/>
      <c r="GJ125" s="2"/>
      <c r="GK125" s="2"/>
      <c r="GL125" s="2"/>
      <c r="GM125" s="2"/>
      <c r="GN125" s="2"/>
      <c r="GO125" s="2"/>
      <c r="GP125" s="2"/>
      <c r="GQ125" s="2"/>
      <c r="GR125" s="2"/>
      <c r="GS125" s="2"/>
      <c r="GT125" s="2"/>
      <c r="GU125" s="2"/>
      <c r="GV125" s="2"/>
      <c r="GW125" s="2"/>
      <c r="GX125" s="2"/>
      <c r="GY125" s="2"/>
      <c r="GZ125" s="2"/>
      <c r="HA125" s="2"/>
      <c r="HB125" s="2"/>
      <c r="HC125" s="2"/>
      <c r="HD125" s="2"/>
      <c r="HE125" s="2"/>
      <c r="HF125" s="2"/>
      <c r="HG125" s="2"/>
      <c r="HH125" s="2"/>
      <c r="HI125" s="2"/>
      <c r="HJ125" s="2"/>
      <c r="HK125" s="2"/>
      <c r="HL125" s="2"/>
      <c r="HM125" s="2"/>
      <c r="HN125" s="2"/>
      <c r="HO125" s="2"/>
      <c r="HP125" s="2"/>
      <c r="HQ125" s="2"/>
      <c r="HR125" s="2"/>
      <c r="HS125" s="2"/>
      <c r="HT125" s="2"/>
      <c r="HU125" s="2"/>
      <c r="HV125" s="2"/>
      <c r="HW125" s="2"/>
      <c r="HX125" s="2"/>
      <c r="HY125" s="2"/>
      <c r="HZ125" s="2"/>
      <c r="IA125" s="2"/>
      <c r="IB125" s="2"/>
      <c r="IC125" s="2"/>
      <c r="ID125" s="2"/>
      <c r="IE125" s="2"/>
      <c r="IF125" s="2"/>
      <c r="IG125" s="2"/>
      <c r="IH125" s="2"/>
      <c r="II125" s="2"/>
      <c r="IJ125" s="2"/>
      <c r="IK125" s="2"/>
      <c r="IL125" s="2"/>
      <c r="IM125" s="2"/>
      <c r="IN125" s="2"/>
      <c r="IO125" s="2"/>
      <c r="IP125" s="2"/>
      <c r="IQ125" s="2"/>
      <c r="IR125" s="2"/>
      <c r="IS125" s="2"/>
      <c r="IT125" s="2"/>
      <c r="IU125" s="2"/>
      <c r="IV125" s="2"/>
      <c r="IW125" s="2"/>
      <c r="IX125" s="2"/>
      <c r="IY125" s="2"/>
      <c r="IZ125" s="2"/>
      <c r="JA125" s="2"/>
      <c r="JB125" s="2"/>
      <c r="JC125" s="2"/>
      <c r="JD125" s="2"/>
      <c r="JE125" s="2"/>
      <c r="JF125" s="2"/>
      <c r="JG125" s="2"/>
      <c r="JH125" s="2"/>
      <c r="JI125" s="2"/>
      <c r="JJ125" s="2"/>
      <c r="JK125" s="2"/>
      <c r="JL125" s="2"/>
      <c r="JM125" s="2"/>
      <c r="JN125" s="2"/>
      <c r="JO125" s="2"/>
      <c r="JP125" s="2"/>
      <c r="JQ125" s="2"/>
      <c r="JR125" s="2"/>
      <c r="JS125" s="2"/>
      <c r="JT125" s="2"/>
      <c r="JU125" s="2"/>
      <c r="JV125" s="2"/>
      <c r="JW125" s="2"/>
      <c r="JX125" s="2"/>
      <c r="JY125" s="2"/>
      <c r="JZ125" s="2"/>
      <c r="KA125" s="2"/>
      <c r="KB125" s="2"/>
      <c r="KC125" s="2"/>
      <c r="KD125" s="2"/>
      <c r="KE125" s="2"/>
      <c r="KF125" s="2"/>
      <c r="KG125" s="2"/>
      <c r="KH125" s="2"/>
      <c r="KI125" s="2"/>
      <c r="KJ125" s="2"/>
      <c r="KK125" s="2"/>
      <c r="KL125" s="2"/>
      <c r="KM125" s="2"/>
      <c r="KN125" s="2"/>
      <c r="KO125" s="2"/>
      <c r="KP125" s="2"/>
      <c r="KQ125" s="2"/>
      <c r="KR125" s="2"/>
      <c r="KS125" s="2"/>
      <c r="KT125" s="2"/>
      <c r="KU125" s="2"/>
      <c r="KV125" s="2"/>
      <c r="KW125" s="2"/>
      <c r="KX125" s="2"/>
      <c r="KY125" s="2"/>
      <c r="KZ125" s="2"/>
      <c r="LA125" s="2"/>
      <c r="LB125" s="2"/>
      <c r="LC125" s="2"/>
      <c r="LD125" s="2"/>
      <c r="LE125" s="2"/>
      <c r="LF125" s="2"/>
      <c r="LG125" s="2"/>
      <c r="LH125" s="2"/>
      <c r="LI125" s="2"/>
      <c r="LJ125" s="2"/>
      <c r="LK125" s="2"/>
      <c r="LL125" s="2"/>
      <c r="LM125" s="2"/>
      <c r="LN125" s="2"/>
      <c r="LO125" s="2"/>
      <c r="LP125" s="2"/>
      <c r="LQ125" s="2"/>
      <c r="LR125" s="2"/>
      <c r="LS125" s="2"/>
      <c r="LT125" s="2"/>
      <c r="LU125" s="2"/>
      <c r="LV125" s="2"/>
      <c r="LW125" s="2"/>
      <c r="LX125" s="2"/>
      <c r="LY125" s="2"/>
      <c r="LZ125" s="2"/>
      <c r="MA125" s="2"/>
      <c r="MB125" s="2"/>
      <c r="MC125" s="2"/>
      <c r="MD125" s="2"/>
      <c r="ME125" s="2"/>
      <c r="MF125" s="2"/>
      <c r="MG125" s="2"/>
      <c r="MH125" s="2"/>
      <c r="MI125" s="2"/>
      <c r="MJ125" s="2"/>
      <c r="MK125" s="2"/>
      <c r="ML125" s="2"/>
      <c r="MM125" s="2"/>
      <c r="MN125" s="2"/>
      <c r="MO125" s="2"/>
      <c r="MP125" s="2"/>
      <c r="MQ125" s="2"/>
      <c r="MR125" s="2"/>
      <c r="MS125" s="2"/>
      <c r="MT125" s="2"/>
      <c r="MU125" s="2"/>
      <c r="MV125" s="2"/>
      <c r="MW125" s="2"/>
      <c r="MX125" s="2"/>
      <c r="MY125" s="2"/>
      <c r="MZ125" s="2"/>
      <c r="NA125" s="2"/>
      <c r="NB125" s="2"/>
      <c r="NC125" s="2"/>
      <c r="ND125" s="2"/>
      <c r="NE125" s="2"/>
      <c r="NF125" s="2"/>
      <c r="NG125" s="2"/>
      <c r="NH125" s="2"/>
      <c r="NI125" s="2"/>
      <c r="NJ125" s="2"/>
      <c r="NK125" s="2"/>
      <c r="NL125" s="2"/>
      <c r="NM125" s="2"/>
      <c r="NN125" s="2"/>
      <c r="NO125" s="2"/>
      <c r="NP125" s="2"/>
      <c r="NQ125" s="2"/>
      <c r="NR125" s="2"/>
      <c r="NS125" s="2"/>
      <c r="NT125" s="2"/>
      <c r="NU125" s="2"/>
      <c r="NV125" s="2"/>
      <c r="NW125" s="2"/>
      <c r="NX125" s="2"/>
      <c r="NY125" s="2"/>
      <c r="NZ125" s="2"/>
      <c r="OA125" s="2"/>
      <c r="OB125" s="2"/>
      <c r="OC125" s="2"/>
      <c r="OD125" s="2"/>
      <c r="OE125" s="2"/>
      <c r="OF125" s="2"/>
      <c r="OG125" s="2"/>
      <c r="OH125" s="2"/>
      <c r="OI125" s="2"/>
      <c r="OJ125" s="2"/>
      <c r="OK125" s="2"/>
      <c r="OL125" s="2"/>
      <c r="OM125" s="2"/>
      <c r="ON125" s="2"/>
      <c r="OO125" s="2"/>
      <c r="OP125" s="2"/>
      <c r="OQ125" s="2"/>
      <c r="OR125" s="2"/>
      <c r="OS125" s="2"/>
      <c r="OT125" s="2"/>
      <c r="OU125" s="2"/>
      <c r="OV125" s="2"/>
      <c r="OW125" s="2"/>
      <c r="OX125" s="2"/>
      <c r="OY125" s="2"/>
      <c r="OZ125" s="2"/>
      <c r="PA125" s="2"/>
      <c r="PB125" s="2"/>
      <c r="PC125" s="2"/>
      <c r="PD125" s="2"/>
      <c r="PE125" s="2"/>
      <c r="PF125" s="2"/>
      <c r="PG125" s="2"/>
      <c r="PH125" s="2"/>
      <c r="PI125" s="2"/>
      <c r="PJ125" s="2"/>
      <c r="PK125" s="2"/>
      <c r="PL125" s="2"/>
      <c r="PM125" s="2"/>
      <c r="PN125" s="2"/>
      <c r="PO125" s="2"/>
      <c r="PP125" s="2"/>
      <c r="PQ125" s="2"/>
      <c r="PR125" s="2"/>
      <c r="PS125" s="2"/>
      <c r="PT125" s="2"/>
      <c r="PU125" s="2"/>
      <c r="PV125" s="2"/>
      <c r="PW125" s="2"/>
      <c r="PX125" s="2"/>
      <c r="PY125" s="2"/>
      <c r="PZ125" s="2"/>
      <c r="QA125" s="2"/>
      <c r="QB125" s="2"/>
      <c r="QC125" s="2"/>
      <c r="QD125" s="2"/>
      <c r="QE125" s="2"/>
      <c r="QF125" s="2"/>
      <c r="QG125" s="2"/>
      <c r="QH125" s="2"/>
      <c r="QI125" s="2"/>
      <c r="QJ125" s="2"/>
      <c r="QK125" s="2"/>
      <c r="QL125" s="2"/>
      <c r="QM125" s="2"/>
      <c r="QN125" s="2"/>
      <c r="QO125" s="2"/>
      <c r="QP125" s="2"/>
      <c r="QQ125" s="2"/>
      <c r="QR125" s="2"/>
      <c r="QS125" s="2"/>
      <c r="QT125" s="2"/>
      <c r="QU125" s="2"/>
      <c r="QV125" s="2"/>
      <c r="QW125" s="2"/>
      <c r="QX125" s="2"/>
      <c r="QY125" s="2"/>
      <c r="QZ125" s="2"/>
      <c r="RA125" s="2"/>
      <c r="RB125" s="2"/>
      <c r="RC125" s="2"/>
      <c r="RD125" s="2"/>
      <c r="RE125" s="2"/>
      <c r="RF125" s="2"/>
      <c r="RG125" s="2"/>
      <c r="RH125" s="2"/>
      <c r="RI125" s="2"/>
      <c r="RJ125" s="2"/>
      <c r="RK125" s="2"/>
      <c r="RL125" s="2"/>
      <c r="RM125" s="2"/>
      <c r="RN125" s="2"/>
      <c r="RO125" s="2"/>
      <c r="RP125" s="2"/>
      <c r="RQ125" s="2"/>
      <c r="RR125" s="2"/>
      <c r="RS125" s="2"/>
      <c r="RT125" s="2"/>
      <c r="RU125" s="2"/>
      <c r="RV125" s="2"/>
      <c r="RW125" s="2"/>
      <c r="RX125" s="2"/>
      <c r="RY125" s="2"/>
      <c r="RZ125" s="2"/>
      <c r="SA125" s="2"/>
      <c r="SB125" s="2"/>
      <c r="SC125" s="2"/>
      <c r="SD125" s="2"/>
      <c r="SE125" s="2"/>
      <c r="SF125" s="2"/>
      <c r="SG125" s="2"/>
      <c r="SH125" s="2"/>
      <c r="SI125" s="2"/>
      <c r="SJ125" s="2"/>
      <c r="SK125" s="2"/>
      <c r="SL125" s="2"/>
      <c r="SM125" s="2"/>
      <c r="SN125" s="2"/>
      <c r="SO125" s="2"/>
      <c r="SP125" s="2"/>
      <c r="SQ125" s="2"/>
      <c r="SR125" s="2"/>
      <c r="SS125" s="2"/>
      <c r="ST125" s="2"/>
      <c r="SU125" s="2"/>
      <c r="SV125" s="2"/>
      <c r="SW125" s="2"/>
      <c r="SX125" s="2"/>
      <c r="SY125" s="2"/>
      <c r="SZ125" s="2"/>
      <c r="TA125" s="2"/>
      <c r="TB125" s="2"/>
      <c r="TC125" s="2"/>
      <c r="TD125" s="2"/>
      <c r="TE125" s="2"/>
      <c r="TF125" s="2"/>
      <c r="TG125" s="2"/>
      <c r="TH125" s="2"/>
      <c r="TI125" s="2"/>
      <c r="TJ125" s="2"/>
      <c r="TK125" s="2"/>
      <c r="TL125" s="2"/>
      <c r="TM125" s="2"/>
      <c r="TN125" s="2"/>
      <c r="TO125" s="2"/>
      <c r="TP125" s="2"/>
      <c r="TQ125" s="2"/>
      <c r="TR125" s="2"/>
      <c r="TS125" s="2"/>
      <c r="TT125" s="2"/>
      <c r="TU125" s="2"/>
      <c r="TV125" s="2"/>
      <c r="TW125" s="2"/>
      <c r="TX125" s="2"/>
      <c r="TY125" s="2"/>
      <c r="TZ125" s="2"/>
      <c r="UA125" s="2"/>
      <c r="UB125" s="2"/>
      <c r="UC125" s="2"/>
      <c r="UD125" s="2"/>
      <c r="UE125" s="2"/>
      <c r="UF125" s="2"/>
      <c r="UG125" s="2"/>
      <c r="UH125" s="2"/>
      <c r="UI125" s="2"/>
      <c r="UJ125" s="2"/>
      <c r="UK125" s="2"/>
      <c r="UL125" s="2"/>
      <c r="UM125" s="2"/>
      <c r="UN125" s="2"/>
      <c r="UO125" s="2"/>
      <c r="UP125" s="2"/>
      <c r="UQ125" s="2"/>
      <c r="UR125" s="2"/>
      <c r="US125" s="2"/>
      <c r="UT125" s="2"/>
      <c r="UU125" s="2"/>
      <c r="UV125" s="2"/>
      <c r="UW125" s="2"/>
      <c r="UX125" s="2"/>
      <c r="UY125" s="2"/>
      <c r="UZ125" s="2"/>
      <c r="VA125" s="2"/>
      <c r="VB125" s="2"/>
      <c r="VC125" s="2"/>
      <c r="VD125" s="2"/>
      <c r="VE125" s="2"/>
      <c r="VF125" s="2"/>
      <c r="VG125" s="2"/>
      <c r="VH125" s="2"/>
      <c r="VI125" s="2"/>
      <c r="VJ125" s="2"/>
      <c r="VK125" s="2"/>
      <c r="VL125" s="2"/>
      <c r="VM125" s="2"/>
      <c r="VN125" s="2"/>
      <c r="VO125" s="2"/>
      <c r="VP125" s="2"/>
      <c r="VQ125" s="2"/>
      <c r="VR125" s="2"/>
      <c r="VS125" s="2"/>
      <c r="VT125" s="2"/>
      <c r="VU125" s="2"/>
      <c r="VV125" s="2"/>
      <c r="VW125" s="2"/>
      <c r="VX125" s="2"/>
      <c r="VY125" s="2"/>
      <c r="VZ125" s="2"/>
      <c r="WA125" s="2"/>
      <c r="WB125" s="2"/>
      <c r="WC125" s="2"/>
      <c r="WD125" s="2"/>
      <c r="WE125" s="2"/>
      <c r="WF125" s="2"/>
      <c r="WG125" s="2"/>
      <c r="WH125" s="2"/>
      <c r="WI125" s="2"/>
      <c r="WJ125" s="2"/>
    </row>
    <row r="126" spans="1:608" hidden="1"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  <c r="AY126" s="2"/>
      <c r="AZ126" s="2"/>
      <c r="BA126" s="2"/>
      <c r="BB126" s="2"/>
      <c r="BC126" s="2"/>
      <c r="BD126" s="2"/>
      <c r="BE126" s="2"/>
      <c r="BF126" s="2"/>
      <c r="BG126" s="2"/>
      <c r="BH126" s="2"/>
      <c r="BI126" s="2"/>
      <c r="BJ126" s="2"/>
      <c r="BK126" s="2"/>
      <c r="BL126" s="2"/>
      <c r="BM126" s="2"/>
      <c r="BN126" s="2"/>
      <c r="BO126" s="2"/>
      <c r="BP126" s="2"/>
      <c r="BQ126" s="2"/>
      <c r="BR126" s="2"/>
      <c r="BS126" s="2"/>
      <c r="BT126" s="2"/>
      <c r="BU126" s="2"/>
      <c r="BV126" s="2"/>
      <c r="BW126" s="2"/>
      <c r="BX126" s="2"/>
      <c r="BY126" s="2"/>
      <c r="BZ126" s="2"/>
      <c r="CA126" s="2"/>
      <c r="CB126" s="2"/>
      <c r="CC126" s="2"/>
      <c r="CD126" s="2"/>
      <c r="CE126" s="2"/>
      <c r="CF126" s="2"/>
      <c r="CG126" s="2"/>
      <c r="CH126" s="2"/>
      <c r="CI126" s="2"/>
      <c r="CJ126" s="2"/>
      <c r="CK126" s="2"/>
      <c r="CL126" s="2"/>
      <c r="CM126" s="2"/>
      <c r="CN126" s="2"/>
      <c r="CO126" s="2"/>
      <c r="CP126" s="2"/>
      <c r="CQ126" s="2"/>
      <c r="CR126" s="2"/>
      <c r="CS126" s="2"/>
      <c r="CT126" s="2"/>
      <c r="CU126" s="2"/>
      <c r="CV126" s="2"/>
      <c r="CW126" s="2"/>
      <c r="CX126" s="2"/>
      <c r="CY126" s="2"/>
      <c r="CZ126" s="2"/>
      <c r="DA126" s="2"/>
      <c r="DB126" s="2"/>
      <c r="DC126" s="2"/>
      <c r="DD126" s="2"/>
      <c r="DE126" s="2"/>
      <c r="DF126" s="2"/>
      <c r="DG126" s="2"/>
      <c r="DH126" s="2"/>
      <c r="DI126" s="2"/>
      <c r="DJ126" s="2"/>
      <c r="DK126" s="2"/>
      <c r="DL126" s="2"/>
      <c r="DM126" s="2"/>
      <c r="DN126" s="2"/>
      <c r="DO126" s="2"/>
      <c r="DP126" s="2"/>
      <c r="DQ126" s="2"/>
      <c r="DR126" s="2"/>
      <c r="DS126" s="2"/>
      <c r="DT126" s="2"/>
      <c r="DU126" s="2"/>
      <c r="DV126" s="2"/>
      <c r="DW126" s="2"/>
      <c r="DX126" s="2"/>
      <c r="DY126" s="2"/>
      <c r="DZ126" s="2"/>
      <c r="EA126" s="2"/>
      <c r="EB126" s="2"/>
      <c r="EC126" s="2"/>
      <c r="ED126" s="2"/>
      <c r="EE126" s="2"/>
      <c r="EF126" s="2"/>
      <c r="EG126" s="2"/>
      <c r="EH126" s="2"/>
      <c r="EI126" s="2"/>
      <c r="EJ126" s="2"/>
      <c r="EK126" s="2"/>
      <c r="EL126" s="2"/>
      <c r="EM126" s="2"/>
      <c r="EN126" s="2"/>
      <c r="EO126" s="2"/>
      <c r="EP126" s="2"/>
      <c r="EQ126" s="2"/>
      <c r="ER126" s="2"/>
      <c r="ES126" s="2"/>
      <c r="ET126" s="2"/>
      <c r="EU126" s="2"/>
      <c r="EV126" s="2"/>
      <c r="EW126" s="2"/>
      <c r="EX126" s="2"/>
      <c r="EY126" s="2"/>
      <c r="EZ126" s="2"/>
      <c r="FA126" s="2"/>
      <c r="FB126" s="2"/>
      <c r="FC126" s="2"/>
      <c r="FD126" s="2"/>
      <c r="FE126" s="2"/>
      <c r="FF126" s="2"/>
      <c r="FG126" s="2"/>
      <c r="FH126" s="2"/>
      <c r="FI126" s="2"/>
      <c r="FJ126" s="2"/>
      <c r="FK126" s="2"/>
      <c r="FL126" s="2"/>
      <c r="FM126" s="2"/>
      <c r="FN126" s="2"/>
      <c r="FO126" s="2"/>
      <c r="FP126" s="2"/>
      <c r="FQ126" s="2"/>
      <c r="FR126" s="2"/>
      <c r="FS126" s="2"/>
      <c r="FT126" s="2"/>
      <c r="FU126" s="2"/>
      <c r="FV126" s="2"/>
      <c r="FW126" s="2"/>
      <c r="FX126" s="2"/>
      <c r="FY126" s="2"/>
      <c r="FZ126" s="2"/>
      <c r="GA126" s="2"/>
      <c r="GB126" s="2"/>
      <c r="GC126" s="2"/>
      <c r="GD126" s="2"/>
      <c r="GE126" s="2"/>
      <c r="GF126" s="2"/>
      <c r="GG126" s="2"/>
      <c r="GH126" s="2"/>
      <c r="GI126" s="2"/>
      <c r="GJ126" s="2"/>
      <c r="GK126" s="2"/>
      <c r="GL126" s="2"/>
      <c r="GM126" s="2"/>
      <c r="GN126" s="2"/>
      <c r="GO126" s="2"/>
      <c r="GP126" s="2"/>
      <c r="GQ126" s="2"/>
      <c r="GR126" s="2"/>
      <c r="GS126" s="2"/>
      <c r="GT126" s="2"/>
      <c r="GU126" s="2"/>
      <c r="GV126" s="2"/>
      <c r="GW126" s="2"/>
      <c r="GX126" s="2"/>
      <c r="GY126" s="2"/>
      <c r="GZ126" s="2"/>
      <c r="HA126" s="2"/>
      <c r="HB126" s="2"/>
      <c r="HC126" s="2"/>
      <c r="HD126" s="2"/>
      <c r="HE126" s="2"/>
      <c r="HF126" s="2"/>
      <c r="HG126" s="2"/>
      <c r="HH126" s="2"/>
      <c r="HI126" s="2"/>
      <c r="HJ126" s="2"/>
      <c r="HK126" s="2"/>
      <c r="HL126" s="2"/>
      <c r="HM126" s="2"/>
      <c r="HN126" s="2"/>
      <c r="HO126" s="2"/>
      <c r="HP126" s="2"/>
      <c r="HQ126" s="2"/>
      <c r="HR126" s="2"/>
      <c r="HS126" s="2"/>
      <c r="HT126" s="2"/>
      <c r="HU126" s="2"/>
      <c r="HV126" s="2"/>
      <c r="HW126" s="2"/>
      <c r="HX126" s="2"/>
      <c r="HY126" s="2"/>
      <c r="HZ126" s="2"/>
      <c r="IA126" s="2"/>
      <c r="IB126" s="2"/>
      <c r="IC126" s="2"/>
      <c r="ID126" s="2"/>
      <c r="IE126" s="2"/>
      <c r="IF126" s="2"/>
      <c r="IG126" s="2"/>
      <c r="IH126" s="2"/>
      <c r="II126" s="2"/>
      <c r="IJ126" s="2"/>
      <c r="IK126" s="2"/>
      <c r="IL126" s="2"/>
      <c r="IM126" s="2"/>
      <c r="IN126" s="2"/>
      <c r="IO126" s="2"/>
      <c r="IP126" s="2"/>
      <c r="IQ126" s="2"/>
      <c r="IR126" s="2"/>
      <c r="IS126" s="2"/>
      <c r="IT126" s="2"/>
      <c r="IU126" s="2"/>
      <c r="IV126" s="2"/>
      <c r="IW126" s="2"/>
      <c r="IX126" s="2"/>
      <c r="IY126" s="2"/>
      <c r="IZ126" s="2"/>
      <c r="JA126" s="2"/>
      <c r="JB126" s="2"/>
      <c r="JC126" s="2"/>
      <c r="JD126" s="2"/>
      <c r="JE126" s="2"/>
      <c r="JF126" s="2"/>
      <c r="JG126" s="2"/>
      <c r="JH126" s="2"/>
      <c r="JI126" s="2"/>
      <c r="JJ126" s="2"/>
      <c r="JK126" s="2"/>
      <c r="JL126" s="2"/>
      <c r="JM126" s="2"/>
      <c r="JN126" s="2"/>
      <c r="JO126" s="2"/>
      <c r="JP126" s="2"/>
      <c r="JQ126" s="2"/>
      <c r="JR126" s="2"/>
      <c r="JS126" s="2"/>
      <c r="JT126" s="2"/>
      <c r="JU126" s="2"/>
      <c r="JV126" s="2"/>
      <c r="JW126" s="2"/>
      <c r="JX126" s="2"/>
      <c r="JY126" s="2"/>
      <c r="JZ126" s="2"/>
      <c r="KA126" s="2"/>
      <c r="KB126" s="2"/>
      <c r="KC126" s="2"/>
      <c r="KD126" s="2"/>
      <c r="KE126" s="2"/>
      <c r="KF126" s="2"/>
      <c r="KG126" s="2"/>
      <c r="KH126" s="2"/>
      <c r="KI126" s="2"/>
      <c r="KJ126" s="2"/>
      <c r="KK126" s="2"/>
      <c r="KL126" s="2"/>
      <c r="KM126" s="2"/>
      <c r="KN126" s="2"/>
      <c r="KO126" s="2"/>
      <c r="KP126" s="2"/>
      <c r="KQ126" s="2"/>
      <c r="KR126" s="2"/>
      <c r="KS126" s="2"/>
      <c r="KT126" s="2"/>
      <c r="KU126" s="2"/>
      <c r="KV126" s="2"/>
      <c r="KW126" s="2"/>
      <c r="KX126" s="2"/>
      <c r="KY126" s="2"/>
      <c r="KZ126" s="2"/>
      <c r="LA126" s="2"/>
      <c r="LB126" s="2"/>
      <c r="LC126" s="2"/>
      <c r="LD126" s="2"/>
      <c r="LE126" s="2"/>
      <c r="LF126" s="2"/>
      <c r="LG126" s="2"/>
      <c r="LH126" s="2"/>
      <c r="LI126" s="2"/>
      <c r="LJ126" s="2"/>
      <c r="LK126" s="2"/>
      <c r="LL126" s="2"/>
      <c r="LM126" s="2"/>
      <c r="LN126" s="2"/>
      <c r="LO126" s="2"/>
      <c r="LP126" s="2"/>
      <c r="LQ126" s="2"/>
      <c r="LR126" s="2"/>
      <c r="LS126" s="2"/>
      <c r="LT126" s="2"/>
      <c r="LU126" s="2"/>
      <c r="LV126" s="2"/>
      <c r="LW126" s="2"/>
      <c r="LX126" s="2"/>
      <c r="LY126" s="2"/>
      <c r="LZ126" s="2"/>
      <c r="MA126" s="2"/>
      <c r="MB126" s="2"/>
      <c r="MC126" s="2"/>
      <c r="MD126" s="2"/>
      <c r="ME126" s="2"/>
      <c r="MF126" s="2"/>
      <c r="MG126" s="2"/>
      <c r="MH126" s="2"/>
      <c r="MI126" s="2"/>
      <c r="MJ126" s="2"/>
      <c r="MK126" s="2"/>
      <c r="ML126" s="2"/>
      <c r="MM126" s="2"/>
      <c r="MN126" s="2"/>
      <c r="MO126" s="2"/>
      <c r="MP126" s="2"/>
      <c r="MQ126" s="2"/>
      <c r="MR126" s="2"/>
      <c r="MS126" s="2"/>
      <c r="MT126" s="2"/>
      <c r="MU126" s="2"/>
      <c r="MV126" s="2"/>
      <c r="MW126" s="2"/>
      <c r="MX126" s="2"/>
      <c r="MY126" s="2"/>
      <c r="MZ126" s="2"/>
      <c r="NA126" s="2"/>
      <c r="NB126" s="2"/>
      <c r="NC126" s="2"/>
      <c r="ND126" s="2"/>
      <c r="NE126" s="2"/>
      <c r="NF126" s="2"/>
      <c r="NG126" s="2"/>
      <c r="NH126" s="2"/>
      <c r="NI126" s="2"/>
      <c r="NJ126" s="2"/>
      <c r="NK126" s="2"/>
      <c r="NL126" s="2"/>
      <c r="NM126" s="2"/>
      <c r="NN126" s="2"/>
      <c r="NO126" s="2"/>
      <c r="NP126" s="2"/>
      <c r="NQ126" s="2"/>
      <c r="NR126" s="2"/>
      <c r="NS126" s="2"/>
      <c r="NT126" s="2"/>
      <c r="NU126" s="2"/>
      <c r="NV126" s="2"/>
      <c r="NW126" s="2"/>
      <c r="NX126" s="2"/>
      <c r="NY126" s="2"/>
      <c r="NZ126" s="2"/>
      <c r="OA126" s="2"/>
      <c r="OB126" s="2"/>
      <c r="OC126" s="2"/>
      <c r="OD126" s="2"/>
      <c r="OE126" s="2"/>
      <c r="OF126" s="2"/>
      <c r="OG126" s="2"/>
      <c r="OH126" s="2"/>
      <c r="OI126" s="2"/>
      <c r="OJ126" s="2"/>
      <c r="OK126" s="2"/>
      <c r="OL126" s="2"/>
      <c r="OM126" s="2"/>
      <c r="ON126" s="2"/>
      <c r="OO126" s="2"/>
      <c r="OP126" s="2"/>
      <c r="OQ126" s="2"/>
      <c r="OR126" s="2"/>
      <c r="OS126" s="2"/>
      <c r="OT126" s="2"/>
      <c r="OU126" s="2"/>
      <c r="OV126" s="2"/>
      <c r="OW126" s="2"/>
      <c r="OX126" s="2"/>
      <c r="OY126" s="2"/>
      <c r="OZ126" s="2"/>
      <c r="PA126" s="2"/>
      <c r="PB126" s="2"/>
      <c r="PC126" s="2"/>
      <c r="PD126" s="2"/>
      <c r="PE126" s="2"/>
      <c r="PF126" s="2"/>
      <c r="PG126" s="2"/>
      <c r="PH126" s="2"/>
      <c r="PI126" s="2"/>
      <c r="PJ126" s="2"/>
      <c r="PK126" s="2"/>
      <c r="PL126" s="2"/>
      <c r="PM126" s="2"/>
      <c r="PN126" s="2"/>
      <c r="PO126" s="2"/>
      <c r="PP126" s="2"/>
      <c r="PQ126" s="2"/>
      <c r="PR126" s="2"/>
      <c r="PS126" s="2"/>
      <c r="PT126" s="2"/>
      <c r="PU126" s="2"/>
      <c r="PV126" s="2"/>
      <c r="PW126" s="2"/>
      <c r="PX126" s="2"/>
      <c r="PY126" s="2"/>
      <c r="PZ126" s="2"/>
      <c r="QA126" s="2"/>
      <c r="QB126" s="2"/>
      <c r="QC126" s="2"/>
      <c r="QD126" s="2"/>
      <c r="QE126" s="2"/>
      <c r="QF126" s="2"/>
      <c r="QG126" s="2"/>
      <c r="QH126" s="2"/>
      <c r="QI126" s="2"/>
      <c r="QJ126" s="2"/>
      <c r="QK126" s="2"/>
      <c r="QL126" s="2"/>
      <c r="QM126" s="2"/>
      <c r="QN126" s="2"/>
      <c r="QO126" s="2"/>
      <c r="QP126" s="2"/>
      <c r="QQ126" s="2"/>
      <c r="QR126" s="2"/>
      <c r="QS126" s="2"/>
      <c r="QT126" s="2"/>
      <c r="QU126" s="2"/>
      <c r="QV126" s="2"/>
      <c r="QW126" s="2"/>
      <c r="QX126" s="2"/>
      <c r="QY126" s="2"/>
      <c r="QZ126" s="2"/>
      <c r="RA126" s="2"/>
      <c r="RB126" s="2"/>
      <c r="RC126" s="2"/>
      <c r="RD126" s="2"/>
      <c r="RE126" s="2"/>
      <c r="RF126" s="2"/>
      <c r="RG126" s="2"/>
      <c r="RH126" s="2"/>
      <c r="RI126" s="2"/>
      <c r="RJ126" s="2"/>
      <c r="RK126" s="2"/>
      <c r="RL126" s="2"/>
      <c r="RM126" s="2"/>
      <c r="RN126" s="2"/>
      <c r="RO126" s="2"/>
      <c r="RP126" s="2"/>
      <c r="RQ126" s="2"/>
      <c r="RR126" s="2"/>
      <c r="RS126" s="2"/>
      <c r="RT126" s="2"/>
      <c r="RU126" s="2"/>
      <c r="RV126" s="2"/>
      <c r="RW126" s="2"/>
      <c r="RX126" s="2"/>
      <c r="RY126" s="2"/>
      <c r="RZ126" s="2"/>
      <c r="SA126" s="2"/>
      <c r="SB126" s="2"/>
      <c r="SC126" s="2"/>
      <c r="SD126" s="2"/>
      <c r="SE126" s="2"/>
      <c r="SF126" s="2"/>
      <c r="SG126" s="2"/>
      <c r="SH126" s="2"/>
      <c r="SI126" s="2"/>
      <c r="SJ126" s="2"/>
      <c r="SK126" s="2"/>
      <c r="SL126" s="2"/>
      <c r="SM126" s="2"/>
      <c r="SN126" s="2"/>
      <c r="SO126" s="2"/>
      <c r="SP126" s="2"/>
      <c r="SQ126" s="2"/>
      <c r="SR126" s="2"/>
      <c r="SS126" s="2"/>
      <c r="ST126" s="2"/>
      <c r="SU126" s="2"/>
      <c r="SV126" s="2"/>
      <c r="SW126" s="2"/>
      <c r="SX126" s="2"/>
      <c r="SY126" s="2"/>
      <c r="SZ126" s="2"/>
      <c r="TA126" s="2"/>
      <c r="TB126" s="2"/>
      <c r="TC126" s="2"/>
      <c r="TD126" s="2"/>
      <c r="TE126" s="2"/>
      <c r="TF126" s="2"/>
      <c r="TG126" s="2"/>
      <c r="TH126" s="2"/>
      <c r="TI126" s="2"/>
      <c r="TJ126" s="2"/>
      <c r="TK126" s="2"/>
      <c r="TL126" s="2"/>
      <c r="TM126" s="2"/>
      <c r="TN126" s="2"/>
      <c r="TO126" s="2"/>
      <c r="TP126" s="2"/>
      <c r="TQ126" s="2"/>
      <c r="TR126" s="2"/>
      <c r="TS126" s="2"/>
      <c r="TT126" s="2"/>
      <c r="TU126" s="2"/>
      <c r="TV126" s="2"/>
      <c r="TW126" s="2"/>
      <c r="TX126" s="2"/>
      <c r="TY126" s="2"/>
      <c r="TZ126" s="2"/>
      <c r="UA126" s="2"/>
      <c r="UB126" s="2"/>
      <c r="UC126" s="2"/>
      <c r="UD126" s="2"/>
      <c r="UE126" s="2"/>
      <c r="UF126" s="2"/>
      <c r="UG126" s="2"/>
      <c r="UH126" s="2"/>
      <c r="UI126" s="2"/>
      <c r="UJ126" s="2"/>
      <c r="UK126" s="2"/>
      <c r="UL126" s="2"/>
      <c r="UM126" s="2"/>
      <c r="UN126" s="2"/>
      <c r="UO126" s="2"/>
      <c r="UP126" s="2"/>
      <c r="UQ126" s="2"/>
      <c r="UR126" s="2"/>
      <c r="US126" s="2"/>
      <c r="UT126" s="2"/>
      <c r="UU126" s="2"/>
      <c r="UV126" s="2"/>
      <c r="UW126" s="2"/>
      <c r="UX126" s="2"/>
      <c r="UY126" s="2"/>
      <c r="UZ126" s="2"/>
      <c r="VA126" s="2"/>
      <c r="VB126" s="2"/>
      <c r="VC126" s="2"/>
      <c r="VD126" s="2"/>
      <c r="VE126" s="2"/>
      <c r="VF126" s="2"/>
      <c r="VG126" s="2"/>
      <c r="VH126" s="2"/>
      <c r="VI126" s="2"/>
      <c r="VJ126" s="2"/>
      <c r="VK126" s="2"/>
      <c r="VL126" s="2"/>
      <c r="VM126" s="2"/>
      <c r="VN126" s="2"/>
      <c r="VO126" s="2"/>
      <c r="VP126" s="2"/>
      <c r="VQ126" s="2"/>
      <c r="VR126" s="2"/>
      <c r="VS126" s="2"/>
      <c r="VT126" s="2"/>
      <c r="VU126" s="2"/>
      <c r="VV126" s="2"/>
      <c r="VW126" s="2"/>
      <c r="VX126" s="2"/>
      <c r="VY126" s="2"/>
      <c r="VZ126" s="2"/>
      <c r="WA126" s="2"/>
      <c r="WB126" s="2"/>
      <c r="WC126" s="2"/>
      <c r="WD126" s="2"/>
      <c r="WE126" s="2"/>
      <c r="WF126" s="2"/>
      <c r="WG126" s="2"/>
      <c r="WH126" s="2"/>
      <c r="WI126" s="2"/>
      <c r="WJ126" s="2"/>
    </row>
    <row r="139"/>
  </sheetData>
  <sheetProtection formatRows="0" insertRows="0" selectLockedCells="1"/>
  <protectedRanges>
    <protectedRange password="F692" sqref="B15:C15 E15:H15 C43:H44 B16:H33 B35:H39 J43 J39 M43 M39 P43 P39 S43 S39 V43 V39 Y43 Y39 AB43 AB39 AE43 AE39" name="Rango1_1_1_2"/>
    <protectedRange password="F692" sqref="AE44 M44 P44 J44 S44 V44 Y44 AB44" name="Rango1_1_1_3"/>
    <protectedRange password="F692" sqref="C45:H45" name="Rango1_1_1_2_1"/>
    <protectedRange password="F692" sqref="J45 V45 Y45 AB45 AE45 M45 P45 S45" name="Rango1_1_1_3_1"/>
    <protectedRange password="F692" sqref="B40:H40 J40 M40 P40 S40 V40 Y40 AB40 AE40" name="Rango1_1_1_2_2"/>
    <protectedRange password="F692" sqref="B41:H41 B42:G42 J41 M41 P41 S41 V41 Y41 AB41 AE41" name="Rango1_1_1_2_3_1"/>
    <protectedRange password="F692" sqref="B34:H34" name="Rango1_1_1_2_6"/>
    <protectedRange password="F692" sqref="J34 M34 P34 S34 V34 Y34 AB34 AE34" name="Rango1_1_1_3_4_1"/>
    <protectedRange password="F692" sqref="H42 J42 M42 P42 S42 V42 Y42 AB42 AE42" name="Rango1_1_1_2_2_1"/>
  </protectedRanges>
  <mergeCells count="72">
    <mergeCell ref="AD13:AF13"/>
    <mergeCell ref="AD47:AF47"/>
    <mergeCell ref="AD48:AF51"/>
    <mergeCell ref="AD52:AF55"/>
    <mergeCell ref="AA13:AC13"/>
    <mergeCell ref="AA47:AC47"/>
    <mergeCell ref="AA48:AC51"/>
    <mergeCell ref="AA52:AC55"/>
    <mergeCell ref="L13:N13"/>
    <mergeCell ref="L47:N47"/>
    <mergeCell ref="L48:N51"/>
    <mergeCell ref="L52:N55"/>
    <mergeCell ref="O13:Q13"/>
    <mergeCell ref="O47:Q47"/>
    <mergeCell ref="O48:Q51"/>
    <mergeCell ref="O52:Q55"/>
    <mergeCell ref="R13:T13"/>
    <mergeCell ref="R47:T47"/>
    <mergeCell ref="R48:T51"/>
    <mergeCell ref="R52:T55"/>
    <mergeCell ref="U52:W55"/>
    <mergeCell ref="X13:Z13"/>
    <mergeCell ref="X47:Z47"/>
    <mergeCell ref="X48:Z51"/>
    <mergeCell ref="X52:Z55"/>
    <mergeCell ref="U13:W13"/>
    <mergeCell ref="U47:W47"/>
    <mergeCell ref="U48:W51"/>
    <mergeCell ref="B7:H7"/>
    <mergeCell ref="B9:H9"/>
    <mergeCell ref="U10:W10"/>
    <mergeCell ref="U11:W11"/>
    <mergeCell ref="L10:N10"/>
    <mergeCell ref="L11:N11"/>
    <mergeCell ref="B1:H1"/>
    <mergeCell ref="B2:H2"/>
    <mergeCell ref="B3:H3"/>
    <mergeCell ref="B4:H4"/>
    <mergeCell ref="B5:H5"/>
    <mergeCell ref="U12:W12"/>
    <mergeCell ref="X12:Z12"/>
    <mergeCell ref="AA12:AC12"/>
    <mergeCell ref="AD12:AF12"/>
    <mergeCell ref="X10:Z10"/>
    <mergeCell ref="AA10:AC10"/>
    <mergeCell ref="AD10:AF10"/>
    <mergeCell ref="X11:Z11"/>
    <mergeCell ref="AA11:AC11"/>
    <mergeCell ref="AD11:AF11"/>
    <mergeCell ref="I52:K55"/>
    <mergeCell ref="H52:H55"/>
    <mergeCell ref="I10:K10"/>
    <mergeCell ref="H48:H51"/>
    <mergeCell ref="B11:H11"/>
    <mergeCell ref="B12:H12"/>
    <mergeCell ref="I48:K51"/>
    <mergeCell ref="I47:K47"/>
    <mergeCell ref="I11:K11"/>
    <mergeCell ref="I12:K12"/>
    <mergeCell ref="B44:H44"/>
    <mergeCell ref="B45:H45"/>
    <mergeCell ref="B41:G41"/>
    <mergeCell ref="B13:H13"/>
    <mergeCell ref="I13:K13"/>
    <mergeCell ref="B42:G42"/>
    <mergeCell ref="L12:N12"/>
    <mergeCell ref="O10:Q10"/>
    <mergeCell ref="R10:T10"/>
    <mergeCell ref="O11:Q11"/>
    <mergeCell ref="R11:T11"/>
    <mergeCell ref="O12:Q12"/>
    <mergeCell ref="R12:T12"/>
  </mergeCells>
  <phoneticPr fontId="3" type="noConversion"/>
  <conditionalFormatting sqref="H46">
    <cfRule type="cellIs" dxfId="505" priority="260538" operator="notEqual">
      <formula>""</formula>
    </cfRule>
  </conditionalFormatting>
  <conditionalFormatting sqref="K37 K39:K40 K43:K45 K35">
    <cfRule type="cellIs" dxfId="504" priority="260536" operator="equal">
      <formula>"PARA REVISIÓN"</formula>
    </cfRule>
    <cfRule type="cellIs" dxfId="503" priority="260537" operator="equal">
      <formula>"CUMPLE"</formula>
    </cfRule>
  </conditionalFormatting>
  <conditionalFormatting sqref="K38">
    <cfRule type="cellIs" dxfId="502" priority="260417" operator="equal">
      <formula>"NO VÁLIDA"</formula>
    </cfRule>
    <cfRule type="cellIs" dxfId="501" priority="260418" operator="equal">
      <formula>"VÁLIDA"</formula>
    </cfRule>
  </conditionalFormatting>
  <conditionalFormatting sqref="J46">
    <cfRule type="cellIs" dxfId="500" priority="260353" operator="equal">
      <formula>"RECHAZO"</formula>
    </cfRule>
    <cfRule type="cellIs" dxfId="499" priority="260354" operator="equal">
      <formula>"NO ADMISIBLE"</formula>
    </cfRule>
    <cfRule type="cellIs" dxfId="498" priority="260355" operator="notBetween">
      <formula>"RECHAZO"</formula>
      <formula>"NO ADMISIBLE"</formula>
    </cfRule>
  </conditionalFormatting>
  <conditionalFormatting sqref="K46">
    <cfRule type="cellIs" dxfId="497" priority="259939" operator="equal">
      <formula>"NO VÁLIDA"</formula>
    </cfRule>
    <cfRule type="cellIs" dxfId="496" priority="259940" operator="equal">
      <formula>"VÁLIDA"</formula>
    </cfRule>
  </conditionalFormatting>
  <conditionalFormatting sqref="K15">
    <cfRule type="cellIs" dxfId="495" priority="259120" operator="equal">
      <formula>"PARA REVISIÓN"</formula>
    </cfRule>
    <cfRule type="cellIs" dxfId="494" priority="259121" operator="equal">
      <formula>"CUMPLE"</formula>
    </cfRule>
  </conditionalFormatting>
  <conditionalFormatting sqref="K16:K33">
    <cfRule type="cellIs" dxfId="493" priority="259118" operator="equal">
      <formula>"NO VÁLIDA"</formula>
    </cfRule>
    <cfRule type="cellIs" dxfId="492" priority="259119" operator="equal">
      <formula>"VÁLIDA"</formula>
    </cfRule>
  </conditionalFormatting>
  <conditionalFormatting sqref="K41">
    <cfRule type="cellIs" dxfId="491" priority="240150" operator="equal">
      <formula>"PARA REVISIÓN"</formula>
    </cfRule>
    <cfRule type="cellIs" dxfId="490" priority="240151" operator="equal">
      <formula>"CUMPLE"</formula>
    </cfRule>
  </conditionalFormatting>
  <conditionalFormatting sqref="K34">
    <cfRule type="cellIs" dxfId="489" priority="239071" operator="equal">
      <formula>"PARA REVISIÓN"</formula>
    </cfRule>
    <cfRule type="cellIs" dxfId="488" priority="239072" operator="equal">
      <formula>"CUMPLE"</formula>
    </cfRule>
  </conditionalFormatting>
  <conditionalFormatting sqref="K42">
    <cfRule type="cellIs" dxfId="487" priority="239051" operator="equal">
      <formula>"NO VÁLIDA"</formula>
    </cfRule>
    <cfRule type="cellIs" dxfId="486" priority="239052" operator="equal">
      <formula>"VÁLIDA"</formula>
    </cfRule>
  </conditionalFormatting>
  <conditionalFormatting sqref="I10:K10">
    <cfRule type="cellIs" dxfId="485" priority="272864" operator="equal">
      <formula>"NO ADMISIBLE"</formula>
    </cfRule>
    <cfRule type="cellIs" dxfId="484" priority="272865" operator="equal">
      <formula>"RECHAZO"</formula>
    </cfRule>
    <cfRule type="cellIs" dxfId="483" priority="272866" operator="equal">
      <formula>"ADMISIBLE"</formula>
    </cfRule>
  </conditionalFormatting>
  <conditionalFormatting sqref="B16:H16 C31:H31 C20:H20 B36:H36 J36 C23:H24 B17:B33 B33:C33 B41:H41 K17:K33 B42:I43 B37:AF38 B39:I40 K39:L43 N39:O43 Q39:R43 T39:U43 W39:X43 Z39:AA43 AC39:AD43 AF39:AF43 B34:AF35 B44:AF55 J23:J24 J20 J31 J16:K16">
    <cfRule type="expression" dxfId="482" priority="239034" stopIfTrue="1">
      <formula>ROW()=CELL("ROW")</formula>
    </cfRule>
  </conditionalFormatting>
  <conditionalFormatting sqref="J16:K16 J31 J20 J36 J23:J24 I37:AF38 K17:K33 I42:I43 I39:I40 K39:L43 N39:O43 Q39:R43 T39:U43 W39:X43 Z39:AA43 AC39:AD43 AF39:AF43 I34:AF35 I44:AF55">
    <cfRule type="expression" dxfId="481" priority="239033" stopIfTrue="1">
      <formula>AND(ROW()=CELL("ROW"),COLUMN()=CELL("COL"))</formula>
    </cfRule>
  </conditionalFormatting>
  <conditionalFormatting sqref="C22:H22 J22">
    <cfRule type="expression" dxfId="480" priority="239028" stopIfTrue="1">
      <formula>ROW()=CELL("ROW")</formula>
    </cfRule>
  </conditionalFormatting>
  <conditionalFormatting sqref="J22">
    <cfRule type="expression" dxfId="479" priority="239027" stopIfTrue="1">
      <formula>AND(ROW()=CELL("ROW"),COLUMN()=CELL("COL"))</formula>
    </cfRule>
  </conditionalFormatting>
  <conditionalFormatting sqref="C32:H32 D33:H33 J32:J33">
    <cfRule type="expression" dxfId="478" priority="239016" stopIfTrue="1">
      <formula>ROW()=CELL("ROW")</formula>
    </cfRule>
  </conditionalFormatting>
  <conditionalFormatting sqref="J32:J33">
    <cfRule type="expression" dxfId="477" priority="239015" stopIfTrue="1">
      <formula>AND(ROW()=CELL("ROW"),COLUMN()=CELL("COL"))</formula>
    </cfRule>
  </conditionalFormatting>
  <conditionalFormatting sqref="C20:H20">
    <cfRule type="expression" dxfId="476" priority="238800">
      <formula>IF($A$20=3,TRUE,FALSE)</formula>
    </cfRule>
  </conditionalFormatting>
  <conditionalFormatting sqref="C25:H25 J25">
    <cfRule type="expression" dxfId="475" priority="238733" stopIfTrue="1">
      <formula>ROW()=CELL("ROW")</formula>
    </cfRule>
  </conditionalFormatting>
  <conditionalFormatting sqref="C21:H21 J21">
    <cfRule type="expression" dxfId="474" priority="238739" stopIfTrue="1">
      <formula>ROW()=CELL("ROW")</formula>
    </cfRule>
  </conditionalFormatting>
  <conditionalFormatting sqref="J21">
    <cfRule type="expression" dxfId="473" priority="238738" stopIfTrue="1">
      <formula>AND(ROW()=CELL("ROW"),COLUMN()=CELL("COL"))</formula>
    </cfRule>
  </conditionalFormatting>
  <conditionalFormatting sqref="J25">
    <cfRule type="expression" dxfId="472" priority="238732" stopIfTrue="1">
      <formula>AND(ROW()=CELL("ROW"),COLUMN()=CELL("COL"))</formula>
    </cfRule>
  </conditionalFormatting>
  <conditionalFormatting sqref="C30:H30 J30">
    <cfRule type="expression" dxfId="471" priority="238727" stopIfTrue="1">
      <formula>ROW()=CELL("ROW")</formula>
    </cfRule>
  </conditionalFormatting>
  <conditionalFormatting sqref="J30">
    <cfRule type="expression" dxfId="470" priority="238726" stopIfTrue="1">
      <formula>AND(ROW()=CELL("ROW"),COLUMN()=CELL("COL"))</formula>
    </cfRule>
  </conditionalFormatting>
  <conditionalFormatting sqref="C29:H29 J29">
    <cfRule type="expression" dxfId="469" priority="238721" stopIfTrue="1">
      <formula>ROW()=CELL("ROW")</formula>
    </cfRule>
  </conditionalFormatting>
  <conditionalFormatting sqref="J29">
    <cfRule type="expression" dxfId="468" priority="238720" stopIfTrue="1">
      <formula>AND(ROW()=CELL("ROW"),COLUMN()=CELL("COL"))</formula>
    </cfRule>
  </conditionalFormatting>
  <conditionalFormatting sqref="L10:N10">
    <cfRule type="cellIs" dxfId="467" priority="238638" operator="equal">
      <formula>"NO ADMISIBLE"</formula>
    </cfRule>
    <cfRule type="cellIs" dxfId="466" priority="238639" operator="equal">
      <formula>"RECHAZO"</formula>
    </cfRule>
    <cfRule type="cellIs" dxfId="465" priority="238640" operator="equal">
      <formula>"ADMISIBLE"</formula>
    </cfRule>
  </conditionalFormatting>
  <conditionalFormatting sqref="O10:Q10">
    <cfRule type="cellIs" dxfId="464" priority="238449" operator="equal">
      <formula>"NO ADMISIBLE"</formula>
    </cfRule>
    <cfRule type="cellIs" dxfId="463" priority="238450" operator="equal">
      <formula>"RECHAZO"</formula>
    </cfRule>
    <cfRule type="cellIs" dxfId="462" priority="238451" operator="equal">
      <formula>"ADMISIBLE"</formula>
    </cfRule>
  </conditionalFormatting>
  <conditionalFormatting sqref="R10:T10">
    <cfRule type="cellIs" dxfId="461" priority="238260" operator="equal">
      <formula>"NO ADMISIBLE"</formula>
    </cfRule>
    <cfRule type="cellIs" dxfId="460" priority="238261" operator="equal">
      <formula>"RECHAZO"</formula>
    </cfRule>
    <cfRule type="cellIs" dxfId="459" priority="238262" operator="equal">
      <formula>"ADMISIBLE"</formula>
    </cfRule>
  </conditionalFormatting>
  <conditionalFormatting sqref="U10:W10">
    <cfRule type="cellIs" dxfId="458" priority="238071" operator="equal">
      <formula>"NO ADMISIBLE"</formula>
    </cfRule>
    <cfRule type="cellIs" dxfId="457" priority="238072" operator="equal">
      <formula>"RECHAZO"</formula>
    </cfRule>
    <cfRule type="cellIs" dxfId="456" priority="238073" operator="equal">
      <formula>"ADMISIBLE"</formula>
    </cfRule>
  </conditionalFormatting>
  <conditionalFormatting sqref="X10:Z10">
    <cfRule type="cellIs" dxfId="455" priority="237882" operator="equal">
      <formula>"NO ADMISIBLE"</formula>
    </cfRule>
    <cfRule type="cellIs" dxfId="454" priority="237883" operator="equal">
      <formula>"RECHAZO"</formula>
    </cfRule>
    <cfRule type="cellIs" dxfId="453" priority="237884" operator="equal">
      <formula>"ADMISIBLE"</formula>
    </cfRule>
  </conditionalFormatting>
  <conditionalFormatting sqref="AA10:AC10">
    <cfRule type="cellIs" dxfId="452" priority="237693" operator="equal">
      <formula>"NO ADMISIBLE"</formula>
    </cfRule>
    <cfRule type="cellIs" dxfId="451" priority="237694" operator="equal">
      <formula>"RECHAZO"</formula>
    </cfRule>
    <cfRule type="cellIs" dxfId="450" priority="237695" operator="equal">
      <formula>"ADMISIBLE"</formula>
    </cfRule>
  </conditionalFormatting>
  <conditionalFormatting sqref="AD10:AF10">
    <cfRule type="cellIs" dxfId="449" priority="237504" operator="equal">
      <formula>"NO ADMISIBLE"</formula>
    </cfRule>
    <cfRule type="cellIs" dxfId="448" priority="237505" operator="equal">
      <formula>"RECHAZO"</formula>
    </cfRule>
    <cfRule type="cellIs" dxfId="447" priority="237506" operator="equal">
      <formula>"ADMISIBLE"</formula>
    </cfRule>
  </conditionalFormatting>
  <conditionalFormatting sqref="C17:H17 J17">
    <cfRule type="expression" dxfId="446" priority="133935" stopIfTrue="1">
      <formula>ROW()=CELL("ROW")</formula>
    </cfRule>
  </conditionalFormatting>
  <conditionalFormatting sqref="J17">
    <cfRule type="expression" dxfId="445" priority="133934" stopIfTrue="1">
      <formula>AND(ROW()=CELL("ROW"),COLUMN()=CELL("COL"))</formula>
    </cfRule>
  </conditionalFormatting>
  <conditionalFormatting sqref="C19:H19 J19">
    <cfRule type="expression" dxfId="444" priority="133931" stopIfTrue="1">
      <formula>ROW()=CELL("ROW")</formula>
    </cfRule>
  </conditionalFormatting>
  <conditionalFormatting sqref="J19">
    <cfRule type="expression" dxfId="443" priority="133930" stopIfTrue="1">
      <formula>AND(ROW()=CELL("ROW"),COLUMN()=CELL("COL"))</formula>
    </cfRule>
  </conditionalFormatting>
  <conditionalFormatting sqref="C17:H17">
    <cfRule type="expression" dxfId="442" priority="133929">
      <formula>IF($A$20=3,TRUE,FALSE)</formula>
    </cfRule>
  </conditionalFormatting>
  <conditionalFormatting sqref="C18:H18 J18">
    <cfRule type="expression" dxfId="441" priority="133926" stopIfTrue="1">
      <formula>ROW()=CELL("ROW")</formula>
    </cfRule>
  </conditionalFormatting>
  <conditionalFormatting sqref="J18">
    <cfRule type="expression" dxfId="440" priority="133925" stopIfTrue="1">
      <formula>AND(ROW()=CELL("ROW"),COLUMN()=CELL("COL"))</formula>
    </cfRule>
  </conditionalFormatting>
  <conditionalFormatting sqref="C28:H28 J28">
    <cfRule type="expression" dxfId="439" priority="133922" stopIfTrue="1">
      <formula>ROW()=CELL("ROW")</formula>
    </cfRule>
  </conditionalFormatting>
  <conditionalFormatting sqref="J28">
    <cfRule type="expression" dxfId="438" priority="133921" stopIfTrue="1">
      <formula>AND(ROW()=CELL("ROW"),COLUMN()=CELL("COL"))</formula>
    </cfRule>
  </conditionalFormatting>
  <conditionalFormatting sqref="C27:H27 J27">
    <cfRule type="expression" dxfId="437" priority="133917" stopIfTrue="1">
      <formula>ROW()=CELL("ROW")</formula>
    </cfRule>
  </conditionalFormatting>
  <conditionalFormatting sqref="J27">
    <cfRule type="expression" dxfId="436" priority="133916" stopIfTrue="1">
      <formula>AND(ROW()=CELL("ROW"),COLUMN()=CELL("COL"))</formula>
    </cfRule>
  </conditionalFormatting>
  <conditionalFormatting sqref="C26:H26 J26">
    <cfRule type="expression" dxfId="435" priority="133913" stopIfTrue="1">
      <formula>ROW()=CELL("ROW")</formula>
    </cfRule>
  </conditionalFormatting>
  <conditionalFormatting sqref="J26">
    <cfRule type="expression" dxfId="434" priority="133912" stopIfTrue="1">
      <formula>AND(ROW()=CELL("ROW"),COLUMN()=CELL("COL"))</formula>
    </cfRule>
  </conditionalFormatting>
  <conditionalFormatting sqref="K36">
    <cfRule type="cellIs" dxfId="433" priority="133832" operator="equal">
      <formula>"NO VÁLIDA"</formula>
    </cfRule>
    <cfRule type="cellIs" dxfId="432" priority="133833" operator="equal">
      <formula>"VÁLIDA"</formula>
    </cfRule>
  </conditionalFormatting>
  <conditionalFormatting sqref="N37 N39:N40 N43:N45 N35">
    <cfRule type="cellIs" dxfId="431" priority="66966" operator="equal">
      <formula>"PARA REVISIÓN"</formula>
    </cfRule>
    <cfRule type="cellIs" dxfId="430" priority="66967" operator="equal">
      <formula>"CUMPLE"</formula>
    </cfRule>
  </conditionalFormatting>
  <conditionalFormatting sqref="N38">
    <cfRule type="cellIs" dxfId="429" priority="66962" operator="equal">
      <formula>"NO VÁLIDA"</formula>
    </cfRule>
    <cfRule type="cellIs" dxfId="428" priority="66963" operator="equal">
      <formula>"VÁLIDA"</formula>
    </cfRule>
  </conditionalFormatting>
  <conditionalFormatting sqref="M46">
    <cfRule type="cellIs" dxfId="427" priority="66959" operator="equal">
      <formula>"RECHAZO"</formula>
    </cfRule>
    <cfRule type="cellIs" dxfId="426" priority="66960" operator="equal">
      <formula>"NO ADMISIBLE"</formula>
    </cfRule>
    <cfRule type="cellIs" dxfId="425" priority="66961" operator="notBetween">
      <formula>"RECHAZO"</formula>
      <formula>"NO ADMISIBLE"</formula>
    </cfRule>
  </conditionalFormatting>
  <conditionalFormatting sqref="N46">
    <cfRule type="cellIs" dxfId="424" priority="66957" operator="equal">
      <formula>"NO VÁLIDA"</formula>
    </cfRule>
    <cfRule type="cellIs" dxfId="423" priority="66958" operator="equal">
      <formula>"VÁLIDA"</formula>
    </cfRule>
  </conditionalFormatting>
  <conditionalFormatting sqref="N15">
    <cfRule type="cellIs" dxfId="422" priority="66955" operator="equal">
      <formula>"PARA REVISIÓN"</formula>
    </cfRule>
    <cfRule type="cellIs" dxfId="421" priority="66956" operator="equal">
      <formula>"CUMPLE"</formula>
    </cfRule>
  </conditionalFormatting>
  <conditionalFormatting sqref="N41">
    <cfRule type="cellIs" dxfId="420" priority="66929" operator="equal">
      <formula>"PARA REVISIÓN"</formula>
    </cfRule>
    <cfRule type="cellIs" dxfId="419" priority="66930" operator="equal">
      <formula>"CUMPLE"</formula>
    </cfRule>
  </conditionalFormatting>
  <conditionalFormatting sqref="N34">
    <cfRule type="cellIs" dxfId="418" priority="66921" operator="equal">
      <formula>"PARA REVISIÓN"</formula>
    </cfRule>
    <cfRule type="cellIs" dxfId="417" priority="66922" operator="equal">
      <formula>"CUMPLE"</formula>
    </cfRule>
  </conditionalFormatting>
  <conditionalFormatting sqref="N42">
    <cfRule type="cellIs" dxfId="416" priority="66915" operator="equal">
      <formula>"NO VÁLIDA"</formula>
    </cfRule>
    <cfRule type="cellIs" dxfId="415" priority="66916" operator="equal">
      <formula>"VÁLIDA"</formula>
    </cfRule>
  </conditionalFormatting>
  <conditionalFormatting sqref="M16 M31 M20 M36 M23:M24">
    <cfRule type="expression" dxfId="414" priority="66913" stopIfTrue="1">
      <formula>ROW()=CELL("ROW")</formula>
    </cfRule>
  </conditionalFormatting>
  <conditionalFormatting sqref="M16 M31 M20 M36 M23:M24">
    <cfRule type="expression" dxfId="413" priority="66912" stopIfTrue="1">
      <formula>AND(ROW()=CELL("ROW"),COLUMN()=CELL("COL"))</formula>
    </cfRule>
  </conditionalFormatting>
  <conditionalFormatting sqref="M22">
    <cfRule type="expression" dxfId="412" priority="66909" stopIfTrue="1">
      <formula>ROW()=CELL("ROW")</formula>
    </cfRule>
  </conditionalFormatting>
  <conditionalFormatting sqref="M22">
    <cfRule type="expression" dxfId="411" priority="66908" stopIfTrue="1">
      <formula>AND(ROW()=CELL("ROW"),COLUMN()=CELL("COL"))</formula>
    </cfRule>
  </conditionalFormatting>
  <conditionalFormatting sqref="M32:M33">
    <cfRule type="expression" dxfId="410" priority="66905" stopIfTrue="1">
      <formula>ROW()=CELL("ROW")</formula>
    </cfRule>
  </conditionalFormatting>
  <conditionalFormatting sqref="M32:M33">
    <cfRule type="expression" dxfId="409" priority="66904" stopIfTrue="1">
      <formula>AND(ROW()=CELL("ROW"),COLUMN()=CELL("COL"))</formula>
    </cfRule>
  </conditionalFormatting>
  <conditionalFormatting sqref="M25">
    <cfRule type="expression" dxfId="408" priority="66855" stopIfTrue="1">
      <formula>ROW()=CELL("ROW")</formula>
    </cfRule>
  </conditionalFormatting>
  <conditionalFormatting sqref="M21">
    <cfRule type="expression" dxfId="407" priority="66840" stopIfTrue="1">
      <formula>ROW()=CELL("ROW")</formula>
    </cfRule>
  </conditionalFormatting>
  <conditionalFormatting sqref="M21">
    <cfRule type="expression" dxfId="406" priority="66839" stopIfTrue="1">
      <formula>AND(ROW()=CELL("ROW"),COLUMN()=CELL("COL"))</formula>
    </cfRule>
  </conditionalFormatting>
  <conditionalFormatting sqref="M25">
    <cfRule type="expression" dxfId="405" priority="66836" stopIfTrue="1">
      <formula>AND(ROW()=CELL("ROW"),COLUMN()=CELL("COL"))</formula>
    </cfRule>
  </conditionalFormatting>
  <conditionalFormatting sqref="M30">
    <cfRule type="expression" dxfId="404" priority="66833" stopIfTrue="1">
      <formula>ROW()=CELL("ROW")</formula>
    </cfRule>
  </conditionalFormatting>
  <conditionalFormatting sqref="M30">
    <cfRule type="expression" dxfId="403" priority="66832" stopIfTrue="1">
      <formula>AND(ROW()=CELL("ROW"),COLUMN()=CELL("COL"))</formula>
    </cfRule>
  </conditionalFormatting>
  <conditionalFormatting sqref="M29">
    <cfRule type="expression" dxfId="402" priority="66829" stopIfTrue="1">
      <formula>ROW()=CELL("ROW")</formula>
    </cfRule>
  </conditionalFormatting>
  <conditionalFormatting sqref="M29">
    <cfRule type="expression" dxfId="401" priority="66828" stopIfTrue="1">
      <formula>AND(ROW()=CELL("ROW"),COLUMN()=CELL("COL"))</formula>
    </cfRule>
  </conditionalFormatting>
  <conditionalFormatting sqref="M17">
    <cfRule type="expression" dxfId="400" priority="66706" stopIfTrue="1">
      <formula>ROW()=CELL("ROW")</formula>
    </cfRule>
  </conditionalFormatting>
  <conditionalFormatting sqref="M17">
    <cfRule type="expression" dxfId="399" priority="66705" stopIfTrue="1">
      <formula>AND(ROW()=CELL("ROW"),COLUMN()=CELL("COL"))</formula>
    </cfRule>
  </conditionalFormatting>
  <conditionalFormatting sqref="M19">
    <cfRule type="expression" dxfId="398" priority="66702" stopIfTrue="1">
      <formula>ROW()=CELL("ROW")</formula>
    </cfRule>
  </conditionalFormatting>
  <conditionalFormatting sqref="M19">
    <cfRule type="expression" dxfId="397" priority="66701" stopIfTrue="1">
      <formula>AND(ROW()=CELL("ROW"),COLUMN()=CELL("COL"))</formula>
    </cfRule>
  </conditionalFormatting>
  <conditionalFormatting sqref="M18">
    <cfRule type="expression" dxfId="396" priority="66698" stopIfTrue="1">
      <formula>ROW()=CELL("ROW")</formula>
    </cfRule>
  </conditionalFormatting>
  <conditionalFormatting sqref="M18">
    <cfRule type="expression" dxfId="395" priority="66697" stopIfTrue="1">
      <formula>AND(ROW()=CELL("ROW"),COLUMN()=CELL("COL"))</formula>
    </cfRule>
  </conditionalFormatting>
  <conditionalFormatting sqref="M28">
    <cfRule type="expression" dxfId="394" priority="66694" stopIfTrue="1">
      <formula>ROW()=CELL("ROW")</formula>
    </cfRule>
  </conditionalFormatting>
  <conditionalFormatting sqref="M28">
    <cfRule type="expression" dxfId="393" priority="66693" stopIfTrue="1">
      <formula>AND(ROW()=CELL("ROW"),COLUMN()=CELL("COL"))</formula>
    </cfRule>
  </conditionalFormatting>
  <conditionalFormatting sqref="M27">
    <cfRule type="expression" dxfId="392" priority="66690" stopIfTrue="1">
      <formula>ROW()=CELL("ROW")</formula>
    </cfRule>
  </conditionalFormatting>
  <conditionalFormatting sqref="M27">
    <cfRule type="expression" dxfId="391" priority="66689" stopIfTrue="1">
      <formula>AND(ROW()=CELL("ROW"),COLUMN()=CELL("COL"))</formula>
    </cfRule>
  </conditionalFormatting>
  <conditionalFormatting sqref="M26">
    <cfRule type="expression" dxfId="390" priority="66686" stopIfTrue="1">
      <formula>ROW()=CELL("ROW")</formula>
    </cfRule>
  </conditionalFormatting>
  <conditionalFormatting sqref="M26">
    <cfRule type="expression" dxfId="389" priority="66685" stopIfTrue="1">
      <formula>AND(ROW()=CELL("ROW"),COLUMN()=CELL("COL"))</formula>
    </cfRule>
  </conditionalFormatting>
  <conditionalFormatting sqref="N36">
    <cfRule type="cellIs" dxfId="388" priority="66632" operator="equal">
      <formula>"NO VÁLIDA"</formula>
    </cfRule>
    <cfRule type="cellIs" dxfId="387" priority="66633" operator="equal">
      <formula>"VÁLIDA"</formula>
    </cfRule>
  </conditionalFormatting>
  <conditionalFormatting sqref="Q37 Q39:Q40 Q43:Q45 Q35">
    <cfRule type="cellIs" dxfId="386" priority="66630" operator="equal">
      <formula>"PARA REVISIÓN"</formula>
    </cfRule>
    <cfRule type="cellIs" dxfId="385" priority="66631" operator="equal">
      <formula>"CUMPLE"</formula>
    </cfRule>
  </conditionalFormatting>
  <conditionalFormatting sqref="Q38">
    <cfRule type="cellIs" dxfId="384" priority="66626" operator="equal">
      <formula>"NO VÁLIDA"</formula>
    </cfRule>
    <cfRule type="cellIs" dxfId="383" priority="66627" operator="equal">
      <formula>"VÁLIDA"</formula>
    </cfRule>
  </conditionalFormatting>
  <conditionalFormatting sqref="P46">
    <cfRule type="cellIs" dxfId="382" priority="66623" operator="equal">
      <formula>"RECHAZO"</formula>
    </cfRule>
    <cfRule type="cellIs" dxfId="381" priority="66624" operator="equal">
      <formula>"NO ADMISIBLE"</formula>
    </cfRule>
    <cfRule type="cellIs" dxfId="380" priority="66625" operator="notBetween">
      <formula>"RECHAZO"</formula>
      <formula>"NO ADMISIBLE"</formula>
    </cfRule>
  </conditionalFormatting>
  <conditionalFormatting sqref="Q46">
    <cfRule type="cellIs" dxfId="379" priority="66621" operator="equal">
      <formula>"NO VÁLIDA"</formula>
    </cfRule>
    <cfRule type="cellIs" dxfId="378" priority="66622" operator="equal">
      <formula>"VÁLIDA"</formula>
    </cfRule>
  </conditionalFormatting>
  <conditionalFormatting sqref="Q15">
    <cfRule type="cellIs" dxfId="377" priority="66619" operator="equal">
      <formula>"PARA REVISIÓN"</formula>
    </cfRule>
    <cfRule type="cellIs" dxfId="376" priority="66620" operator="equal">
      <formula>"CUMPLE"</formula>
    </cfRule>
  </conditionalFormatting>
  <conditionalFormatting sqref="Q41">
    <cfRule type="cellIs" dxfId="375" priority="66593" operator="equal">
      <formula>"PARA REVISIÓN"</formula>
    </cfRule>
    <cfRule type="cellIs" dxfId="374" priority="66594" operator="equal">
      <formula>"CUMPLE"</formula>
    </cfRule>
  </conditionalFormatting>
  <conditionalFormatting sqref="Q34">
    <cfRule type="cellIs" dxfId="373" priority="66585" operator="equal">
      <formula>"PARA REVISIÓN"</formula>
    </cfRule>
    <cfRule type="cellIs" dxfId="372" priority="66586" operator="equal">
      <formula>"CUMPLE"</formula>
    </cfRule>
  </conditionalFormatting>
  <conditionalFormatting sqref="Q42">
    <cfRule type="cellIs" dxfId="371" priority="66579" operator="equal">
      <formula>"NO VÁLIDA"</formula>
    </cfRule>
    <cfRule type="cellIs" dxfId="370" priority="66580" operator="equal">
      <formula>"VÁLIDA"</formula>
    </cfRule>
  </conditionalFormatting>
  <conditionalFormatting sqref="O16:P16 O31:P31 O20:P20 P36 O23:P24">
    <cfRule type="expression" dxfId="369" priority="66577" stopIfTrue="1">
      <formula>ROW()=CELL("ROW")</formula>
    </cfRule>
  </conditionalFormatting>
  <conditionalFormatting sqref="O16:P16 O31:P31 O20:P20 P36 O23:P24">
    <cfRule type="expression" dxfId="368" priority="66576" stopIfTrue="1">
      <formula>AND(ROW()=CELL("ROW"),COLUMN()=CELL("COL"))</formula>
    </cfRule>
  </conditionalFormatting>
  <conditionalFormatting sqref="O22:P22">
    <cfRule type="expression" dxfId="367" priority="66573" stopIfTrue="1">
      <formula>ROW()=CELL("ROW")</formula>
    </cfRule>
  </conditionalFormatting>
  <conditionalFormatting sqref="O22:P22">
    <cfRule type="expression" dxfId="366" priority="66572" stopIfTrue="1">
      <formula>AND(ROW()=CELL("ROW"),COLUMN()=CELL("COL"))</formula>
    </cfRule>
  </conditionalFormatting>
  <conditionalFormatting sqref="O32:P33">
    <cfRule type="expression" dxfId="365" priority="66569" stopIfTrue="1">
      <formula>ROW()=CELL("ROW")</formula>
    </cfRule>
  </conditionalFormatting>
  <conditionalFormatting sqref="O32:P33">
    <cfRule type="expression" dxfId="364" priority="66568" stopIfTrue="1">
      <formula>AND(ROW()=CELL("ROW"),COLUMN()=CELL("COL"))</formula>
    </cfRule>
  </conditionalFormatting>
  <conditionalFormatting sqref="O25:P25">
    <cfRule type="expression" dxfId="363" priority="66519" stopIfTrue="1">
      <formula>ROW()=CELL("ROW")</formula>
    </cfRule>
  </conditionalFormatting>
  <conditionalFormatting sqref="O21:P21">
    <cfRule type="expression" dxfId="362" priority="66504" stopIfTrue="1">
      <formula>ROW()=CELL("ROW")</formula>
    </cfRule>
  </conditionalFormatting>
  <conditionalFormatting sqref="O21:P21">
    <cfRule type="expression" dxfId="361" priority="66503" stopIfTrue="1">
      <formula>AND(ROW()=CELL("ROW"),COLUMN()=CELL("COL"))</formula>
    </cfRule>
  </conditionalFormatting>
  <conditionalFormatting sqref="O25:P25">
    <cfRule type="expression" dxfId="360" priority="66500" stopIfTrue="1">
      <formula>AND(ROW()=CELL("ROW"),COLUMN()=CELL("COL"))</formula>
    </cfRule>
  </conditionalFormatting>
  <conditionalFormatting sqref="O30:P30">
    <cfRule type="expression" dxfId="359" priority="66497" stopIfTrue="1">
      <formula>ROW()=CELL("ROW")</formula>
    </cfRule>
  </conditionalFormatting>
  <conditionalFormatting sqref="O30:P30">
    <cfRule type="expression" dxfId="358" priority="66496" stopIfTrue="1">
      <formula>AND(ROW()=CELL("ROW"),COLUMN()=CELL("COL"))</formula>
    </cfRule>
  </conditionalFormatting>
  <conditionalFormatting sqref="O29:P29">
    <cfRule type="expression" dxfId="357" priority="66493" stopIfTrue="1">
      <formula>ROW()=CELL("ROW")</formula>
    </cfRule>
  </conditionalFormatting>
  <conditionalFormatting sqref="O29:P29">
    <cfRule type="expression" dxfId="356" priority="66492" stopIfTrue="1">
      <formula>AND(ROW()=CELL("ROW"),COLUMN()=CELL("COL"))</formula>
    </cfRule>
  </conditionalFormatting>
  <conditionalFormatting sqref="O17:P17">
    <cfRule type="expression" dxfId="355" priority="66370" stopIfTrue="1">
      <formula>ROW()=CELL("ROW")</formula>
    </cfRule>
  </conditionalFormatting>
  <conditionalFormatting sqref="O17:P17">
    <cfRule type="expression" dxfId="354" priority="66369" stopIfTrue="1">
      <formula>AND(ROW()=CELL("ROW"),COLUMN()=CELL("COL"))</formula>
    </cfRule>
  </conditionalFormatting>
  <conditionalFormatting sqref="O19:P19">
    <cfRule type="expression" dxfId="353" priority="66366" stopIfTrue="1">
      <formula>ROW()=CELL("ROW")</formula>
    </cfRule>
  </conditionalFormatting>
  <conditionalFormatting sqref="O19:P19">
    <cfRule type="expression" dxfId="352" priority="66365" stopIfTrue="1">
      <formula>AND(ROW()=CELL("ROW"),COLUMN()=CELL("COL"))</formula>
    </cfRule>
  </conditionalFormatting>
  <conditionalFormatting sqref="O18:P18">
    <cfRule type="expression" dxfId="351" priority="66362" stopIfTrue="1">
      <formula>ROW()=CELL("ROW")</formula>
    </cfRule>
  </conditionalFormatting>
  <conditionalFormatting sqref="O18:P18">
    <cfRule type="expression" dxfId="350" priority="66361" stopIfTrue="1">
      <formula>AND(ROW()=CELL("ROW"),COLUMN()=CELL("COL"))</formula>
    </cfRule>
  </conditionalFormatting>
  <conditionalFormatting sqref="O28:P28">
    <cfRule type="expression" dxfId="349" priority="66358" stopIfTrue="1">
      <formula>ROW()=CELL("ROW")</formula>
    </cfRule>
  </conditionalFormatting>
  <conditionalFormatting sqref="O28:P28">
    <cfRule type="expression" dxfId="348" priority="66357" stopIfTrue="1">
      <formula>AND(ROW()=CELL("ROW"),COLUMN()=CELL("COL"))</formula>
    </cfRule>
  </conditionalFormatting>
  <conditionalFormatting sqref="O27:P27">
    <cfRule type="expression" dxfId="347" priority="66354" stopIfTrue="1">
      <formula>ROW()=CELL("ROW")</formula>
    </cfRule>
  </conditionalFormatting>
  <conditionalFormatting sqref="O27:P27">
    <cfRule type="expression" dxfId="346" priority="66353" stopIfTrue="1">
      <formula>AND(ROW()=CELL("ROW"),COLUMN()=CELL("COL"))</formula>
    </cfRule>
  </conditionalFormatting>
  <conditionalFormatting sqref="O26:P26">
    <cfRule type="expression" dxfId="345" priority="66350" stopIfTrue="1">
      <formula>ROW()=CELL("ROW")</formula>
    </cfRule>
  </conditionalFormatting>
  <conditionalFormatting sqref="O26:P26">
    <cfRule type="expression" dxfId="344" priority="66349" stopIfTrue="1">
      <formula>AND(ROW()=CELL("ROW"),COLUMN()=CELL("COL"))</formula>
    </cfRule>
  </conditionalFormatting>
  <conditionalFormatting sqref="Q36">
    <cfRule type="cellIs" dxfId="343" priority="66296" operator="equal">
      <formula>"NO VÁLIDA"</formula>
    </cfRule>
    <cfRule type="cellIs" dxfId="342" priority="66297" operator="equal">
      <formula>"VÁLIDA"</formula>
    </cfRule>
  </conditionalFormatting>
  <conditionalFormatting sqref="T37 T39:T40 T43:T45 T35">
    <cfRule type="cellIs" dxfId="341" priority="66294" operator="equal">
      <formula>"PARA REVISIÓN"</formula>
    </cfRule>
    <cfRule type="cellIs" dxfId="340" priority="66295" operator="equal">
      <formula>"CUMPLE"</formula>
    </cfRule>
  </conditionalFormatting>
  <conditionalFormatting sqref="T38">
    <cfRule type="cellIs" dxfId="339" priority="66290" operator="equal">
      <formula>"NO VÁLIDA"</formula>
    </cfRule>
    <cfRule type="cellIs" dxfId="338" priority="66291" operator="equal">
      <formula>"VÁLIDA"</formula>
    </cfRule>
  </conditionalFormatting>
  <conditionalFormatting sqref="S46">
    <cfRule type="cellIs" dxfId="337" priority="66287" operator="equal">
      <formula>"RECHAZO"</formula>
    </cfRule>
    <cfRule type="cellIs" dxfId="336" priority="66288" operator="equal">
      <formula>"NO ADMISIBLE"</formula>
    </cfRule>
    <cfRule type="cellIs" dxfId="335" priority="66289" operator="notBetween">
      <formula>"RECHAZO"</formula>
      <formula>"NO ADMISIBLE"</formula>
    </cfRule>
  </conditionalFormatting>
  <conditionalFormatting sqref="T46">
    <cfRule type="cellIs" dxfId="334" priority="66285" operator="equal">
      <formula>"NO VÁLIDA"</formula>
    </cfRule>
    <cfRule type="cellIs" dxfId="333" priority="66286" operator="equal">
      <formula>"VÁLIDA"</formula>
    </cfRule>
  </conditionalFormatting>
  <conditionalFormatting sqref="T15">
    <cfRule type="cellIs" dxfId="332" priority="66283" operator="equal">
      <formula>"PARA REVISIÓN"</formula>
    </cfRule>
    <cfRule type="cellIs" dxfId="331" priority="66284" operator="equal">
      <formula>"CUMPLE"</formula>
    </cfRule>
  </conditionalFormatting>
  <conditionalFormatting sqref="T41">
    <cfRule type="cellIs" dxfId="330" priority="66257" operator="equal">
      <formula>"PARA REVISIÓN"</formula>
    </cfRule>
    <cfRule type="cellIs" dxfId="329" priority="66258" operator="equal">
      <formula>"CUMPLE"</formula>
    </cfRule>
  </conditionalFormatting>
  <conditionalFormatting sqref="T34">
    <cfRule type="cellIs" dxfId="328" priority="66249" operator="equal">
      <formula>"PARA REVISIÓN"</formula>
    </cfRule>
    <cfRule type="cellIs" dxfId="327" priority="66250" operator="equal">
      <formula>"CUMPLE"</formula>
    </cfRule>
  </conditionalFormatting>
  <conditionalFormatting sqref="T42">
    <cfRule type="cellIs" dxfId="326" priority="66243" operator="equal">
      <formula>"NO VÁLIDA"</formula>
    </cfRule>
    <cfRule type="cellIs" dxfId="325" priority="66244" operator="equal">
      <formula>"VÁLIDA"</formula>
    </cfRule>
  </conditionalFormatting>
  <conditionalFormatting sqref="R16:S16 R31:S31 R20:S20 S36 R23:S24">
    <cfRule type="expression" dxfId="324" priority="66241" stopIfTrue="1">
      <formula>ROW()=CELL("ROW")</formula>
    </cfRule>
  </conditionalFormatting>
  <conditionalFormatting sqref="R16:S16 R31:S31 R20:S20 S36 R23:S24">
    <cfRule type="expression" dxfId="323" priority="66240" stopIfTrue="1">
      <formula>AND(ROW()=CELL("ROW"),COLUMN()=CELL("COL"))</formula>
    </cfRule>
  </conditionalFormatting>
  <conditionalFormatting sqref="R22:S22">
    <cfRule type="expression" dxfId="322" priority="66237" stopIfTrue="1">
      <formula>ROW()=CELL("ROW")</formula>
    </cfRule>
  </conditionalFormatting>
  <conditionalFormatting sqref="R22:S22">
    <cfRule type="expression" dxfId="321" priority="66236" stopIfTrue="1">
      <formula>AND(ROW()=CELL("ROW"),COLUMN()=CELL("COL"))</formula>
    </cfRule>
  </conditionalFormatting>
  <conditionalFormatting sqref="R32:S33">
    <cfRule type="expression" dxfId="320" priority="66233" stopIfTrue="1">
      <formula>ROW()=CELL("ROW")</formula>
    </cfRule>
  </conditionalFormatting>
  <conditionalFormatting sqref="R32:S33">
    <cfRule type="expression" dxfId="319" priority="66232" stopIfTrue="1">
      <formula>AND(ROW()=CELL("ROW"),COLUMN()=CELL("COL"))</formula>
    </cfRule>
  </conditionalFormatting>
  <conditionalFormatting sqref="R25:S25">
    <cfRule type="expression" dxfId="318" priority="66183" stopIfTrue="1">
      <formula>ROW()=CELL("ROW")</formula>
    </cfRule>
  </conditionalFormatting>
  <conditionalFormatting sqref="R21:S21">
    <cfRule type="expression" dxfId="317" priority="66168" stopIfTrue="1">
      <formula>ROW()=CELL("ROW")</formula>
    </cfRule>
  </conditionalFormatting>
  <conditionalFormatting sqref="R21:S21">
    <cfRule type="expression" dxfId="316" priority="66167" stopIfTrue="1">
      <formula>AND(ROW()=CELL("ROW"),COLUMN()=CELL("COL"))</formula>
    </cfRule>
  </conditionalFormatting>
  <conditionalFormatting sqref="R25:S25">
    <cfRule type="expression" dxfId="315" priority="66164" stopIfTrue="1">
      <formula>AND(ROW()=CELL("ROW"),COLUMN()=CELL("COL"))</formula>
    </cfRule>
  </conditionalFormatting>
  <conditionalFormatting sqref="R30:S30">
    <cfRule type="expression" dxfId="314" priority="66161" stopIfTrue="1">
      <formula>ROW()=CELL("ROW")</formula>
    </cfRule>
  </conditionalFormatting>
  <conditionalFormatting sqref="R30:S30">
    <cfRule type="expression" dxfId="313" priority="66160" stopIfTrue="1">
      <formula>AND(ROW()=CELL("ROW"),COLUMN()=CELL("COL"))</formula>
    </cfRule>
  </conditionalFormatting>
  <conditionalFormatting sqref="R29:S29">
    <cfRule type="expression" dxfId="312" priority="66157" stopIfTrue="1">
      <formula>ROW()=CELL("ROW")</formula>
    </cfRule>
  </conditionalFormatting>
  <conditionalFormatting sqref="R29:S29">
    <cfRule type="expression" dxfId="311" priority="66156" stopIfTrue="1">
      <formula>AND(ROW()=CELL("ROW"),COLUMN()=CELL("COL"))</formula>
    </cfRule>
  </conditionalFormatting>
  <conditionalFormatting sqref="R17:S17">
    <cfRule type="expression" dxfId="310" priority="66034" stopIfTrue="1">
      <formula>ROW()=CELL("ROW")</formula>
    </cfRule>
  </conditionalFormatting>
  <conditionalFormatting sqref="R17:S17">
    <cfRule type="expression" dxfId="309" priority="66033" stopIfTrue="1">
      <formula>AND(ROW()=CELL("ROW"),COLUMN()=CELL("COL"))</formula>
    </cfRule>
  </conditionalFormatting>
  <conditionalFormatting sqref="R19:S19">
    <cfRule type="expression" dxfId="308" priority="66030" stopIfTrue="1">
      <formula>ROW()=CELL("ROW")</formula>
    </cfRule>
  </conditionalFormatting>
  <conditionalFormatting sqref="R19:S19">
    <cfRule type="expression" dxfId="307" priority="66029" stopIfTrue="1">
      <formula>AND(ROW()=CELL("ROW"),COLUMN()=CELL("COL"))</formula>
    </cfRule>
  </conditionalFormatting>
  <conditionalFormatting sqref="R18:S18">
    <cfRule type="expression" dxfId="306" priority="66026" stopIfTrue="1">
      <formula>ROW()=CELL("ROW")</formula>
    </cfRule>
  </conditionalFormatting>
  <conditionalFormatting sqref="R18:S18">
    <cfRule type="expression" dxfId="305" priority="66025" stopIfTrue="1">
      <formula>AND(ROW()=CELL("ROW"),COLUMN()=CELL("COL"))</formula>
    </cfRule>
  </conditionalFormatting>
  <conditionalFormatting sqref="R28:S28">
    <cfRule type="expression" dxfId="304" priority="66022" stopIfTrue="1">
      <formula>ROW()=CELL("ROW")</formula>
    </cfRule>
  </conditionalFormatting>
  <conditionalFormatting sqref="R28:S28">
    <cfRule type="expression" dxfId="303" priority="66021" stopIfTrue="1">
      <formula>AND(ROW()=CELL("ROW"),COLUMN()=CELL("COL"))</formula>
    </cfRule>
  </conditionalFormatting>
  <conditionalFormatting sqref="R27:S27">
    <cfRule type="expression" dxfId="302" priority="66018" stopIfTrue="1">
      <formula>ROW()=CELL("ROW")</formula>
    </cfRule>
  </conditionalFormatting>
  <conditionalFormatting sqref="R27:S27">
    <cfRule type="expression" dxfId="301" priority="66017" stopIfTrue="1">
      <formula>AND(ROW()=CELL("ROW"),COLUMN()=CELL("COL"))</formula>
    </cfRule>
  </conditionalFormatting>
  <conditionalFormatting sqref="R26:S26">
    <cfRule type="expression" dxfId="300" priority="66014" stopIfTrue="1">
      <formula>ROW()=CELL("ROW")</formula>
    </cfRule>
  </conditionalFormatting>
  <conditionalFormatting sqref="R26:S26">
    <cfRule type="expression" dxfId="299" priority="66013" stopIfTrue="1">
      <formula>AND(ROW()=CELL("ROW"),COLUMN()=CELL("COL"))</formula>
    </cfRule>
  </conditionalFormatting>
  <conditionalFormatting sqref="T36">
    <cfRule type="cellIs" dxfId="298" priority="65960" operator="equal">
      <formula>"NO VÁLIDA"</formula>
    </cfRule>
    <cfRule type="cellIs" dxfId="297" priority="65961" operator="equal">
      <formula>"VÁLIDA"</formula>
    </cfRule>
  </conditionalFormatting>
  <conditionalFormatting sqref="W37 W39:W40 W43:W45 W35">
    <cfRule type="cellIs" dxfId="296" priority="65958" operator="equal">
      <formula>"PARA REVISIÓN"</formula>
    </cfRule>
    <cfRule type="cellIs" dxfId="295" priority="65959" operator="equal">
      <formula>"CUMPLE"</formula>
    </cfRule>
  </conditionalFormatting>
  <conditionalFormatting sqref="W38">
    <cfRule type="cellIs" dxfId="294" priority="65954" operator="equal">
      <formula>"NO VÁLIDA"</formula>
    </cfRule>
    <cfRule type="cellIs" dxfId="293" priority="65955" operator="equal">
      <formula>"VÁLIDA"</formula>
    </cfRule>
  </conditionalFormatting>
  <conditionalFormatting sqref="V46">
    <cfRule type="cellIs" dxfId="292" priority="65951" operator="equal">
      <formula>"RECHAZO"</formula>
    </cfRule>
    <cfRule type="cellIs" dxfId="291" priority="65952" operator="equal">
      <formula>"NO ADMISIBLE"</formula>
    </cfRule>
    <cfRule type="cellIs" dxfId="290" priority="65953" operator="notBetween">
      <formula>"RECHAZO"</formula>
      <formula>"NO ADMISIBLE"</formula>
    </cfRule>
  </conditionalFormatting>
  <conditionalFormatting sqref="W46">
    <cfRule type="cellIs" dxfId="289" priority="65949" operator="equal">
      <formula>"NO VÁLIDA"</formula>
    </cfRule>
    <cfRule type="cellIs" dxfId="288" priority="65950" operator="equal">
      <formula>"VÁLIDA"</formula>
    </cfRule>
  </conditionalFormatting>
  <conditionalFormatting sqref="W15">
    <cfRule type="cellIs" dxfId="287" priority="65947" operator="equal">
      <formula>"PARA REVISIÓN"</formula>
    </cfRule>
    <cfRule type="cellIs" dxfId="286" priority="65948" operator="equal">
      <formula>"CUMPLE"</formula>
    </cfRule>
  </conditionalFormatting>
  <conditionalFormatting sqref="W41">
    <cfRule type="cellIs" dxfId="285" priority="65921" operator="equal">
      <formula>"PARA REVISIÓN"</formula>
    </cfRule>
    <cfRule type="cellIs" dxfId="284" priority="65922" operator="equal">
      <formula>"CUMPLE"</formula>
    </cfRule>
  </conditionalFormatting>
  <conditionalFormatting sqref="W34">
    <cfRule type="cellIs" dxfId="283" priority="65913" operator="equal">
      <formula>"PARA REVISIÓN"</formula>
    </cfRule>
    <cfRule type="cellIs" dxfId="282" priority="65914" operator="equal">
      <formula>"CUMPLE"</formula>
    </cfRule>
  </conditionalFormatting>
  <conditionalFormatting sqref="W42">
    <cfRule type="cellIs" dxfId="281" priority="65907" operator="equal">
      <formula>"NO VÁLIDA"</formula>
    </cfRule>
    <cfRule type="cellIs" dxfId="280" priority="65908" operator="equal">
      <formula>"VÁLIDA"</formula>
    </cfRule>
  </conditionalFormatting>
  <conditionalFormatting sqref="U16:V16 U31:V31 U20:V20 V36 U23:V24">
    <cfRule type="expression" dxfId="279" priority="65905" stopIfTrue="1">
      <formula>ROW()=CELL("ROW")</formula>
    </cfRule>
  </conditionalFormatting>
  <conditionalFormatting sqref="U16:V16 U31:V31 U20:V20 V36 U23:V24">
    <cfRule type="expression" dxfId="278" priority="65904" stopIfTrue="1">
      <formula>AND(ROW()=CELL("ROW"),COLUMN()=CELL("COL"))</formula>
    </cfRule>
  </conditionalFormatting>
  <conditionalFormatting sqref="U22:V22">
    <cfRule type="expression" dxfId="277" priority="65901" stopIfTrue="1">
      <formula>ROW()=CELL("ROW")</formula>
    </cfRule>
  </conditionalFormatting>
  <conditionalFormatting sqref="U22:V22">
    <cfRule type="expression" dxfId="276" priority="65900" stopIfTrue="1">
      <formula>AND(ROW()=CELL("ROW"),COLUMN()=CELL("COL"))</formula>
    </cfRule>
  </conditionalFormatting>
  <conditionalFormatting sqref="U32:V33">
    <cfRule type="expression" dxfId="275" priority="65897" stopIfTrue="1">
      <formula>ROW()=CELL("ROW")</formula>
    </cfRule>
  </conditionalFormatting>
  <conditionalFormatting sqref="U32:V33">
    <cfRule type="expression" dxfId="274" priority="65896" stopIfTrue="1">
      <formula>AND(ROW()=CELL("ROW"),COLUMN()=CELL("COL"))</formula>
    </cfRule>
  </conditionalFormatting>
  <conditionalFormatting sqref="U25:V25">
    <cfRule type="expression" dxfId="273" priority="65847" stopIfTrue="1">
      <formula>ROW()=CELL("ROW")</formula>
    </cfRule>
  </conditionalFormatting>
  <conditionalFormatting sqref="U21:V21">
    <cfRule type="expression" dxfId="272" priority="65832" stopIfTrue="1">
      <formula>ROW()=CELL("ROW")</formula>
    </cfRule>
  </conditionalFormatting>
  <conditionalFormatting sqref="U21:V21">
    <cfRule type="expression" dxfId="271" priority="65831" stopIfTrue="1">
      <formula>AND(ROW()=CELL("ROW"),COLUMN()=CELL("COL"))</formula>
    </cfRule>
  </conditionalFormatting>
  <conditionalFormatting sqref="U25:V25">
    <cfRule type="expression" dxfId="270" priority="65828" stopIfTrue="1">
      <formula>AND(ROW()=CELL("ROW"),COLUMN()=CELL("COL"))</formula>
    </cfRule>
  </conditionalFormatting>
  <conditionalFormatting sqref="U30:V30">
    <cfRule type="expression" dxfId="269" priority="65825" stopIfTrue="1">
      <formula>ROW()=CELL("ROW")</formula>
    </cfRule>
  </conditionalFormatting>
  <conditionalFormatting sqref="U30:V30">
    <cfRule type="expression" dxfId="268" priority="65824" stopIfTrue="1">
      <formula>AND(ROW()=CELL("ROW"),COLUMN()=CELL("COL"))</formula>
    </cfRule>
  </conditionalFormatting>
  <conditionalFormatting sqref="U29:V29">
    <cfRule type="expression" dxfId="267" priority="65821" stopIfTrue="1">
      <formula>ROW()=CELL("ROW")</formula>
    </cfRule>
  </conditionalFormatting>
  <conditionalFormatting sqref="U29:V29">
    <cfRule type="expression" dxfId="266" priority="65820" stopIfTrue="1">
      <formula>AND(ROW()=CELL("ROW"),COLUMN()=CELL("COL"))</formula>
    </cfRule>
  </conditionalFormatting>
  <conditionalFormatting sqref="U17:V17">
    <cfRule type="expression" dxfId="265" priority="65698" stopIfTrue="1">
      <formula>ROW()=CELL("ROW")</formula>
    </cfRule>
  </conditionalFormatting>
  <conditionalFormatting sqref="U17:V17">
    <cfRule type="expression" dxfId="264" priority="65697" stopIfTrue="1">
      <formula>AND(ROW()=CELL("ROW"),COLUMN()=CELL("COL"))</formula>
    </cfRule>
  </conditionalFormatting>
  <conditionalFormatting sqref="U19:V19">
    <cfRule type="expression" dxfId="263" priority="65694" stopIfTrue="1">
      <formula>ROW()=CELL("ROW")</formula>
    </cfRule>
  </conditionalFormatting>
  <conditionalFormatting sqref="U19:V19">
    <cfRule type="expression" dxfId="262" priority="65693" stopIfTrue="1">
      <formula>AND(ROW()=CELL("ROW"),COLUMN()=CELL("COL"))</formula>
    </cfRule>
  </conditionalFormatting>
  <conditionalFormatting sqref="U18:V18">
    <cfRule type="expression" dxfId="261" priority="65690" stopIfTrue="1">
      <formula>ROW()=CELL("ROW")</formula>
    </cfRule>
  </conditionalFormatting>
  <conditionalFormatting sqref="U18:V18">
    <cfRule type="expression" dxfId="260" priority="65689" stopIfTrue="1">
      <formula>AND(ROW()=CELL("ROW"),COLUMN()=CELL("COL"))</formula>
    </cfRule>
  </conditionalFormatting>
  <conditionalFormatting sqref="U28:V28">
    <cfRule type="expression" dxfId="259" priority="65686" stopIfTrue="1">
      <formula>ROW()=CELL("ROW")</formula>
    </cfRule>
  </conditionalFormatting>
  <conditionalFormatting sqref="U28:V28">
    <cfRule type="expression" dxfId="258" priority="65685" stopIfTrue="1">
      <formula>AND(ROW()=CELL("ROW"),COLUMN()=CELL("COL"))</formula>
    </cfRule>
  </conditionalFormatting>
  <conditionalFormatting sqref="U27:V27">
    <cfRule type="expression" dxfId="257" priority="65682" stopIfTrue="1">
      <formula>ROW()=CELL("ROW")</formula>
    </cfRule>
  </conditionalFormatting>
  <conditionalFormatting sqref="U27:V27">
    <cfRule type="expression" dxfId="256" priority="65681" stopIfTrue="1">
      <formula>AND(ROW()=CELL("ROW"),COLUMN()=CELL("COL"))</formula>
    </cfRule>
  </conditionalFormatting>
  <conditionalFormatting sqref="U26:V26">
    <cfRule type="expression" dxfId="255" priority="65678" stopIfTrue="1">
      <formula>ROW()=CELL("ROW")</formula>
    </cfRule>
  </conditionalFormatting>
  <conditionalFormatting sqref="U26:V26">
    <cfRule type="expression" dxfId="254" priority="65677" stopIfTrue="1">
      <formula>AND(ROW()=CELL("ROW"),COLUMN()=CELL("COL"))</formula>
    </cfRule>
  </conditionalFormatting>
  <conditionalFormatting sqref="W36">
    <cfRule type="cellIs" dxfId="253" priority="65624" operator="equal">
      <formula>"NO VÁLIDA"</formula>
    </cfRule>
    <cfRule type="cellIs" dxfId="252" priority="65625" operator="equal">
      <formula>"VÁLIDA"</formula>
    </cfRule>
  </conditionalFormatting>
  <conditionalFormatting sqref="Z37 Z39:Z40 Z43:Z45 Z35">
    <cfRule type="cellIs" dxfId="251" priority="65622" operator="equal">
      <formula>"PARA REVISIÓN"</formula>
    </cfRule>
    <cfRule type="cellIs" dxfId="250" priority="65623" operator="equal">
      <formula>"CUMPLE"</formula>
    </cfRule>
  </conditionalFormatting>
  <conditionalFormatting sqref="Z38">
    <cfRule type="cellIs" dxfId="249" priority="65618" operator="equal">
      <formula>"NO VÁLIDA"</formula>
    </cfRule>
    <cfRule type="cellIs" dxfId="248" priority="65619" operator="equal">
      <formula>"VÁLIDA"</formula>
    </cfRule>
  </conditionalFormatting>
  <conditionalFormatting sqref="Y46">
    <cfRule type="cellIs" dxfId="247" priority="65615" operator="equal">
      <formula>"RECHAZO"</formula>
    </cfRule>
    <cfRule type="cellIs" dxfId="246" priority="65616" operator="equal">
      <formula>"NO ADMISIBLE"</formula>
    </cfRule>
    <cfRule type="cellIs" dxfId="245" priority="65617" operator="notBetween">
      <formula>"RECHAZO"</formula>
      <formula>"NO ADMISIBLE"</formula>
    </cfRule>
  </conditionalFormatting>
  <conditionalFormatting sqref="Z46">
    <cfRule type="cellIs" dxfId="244" priority="65613" operator="equal">
      <formula>"NO VÁLIDA"</formula>
    </cfRule>
    <cfRule type="cellIs" dxfId="243" priority="65614" operator="equal">
      <formula>"VÁLIDA"</formula>
    </cfRule>
  </conditionalFormatting>
  <conditionalFormatting sqref="Z15">
    <cfRule type="cellIs" dxfId="242" priority="65611" operator="equal">
      <formula>"PARA REVISIÓN"</formula>
    </cfRule>
    <cfRule type="cellIs" dxfId="241" priority="65612" operator="equal">
      <formula>"CUMPLE"</formula>
    </cfRule>
  </conditionalFormatting>
  <conditionalFormatting sqref="Z42">
    <cfRule type="cellIs" dxfId="240" priority="65571" operator="equal">
      <formula>"NO VÁLIDA"</formula>
    </cfRule>
    <cfRule type="cellIs" dxfId="239" priority="65572" operator="equal">
      <formula>"VÁLIDA"</formula>
    </cfRule>
  </conditionalFormatting>
  <conditionalFormatting sqref="Z41">
    <cfRule type="cellIs" dxfId="238" priority="65585" operator="equal">
      <formula>"PARA REVISIÓN"</formula>
    </cfRule>
    <cfRule type="cellIs" dxfId="237" priority="65586" operator="equal">
      <formula>"CUMPLE"</formula>
    </cfRule>
  </conditionalFormatting>
  <conditionalFormatting sqref="Z34">
    <cfRule type="cellIs" dxfId="236" priority="65577" operator="equal">
      <formula>"PARA REVISIÓN"</formula>
    </cfRule>
    <cfRule type="cellIs" dxfId="235" priority="65578" operator="equal">
      <formula>"CUMPLE"</formula>
    </cfRule>
  </conditionalFormatting>
  <conditionalFormatting sqref="X16:Y16 X31:Y31 X20:Y20 Y36 X23:Y24">
    <cfRule type="expression" dxfId="234" priority="65569" stopIfTrue="1">
      <formula>ROW()=CELL("ROW")</formula>
    </cfRule>
  </conditionalFormatting>
  <conditionalFormatting sqref="X16:Y16 X31:Y31 X20:Y20 Y36 X23:Y24">
    <cfRule type="expression" dxfId="233" priority="65568" stopIfTrue="1">
      <formula>AND(ROW()=CELL("ROW"),COLUMN()=CELL("COL"))</formula>
    </cfRule>
  </conditionalFormatting>
  <conditionalFormatting sqref="X22:Y22">
    <cfRule type="expression" dxfId="232" priority="65565" stopIfTrue="1">
      <formula>ROW()=CELL("ROW")</formula>
    </cfRule>
  </conditionalFormatting>
  <conditionalFormatting sqref="X22:Y22">
    <cfRule type="expression" dxfId="231" priority="65564" stopIfTrue="1">
      <formula>AND(ROW()=CELL("ROW"),COLUMN()=CELL("COL"))</formula>
    </cfRule>
  </conditionalFormatting>
  <conditionalFormatting sqref="X32:Y33">
    <cfRule type="expression" dxfId="230" priority="65561" stopIfTrue="1">
      <formula>ROW()=CELL("ROW")</formula>
    </cfRule>
  </conditionalFormatting>
  <conditionalFormatting sqref="X32:Y33">
    <cfRule type="expression" dxfId="229" priority="65560" stopIfTrue="1">
      <formula>AND(ROW()=CELL("ROW"),COLUMN()=CELL("COL"))</formula>
    </cfRule>
  </conditionalFormatting>
  <conditionalFormatting sqref="X25:Y25">
    <cfRule type="expression" dxfId="228" priority="65511" stopIfTrue="1">
      <formula>ROW()=CELL("ROW")</formula>
    </cfRule>
  </conditionalFormatting>
  <conditionalFormatting sqref="X21:Y21">
    <cfRule type="expression" dxfId="227" priority="65496" stopIfTrue="1">
      <formula>ROW()=CELL("ROW")</formula>
    </cfRule>
  </conditionalFormatting>
  <conditionalFormatting sqref="X21:Y21">
    <cfRule type="expression" dxfId="226" priority="65495" stopIfTrue="1">
      <formula>AND(ROW()=CELL("ROW"),COLUMN()=CELL("COL"))</formula>
    </cfRule>
  </conditionalFormatting>
  <conditionalFormatting sqref="X25:Y25">
    <cfRule type="expression" dxfId="225" priority="65492" stopIfTrue="1">
      <formula>AND(ROW()=CELL("ROW"),COLUMN()=CELL("COL"))</formula>
    </cfRule>
  </conditionalFormatting>
  <conditionalFormatting sqref="X30:Y30">
    <cfRule type="expression" dxfId="224" priority="65489" stopIfTrue="1">
      <formula>ROW()=CELL("ROW")</formula>
    </cfRule>
  </conditionalFormatting>
  <conditionalFormatting sqref="X30:Y30">
    <cfRule type="expression" dxfId="223" priority="65488" stopIfTrue="1">
      <formula>AND(ROW()=CELL("ROW"),COLUMN()=CELL("COL"))</formula>
    </cfRule>
  </conditionalFormatting>
  <conditionalFormatting sqref="X29:Y29">
    <cfRule type="expression" dxfId="222" priority="65485" stopIfTrue="1">
      <formula>ROW()=CELL("ROW")</formula>
    </cfRule>
  </conditionalFormatting>
  <conditionalFormatting sqref="X29:Y29">
    <cfRule type="expression" dxfId="221" priority="65484" stopIfTrue="1">
      <formula>AND(ROW()=CELL("ROW"),COLUMN()=CELL("COL"))</formula>
    </cfRule>
  </conditionalFormatting>
  <conditionalFormatting sqref="X17:Y17">
    <cfRule type="expression" dxfId="220" priority="65362" stopIfTrue="1">
      <formula>ROW()=CELL("ROW")</formula>
    </cfRule>
  </conditionalFormatting>
  <conditionalFormatting sqref="X17:Y17">
    <cfRule type="expression" dxfId="219" priority="65361" stopIfTrue="1">
      <formula>AND(ROW()=CELL("ROW"),COLUMN()=CELL("COL"))</formula>
    </cfRule>
  </conditionalFormatting>
  <conditionalFormatting sqref="X19:Y19">
    <cfRule type="expression" dxfId="218" priority="65358" stopIfTrue="1">
      <formula>ROW()=CELL("ROW")</formula>
    </cfRule>
  </conditionalFormatting>
  <conditionalFormatting sqref="X19:Y19">
    <cfRule type="expression" dxfId="217" priority="65357" stopIfTrue="1">
      <formula>AND(ROW()=CELL("ROW"),COLUMN()=CELL("COL"))</formula>
    </cfRule>
  </conditionalFormatting>
  <conditionalFormatting sqref="X18">
    <cfRule type="expression" dxfId="216" priority="65354" stopIfTrue="1">
      <formula>ROW()=CELL("ROW")</formula>
    </cfRule>
  </conditionalFormatting>
  <conditionalFormatting sqref="X18">
    <cfRule type="expression" dxfId="215" priority="65353" stopIfTrue="1">
      <formula>AND(ROW()=CELL("ROW"),COLUMN()=CELL("COL"))</formula>
    </cfRule>
  </conditionalFormatting>
  <conditionalFormatting sqref="X28:Y28">
    <cfRule type="expression" dxfId="214" priority="65350" stopIfTrue="1">
      <formula>ROW()=CELL("ROW")</formula>
    </cfRule>
  </conditionalFormatting>
  <conditionalFormatting sqref="X28:Y28">
    <cfRule type="expression" dxfId="213" priority="65349" stopIfTrue="1">
      <formula>AND(ROW()=CELL("ROW"),COLUMN()=CELL("COL"))</formula>
    </cfRule>
  </conditionalFormatting>
  <conditionalFormatting sqref="X27:Y27">
    <cfRule type="expression" dxfId="212" priority="65346" stopIfTrue="1">
      <formula>ROW()=CELL("ROW")</formula>
    </cfRule>
  </conditionalFormatting>
  <conditionalFormatting sqref="X27:Y27">
    <cfRule type="expression" dxfId="211" priority="65345" stopIfTrue="1">
      <formula>AND(ROW()=CELL("ROW"),COLUMN()=CELL("COL"))</formula>
    </cfRule>
  </conditionalFormatting>
  <conditionalFormatting sqref="X26:Y26">
    <cfRule type="expression" dxfId="210" priority="65342" stopIfTrue="1">
      <formula>ROW()=CELL("ROW")</formula>
    </cfRule>
  </conditionalFormatting>
  <conditionalFormatting sqref="X26:Y26">
    <cfRule type="expression" dxfId="209" priority="65341" stopIfTrue="1">
      <formula>AND(ROW()=CELL("ROW"),COLUMN()=CELL("COL"))</formula>
    </cfRule>
  </conditionalFormatting>
  <conditionalFormatting sqref="Z36">
    <cfRule type="cellIs" dxfId="208" priority="65288" operator="equal">
      <formula>"NO VÁLIDA"</formula>
    </cfRule>
    <cfRule type="cellIs" dxfId="207" priority="65289" operator="equal">
      <formula>"VÁLIDA"</formula>
    </cfRule>
  </conditionalFormatting>
  <conditionalFormatting sqref="AC37 AC39:AC40 AC43:AC45 AC35">
    <cfRule type="cellIs" dxfId="206" priority="65286" operator="equal">
      <formula>"PARA REVISIÓN"</formula>
    </cfRule>
    <cfRule type="cellIs" dxfId="205" priority="65287" operator="equal">
      <formula>"CUMPLE"</formula>
    </cfRule>
  </conditionalFormatting>
  <conditionalFormatting sqref="AC38">
    <cfRule type="cellIs" dxfId="204" priority="65282" operator="equal">
      <formula>"NO VÁLIDA"</formula>
    </cfRule>
    <cfRule type="cellIs" dxfId="203" priority="65283" operator="equal">
      <formula>"VÁLIDA"</formula>
    </cfRule>
  </conditionalFormatting>
  <conditionalFormatting sqref="AB46">
    <cfRule type="cellIs" dxfId="202" priority="65279" operator="equal">
      <formula>"RECHAZO"</formula>
    </cfRule>
    <cfRule type="cellIs" dxfId="201" priority="65280" operator="equal">
      <formula>"NO ADMISIBLE"</formula>
    </cfRule>
    <cfRule type="cellIs" dxfId="200" priority="65281" operator="notBetween">
      <formula>"RECHAZO"</formula>
      <formula>"NO ADMISIBLE"</formula>
    </cfRule>
  </conditionalFormatting>
  <conditionalFormatting sqref="AC46">
    <cfRule type="cellIs" dxfId="199" priority="65277" operator="equal">
      <formula>"NO VÁLIDA"</formula>
    </cfRule>
    <cfRule type="cellIs" dxfId="198" priority="65278" operator="equal">
      <formula>"VÁLIDA"</formula>
    </cfRule>
  </conditionalFormatting>
  <conditionalFormatting sqref="AC15">
    <cfRule type="cellIs" dxfId="197" priority="65275" operator="equal">
      <formula>"PARA REVISIÓN"</formula>
    </cfRule>
    <cfRule type="cellIs" dxfId="196" priority="65276" operator="equal">
      <formula>"CUMPLE"</formula>
    </cfRule>
  </conditionalFormatting>
  <conditionalFormatting sqref="AC42">
    <cfRule type="cellIs" dxfId="195" priority="65235" operator="equal">
      <formula>"NO VÁLIDA"</formula>
    </cfRule>
    <cfRule type="cellIs" dxfId="194" priority="65236" operator="equal">
      <formula>"VÁLIDA"</formula>
    </cfRule>
  </conditionalFormatting>
  <conditionalFormatting sqref="AC41">
    <cfRule type="cellIs" dxfId="193" priority="65249" operator="equal">
      <formula>"PARA REVISIÓN"</formula>
    </cfRule>
    <cfRule type="cellIs" dxfId="192" priority="65250" operator="equal">
      <formula>"CUMPLE"</formula>
    </cfRule>
  </conditionalFormatting>
  <conditionalFormatting sqref="AC34">
    <cfRule type="cellIs" dxfId="191" priority="65241" operator="equal">
      <formula>"PARA REVISIÓN"</formula>
    </cfRule>
    <cfRule type="cellIs" dxfId="190" priority="65242" operator="equal">
      <formula>"CUMPLE"</formula>
    </cfRule>
  </conditionalFormatting>
  <conditionalFormatting sqref="AA16:AB16 AA31:AB31 AA20:AB20 AB36 AA23:AB24">
    <cfRule type="expression" dxfId="189" priority="65233" stopIfTrue="1">
      <formula>ROW()=CELL("ROW")</formula>
    </cfRule>
  </conditionalFormatting>
  <conditionalFormatting sqref="AA16:AB16 AA31:AB31 AA20:AB20 AB36 AA23:AB24">
    <cfRule type="expression" dxfId="188" priority="65232" stopIfTrue="1">
      <formula>AND(ROW()=CELL("ROW"),COLUMN()=CELL("COL"))</formula>
    </cfRule>
  </conditionalFormatting>
  <conditionalFormatting sqref="AA22:AB22">
    <cfRule type="expression" dxfId="187" priority="65229" stopIfTrue="1">
      <formula>ROW()=CELL("ROW")</formula>
    </cfRule>
  </conditionalFormatting>
  <conditionalFormatting sqref="AA22:AB22">
    <cfRule type="expression" dxfId="186" priority="65228" stopIfTrue="1">
      <formula>AND(ROW()=CELL("ROW"),COLUMN()=CELL("COL"))</formula>
    </cfRule>
  </conditionalFormatting>
  <conditionalFormatting sqref="AA32:AB33">
    <cfRule type="expression" dxfId="185" priority="65225" stopIfTrue="1">
      <formula>ROW()=CELL("ROW")</formula>
    </cfRule>
  </conditionalFormatting>
  <conditionalFormatting sqref="AA32:AB33">
    <cfRule type="expression" dxfId="184" priority="65224" stopIfTrue="1">
      <formula>AND(ROW()=CELL("ROW"),COLUMN()=CELL("COL"))</formula>
    </cfRule>
  </conditionalFormatting>
  <conditionalFormatting sqref="AA25:AB25">
    <cfRule type="expression" dxfId="183" priority="65175" stopIfTrue="1">
      <formula>ROW()=CELL("ROW")</formula>
    </cfRule>
  </conditionalFormatting>
  <conditionalFormatting sqref="AA21:AB21">
    <cfRule type="expression" dxfId="182" priority="65160" stopIfTrue="1">
      <formula>ROW()=CELL("ROW")</formula>
    </cfRule>
  </conditionalFormatting>
  <conditionalFormatting sqref="AA21:AB21">
    <cfRule type="expression" dxfId="181" priority="65159" stopIfTrue="1">
      <formula>AND(ROW()=CELL("ROW"),COLUMN()=CELL("COL"))</formula>
    </cfRule>
  </conditionalFormatting>
  <conditionalFormatting sqref="AA25:AB25">
    <cfRule type="expression" dxfId="180" priority="65156" stopIfTrue="1">
      <formula>AND(ROW()=CELL("ROW"),COLUMN()=CELL("COL"))</formula>
    </cfRule>
  </conditionalFormatting>
  <conditionalFormatting sqref="AA30:AB30">
    <cfRule type="expression" dxfId="179" priority="65153" stopIfTrue="1">
      <formula>ROW()=CELL("ROW")</formula>
    </cfRule>
  </conditionalFormatting>
  <conditionalFormatting sqref="AA30:AB30">
    <cfRule type="expression" dxfId="178" priority="65152" stopIfTrue="1">
      <formula>AND(ROW()=CELL("ROW"),COLUMN()=CELL("COL"))</formula>
    </cfRule>
  </conditionalFormatting>
  <conditionalFormatting sqref="AA29:AB29">
    <cfRule type="expression" dxfId="177" priority="65149" stopIfTrue="1">
      <formula>ROW()=CELL("ROW")</formula>
    </cfRule>
  </conditionalFormatting>
  <conditionalFormatting sqref="AA29:AB29">
    <cfRule type="expression" dxfId="176" priority="65148" stopIfTrue="1">
      <formula>AND(ROW()=CELL("ROW"),COLUMN()=CELL("COL"))</formula>
    </cfRule>
  </conditionalFormatting>
  <conditionalFormatting sqref="AA17:AB17">
    <cfRule type="expression" dxfId="175" priority="65026" stopIfTrue="1">
      <formula>ROW()=CELL("ROW")</formula>
    </cfRule>
  </conditionalFormatting>
  <conditionalFormatting sqref="AA17:AB17">
    <cfRule type="expression" dxfId="174" priority="65025" stopIfTrue="1">
      <formula>AND(ROW()=CELL("ROW"),COLUMN()=CELL("COL"))</formula>
    </cfRule>
  </conditionalFormatting>
  <conditionalFormatting sqref="AA19:AB19">
    <cfRule type="expression" dxfId="173" priority="65022" stopIfTrue="1">
      <formula>ROW()=CELL("ROW")</formula>
    </cfRule>
  </conditionalFormatting>
  <conditionalFormatting sqref="AA19:AB19">
    <cfRule type="expression" dxfId="172" priority="65021" stopIfTrue="1">
      <formula>AND(ROW()=CELL("ROW"),COLUMN()=CELL("COL"))</formula>
    </cfRule>
  </conditionalFormatting>
  <conditionalFormatting sqref="AA18:AB18">
    <cfRule type="expression" dxfId="171" priority="65018" stopIfTrue="1">
      <formula>ROW()=CELL("ROW")</formula>
    </cfRule>
  </conditionalFormatting>
  <conditionalFormatting sqref="AA18:AB18">
    <cfRule type="expression" dxfId="170" priority="65017" stopIfTrue="1">
      <formula>AND(ROW()=CELL("ROW"),COLUMN()=CELL("COL"))</formula>
    </cfRule>
  </conditionalFormatting>
  <conditionalFormatting sqref="AA28:AB28">
    <cfRule type="expression" dxfId="169" priority="65014" stopIfTrue="1">
      <formula>ROW()=CELL("ROW")</formula>
    </cfRule>
  </conditionalFormatting>
  <conditionalFormatting sqref="AA28:AB28">
    <cfRule type="expression" dxfId="168" priority="65013" stopIfTrue="1">
      <formula>AND(ROW()=CELL("ROW"),COLUMN()=CELL("COL"))</formula>
    </cfRule>
  </conditionalFormatting>
  <conditionalFormatting sqref="AA27:AB27">
    <cfRule type="expression" dxfId="167" priority="65010" stopIfTrue="1">
      <formula>ROW()=CELL("ROW")</formula>
    </cfRule>
  </conditionalFormatting>
  <conditionalFormatting sqref="AA27:AB27">
    <cfRule type="expression" dxfId="166" priority="65009" stopIfTrue="1">
      <formula>AND(ROW()=CELL("ROW"),COLUMN()=CELL("COL"))</formula>
    </cfRule>
  </conditionalFormatting>
  <conditionalFormatting sqref="AA26:AB26">
    <cfRule type="expression" dxfId="165" priority="65006" stopIfTrue="1">
      <formula>ROW()=CELL("ROW")</formula>
    </cfRule>
  </conditionalFormatting>
  <conditionalFormatting sqref="AA26:AB26">
    <cfRule type="expression" dxfId="164" priority="65005" stopIfTrue="1">
      <formula>AND(ROW()=CELL("ROW"),COLUMN()=CELL("COL"))</formula>
    </cfRule>
  </conditionalFormatting>
  <conditionalFormatting sqref="AC36">
    <cfRule type="cellIs" dxfId="163" priority="64952" operator="equal">
      <formula>"NO VÁLIDA"</formula>
    </cfRule>
    <cfRule type="cellIs" dxfId="162" priority="64953" operator="equal">
      <formula>"VÁLIDA"</formula>
    </cfRule>
  </conditionalFormatting>
  <conditionalFormatting sqref="AF37 AF39:AF40 AF43:AF45 AF35">
    <cfRule type="cellIs" dxfId="161" priority="64950" operator="equal">
      <formula>"PARA REVISIÓN"</formula>
    </cfRule>
    <cfRule type="cellIs" dxfId="160" priority="64951" operator="equal">
      <formula>"CUMPLE"</formula>
    </cfRule>
  </conditionalFormatting>
  <conditionalFormatting sqref="AF38">
    <cfRule type="cellIs" dxfId="159" priority="64946" operator="equal">
      <formula>"NO VÁLIDA"</formula>
    </cfRule>
    <cfRule type="cellIs" dxfId="158" priority="64947" operator="equal">
      <formula>"VÁLIDA"</formula>
    </cfRule>
  </conditionalFormatting>
  <conditionalFormatting sqref="AE46">
    <cfRule type="cellIs" dxfId="157" priority="64943" operator="equal">
      <formula>"RECHAZO"</formula>
    </cfRule>
    <cfRule type="cellIs" dxfId="156" priority="64944" operator="equal">
      <formula>"NO ADMISIBLE"</formula>
    </cfRule>
    <cfRule type="cellIs" dxfId="155" priority="64945" operator="notBetween">
      <formula>"RECHAZO"</formula>
      <formula>"NO ADMISIBLE"</formula>
    </cfRule>
  </conditionalFormatting>
  <conditionalFormatting sqref="AF46">
    <cfRule type="cellIs" dxfId="154" priority="64941" operator="equal">
      <formula>"NO VÁLIDA"</formula>
    </cfRule>
    <cfRule type="cellIs" dxfId="153" priority="64942" operator="equal">
      <formula>"VÁLIDA"</formula>
    </cfRule>
  </conditionalFormatting>
  <conditionalFormatting sqref="AF15">
    <cfRule type="cellIs" dxfId="152" priority="64939" operator="equal">
      <formula>"PARA REVISIÓN"</formula>
    </cfRule>
    <cfRule type="cellIs" dxfId="151" priority="64940" operator="equal">
      <formula>"CUMPLE"</formula>
    </cfRule>
  </conditionalFormatting>
  <conditionalFormatting sqref="AF41">
    <cfRule type="cellIs" dxfId="150" priority="64913" operator="equal">
      <formula>"PARA REVISIÓN"</formula>
    </cfRule>
    <cfRule type="cellIs" dxfId="149" priority="64914" operator="equal">
      <formula>"CUMPLE"</formula>
    </cfRule>
  </conditionalFormatting>
  <conditionalFormatting sqref="AF34">
    <cfRule type="cellIs" dxfId="148" priority="64905" operator="equal">
      <formula>"PARA REVISIÓN"</formula>
    </cfRule>
    <cfRule type="cellIs" dxfId="147" priority="64906" operator="equal">
      <formula>"CUMPLE"</formula>
    </cfRule>
  </conditionalFormatting>
  <conditionalFormatting sqref="AF42">
    <cfRule type="cellIs" dxfId="146" priority="64899" operator="equal">
      <formula>"NO VÁLIDA"</formula>
    </cfRule>
    <cfRule type="cellIs" dxfId="145" priority="64900" operator="equal">
      <formula>"VÁLIDA"</formula>
    </cfRule>
  </conditionalFormatting>
  <conditionalFormatting sqref="AD16:AE16 AD31:AE31 AD20:AE20 AE36 AD23:AE24">
    <cfRule type="expression" dxfId="144" priority="64897" stopIfTrue="1">
      <formula>ROW()=CELL("ROW")</formula>
    </cfRule>
  </conditionalFormatting>
  <conditionalFormatting sqref="AD16:AE16 AD31:AE31 AD20:AE20 AE36 AD23:AE24">
    <cfRule type="expression" dxfId="143" priority="64896" stopIfTrue="1">
      <formula>AND(ROW()=CELL("ROW"),COLUMN()=CELL("COL"))</formula>
    </cfRule>
  </conditionalFormatting>
  <conditionalFormatting sqref="AD22:AE22">
    <cfRule type="expression" dxfId="142" priority="64893" stopIfTrue="1">
      <formula>ROW()=CELL("ROW")</formula>
    </cfRule>
  </conditionalFormatting>
  <conditionalFormatting sqref="AD22:AE22">
    <cfRule type="expression" dxfId="141" priority="64892" stopIfTrue="1">
      <formula>AND(ROW()=CELL("ROW"),COLUMN()=CELL("COL"))</formula>
    </cfRule>
  </conditionalFormatting>
  <conditionalFormatting sqref="AD32:AE33">
    <cfRule type="expression" dxfId="140" priority="64889" stopIfTrue="1">
      <formula>ROW()=CELL("ROW")</formula>
    </cfRule>
  </conditionalFormatting>
  <conditionalFormatting sqref="AD32:AE33">
    <cfRule type="expression" dxfId="139" priority="64888" stopIfTrue="1">
      <formula>AND(ROW()=CELL("ROW"),COLUMN()=CELL("COL"))</formula>
    </cfRule>
  </conditionalFormatting>
  <conditionalFormatting sqref="AD25:AE25">
    <cfRule type="expression" dxfId="138" priority="64839" stopIfTrue="1">
      <formula>ROW()=CELL("ROW")</formula>
    </cfRule>
  </conditionalFormatting>
  <conditionalFormatting sqref="AD21:AE21">
    <cfRule type="expression" dxfId="137" priority="64824" stopIfTrue="1">
      <formula>ROW()=CELL("ROW")</formula>
    </cfRule>
  </conditionalFormatting>
  <conditionalFormatting sqref="AD21:AE21">
    <cfRule type="expression" dxfId="136" priority="64823" stopIfTrue="1">
      <formula>AND(ROW()=CELL("ROW"),COLUMN()=CELL("COL"))</formula>
    </cfRule>
  </conditionalFormatting>
  <conditionalFormatting sqref="AD25:AE25">
    <cfRule type="expression" dxfId="135" priority="64820" stopIfTrue="1">
      <formula>AND(ROW()=CELL("ROW"),COLUMN()=CELL("COL"))</formula>
    </cfRule>
  </conditionalFormatting>
  <conditionalFormatting sqref="AD30:AE30">
    <cfRule type="expression" dxfId="134" priority="64817" stopIfTrue="1">
      <formula>ROW()=CELL("ROW")</formula>
    </cfRule>
  </conditionalFormatting>
  <conditionalFormatting sqref="AD30:AE30">
    <cfRule type="expression" dxfId="133" priority="64816" stopIfTrue="1">
      <formula>AND(ROW()=CELL("ROW"),COLUMN()=CELL("COL"))</formula>
    </cfRule>
  </conditionalFormatting>
  <conditionalFormatting sqref="AD29:AE29">
    <cfRule type="expression" dxfId="132" priority="64813" stopIfTrue="1">
      <formula>ROW()=CELL("ROW")</formula>
    </cfRule>
  </conditionalFormatting>
  <conditionalFormatting sqref="AD29:AE29">
    <cfRule type="expression" dxfId="131" priority="64812" stopIfTrue="1">
      <formula>AND(ROW()=CELL("ROW"),COLUMN()=CELL("COL"))</formula>
    </cfRule>
  </conditionalFormatting>
  <conditionalFormatting sqref="AD17:AE17">
    <cfRule type="expression" dxfId="130" priority="64690" stopIfTrue="1">
      <formula>ROW()=CELL("ROW")</formula>
    </cfRule>
  </conditionalFormatting>
  <conditionalFormatting sqref="AD17:AE17">
    <cfRule type="expression" dxfId="129" priority="64689" stopIfTrue="1">
      <formula>AND(ROW()=CELL("ROW"),COLUMN()=CELL("COL"))</formula>
    </cfRule>
  </conditionalFormatting>
  <conditionalFormatting sqref="AD19:AE19">
    <cfRule type="expression" dxfId="128" priority="64686" stopIfTrue="1">
      <formula>ROW()=CELL("ROW")</formula>
    </cfRule>
  </conditionalFormatting>
  <conditionalFormatting sqref="AD19:AE19">
    <cfRule type="expression" dxfId="127" priority="64685" stopIfTrue="1">
      <formula>AND(ROW()=CELL("ROW"),COLUMN()=CELL("COL"))</formula>
    </cfRule>
  </conditionalFormatting>
  <conditionalFormatting sqref="AD18:AE18">
    <cfRule type="expression" dxfId="126" priority="64682" stopIfTrue="1">
      <formula>ROW()=CELL("ROW")</formula>
    </cfRule>
  </conditionalFormatting>
  <conditionalFormatting sqref="AD18:AE18">
    <cfRule type="expression" dxfId="125" priority="64681" stopIfTrue="1">
      <formula>AND(ROW()=CELL("ROW"),COLUMN()=CELL("COL"))</formula>
    </cfRule>
  </conditionalFormatting>
  <conditionalFormatting sqref="AD28:AE28">
    <cfRule type="expression" dxfId="124" priority="64678" stopIfTrue="1">
      <formula>ROW()=CELL("ROW")</formula>
    </cfRule>
  </conditionalFormatting>
  <conditionalFormatting sqref="AD28:AE28">
    <cfRule type="expression" dxfId="123" priority="64677" stopIfTrue="1">
      <formula>AND(ROW()=CELL("ROW"),COLUMN()=CELL("COL"))</formula>
    </cfRule>
  </conditionalFormatting>
  <conditionalFormatting sqref="AD27:AE27">
    <cfRule type="expression" dxfId="122" priority="64674" stopIfTrue="1">
      <formula>ROW()=CELL("ROW")</formula>
    </cfRule>
  </conditionalFormatting>
  <conditionalFormatting sqref="AD27:AE27">
    <cfRule type="expression" dxfId="121" priority="64673" stopIfTrue="1">
      <formula>AND(ROW()=CELL("ROW"),COLUMN()=CELL("COL"))</formula>
    </cfRule>
  </conditionalFormatting>
  <conditionalFormatting sqref="AD26:AE26">
    <cfRule type="expression" dxfId="120" priority="64670" stopIfTrue="1">
      <formula>ROW()=CELL("ROW")</formula>
    </cfRule>
  </conditionalFormatting>
  <conditionalFormatting sqref="AD26:AE26">
    <cfRule type="expression" dxfId="119" priority="64669" stopIfTrue="1">
      <formula>AND(ROW()=CELL("ROW"),COLUMN()=CELL("COL"))</formula>
    </cfRule>
  </conditionalFormatting>
  <conditionalFormatting sqref="AF36">
    <cfRule type="cellIs" dxfId="118" priority="64616" operator="equal">
      <formula>"NO VÁLIDA"</formula>
    </cfRule>
    <cfRule type="cellIs" dxfId="117" priority="64617" operator="equal">
      <formula>"VÁLIDA"</formula>
    </cfRule>
  </conditionalFormatting>
  <conditionalFormatting sqref="J39:J43">
    <cfRule type="expression" dxfId="116" priority="102" stopIfTrue="1">
      <formula>ROW()=CELL("ROW")</formula>
    </cfRule>
  </conditionalFormatting>
  <conditionalFormatting sqref="M39:M43">
    <cfRule type="expression" dxfId="115" priority="101" stopIfTrue="1">
      <formula>ROW()=CELL("ROW")</formula>
    </cfRule>
  </conditionalFormatting>
  <conditionalFormatting sqref="P39:P43">
    <cfRule type="expression" dxfId="114" priority="100" stopIfTrue="1">
      <formula>ROW()=CELL("ROW")</formula>
    </cfRule>
  </conditionalFormatting>
  <conditionalFormatting sqref="S39:S43">
    <cfRule type="expression" dxfId="113" priority="99" stopIfTrue="1">
      <formula>ROW()=CELL("ROW")</formula>
    </cfRule>
  </conditionalFormatting>
  <conditionalFormatting sqref="V39:V43">
    <cfRule type="expression" dxfId="112" priority="98" stopIfTrue="1">
      <formula>ROW()=CELL("ROW")</formula>
    </cfRule>
  </conditionalFormatting>
  <conditionalFormatting sqref="Y39:Y43">
    <cfRule type="expression" dxfId="111" priority="97" stopIfTrue="1">
      <formula>ROW()=CELL("ROW")</formula>
    </cfRule>
  </conditionalFormatting>
  <conditionalFormatting sqref="AB39:AB43">
    <cfRule type="expression" dxfId="110" priority="96" stopIfTrue="1">
      <formula>ROW()=CELL("ROW")</formula>
    </cfRule>
  </conditionalFormatting>
  <conditionalFormatting sqref="AE39:AE43">
    <cfRule type="expression" dxfId="109" priority="95" stopIfTrue="1">
      <formula>ROW()=CELL("ROW")</formula>
    </cfRule>
  </conditionalFormatting>
  <conditionalFormatting sqref="M46">
    <cfRule type="cellIs" dxfId="108" priority="92" operator="equal">
      <formula>"RECHAZO"</formula>
    </cfRule>
    <cfRule type="cellIs" dxfId="107" priority="93" operator="equal">
      <formula>"NO ADMISIBLE"</formula>
    </cfRule>
    <cfRule type="cellIs" dxfId="106" priority="94" operator="notBetween">
      <formula>"RECHAZO"</formula>
      <formula>"NO ADMISIBLE"</formula>
    </cfRule>
  </conditionalFormatting>
  <conditionalFormatting sqref="P46">
    <cfRule type="cellIs" dxfId="105" priority="89" operator="equal">
      <formula>"RECHAZO"</formula>
    </cfRule>
    <cfRule type="cellIs" dxfId="104" priority="90" operator="equal">
      <formula>"NO ADMISIBLE"</formula>
    </cfRule>
    <cfRule type="cellIs" dxfId="103" priority="91" operator="notBetween">
      <formula>"RECHAZO"</formula>
      <formula>"NO ADMISIBLE"</formula>
    </cfRule>
  </conditionalFormatting>
  <conditionalFormatting sqref="S46">
    <cfRule type="cellIs" dxfId="102" priority="86" operator="equal">
      <formula>"RECHAZO"</formula>
    </cfRule>
    <cfRule type="cellIs" dxfId="101" priority="87" operator="equal">
      <formula>"NO ADMISIBLE"</formula>
    </cfRule>
    <cfRule type="cellIs" dxfId="100" priority="88" operator="notBetween">
      <formula>"RECHAZO"</formula>
      <formula>"NO ADMISIBLE"</formula>
    </cfRule>
  </conditionalFormatting>
  <conditionalFormatting sqref="S46">
    <cfRule type="cellIs" dxfId="99" priority="83" operator="equal">
      <formula>"RECHAZO"</formula>
    </cfRule>
    <cfRule type="cellIs" dxfId="98" priority="84" operator="equal">
      <formula>"NO ADMISIBLE"</formula>
    </cfRule>
    <cfRule type="cellIs" dxfId="97" priority="85" operator="notBetween">
      <formula>"RECHAZO"</formula>
      <formula>"NO ADMISIBLE"</formula>
    </cfRule>
  </conditionalFormatting>
  <conditionalFormatting sqref="N16:N33">
    <cfRule type="cellIs" dxfId="96" priority="81" operator="equal">
      <formula>"NO VÁLIDA"</formula>
    </cfRule>
    <cfRule type="cellIs" dxfId="95" priority="82" operator="equal">
      <formula>"VÁLIDA"</formula>
    </cfRule>
  </conditionalFormatting>
  <conditionalFormatting sqref="N16:N33">
    <cfRule type="expression" dxfId="94" priority="80" stopIfTrue="1">
      <formula>ROW()=CELL("ROW")</formula>
    </cfRule>
  </conditionalFormatting>
  <conditionalFormatting sqref="N16:N33">
    <cfRule type="expression" dxfId="93" priority="79" stopIfTrue="1">
      <formula>AND(ROW()=CELL("ROW"),COLUMN()=CELL("COL"))</formula>
    </cfRule>
  </conditionalFormatting>
  <conditionalFormatting sqref="Q16:Q33">
    <cfRule type="cellIs" dxfId="92" priority="77" operator="equal">
      <formula>"NO VÁLIDA"</formula>
    </cfRule>
    <cfRule type="cellIs" dxfId="91" priority="78" operator="equal">
      <formula>"VÁLIDA"</formula>
    </cfRule>
  </conditionalFormatting>
  <conditionalFormatting sqref="Q16:Q33">
    <cfRule type="expression" dxfId="90" priority="76" stopIfTrue="1">
      <formula>ROW()=CELL("ROW")</formula>
    </cfRule>
  </conditionalFormatting>
  <conditionalFormatting sqref="Q16:Q33">
    <cfRule type="expression" dxfId="89" priority="75" stopIfTrue="1">
      <formula>AND(ROW()=CELL("ROW"),COLUMN()=CELL("COL"))</formula>
    </cfRule>
  </conditionalFormatting>
  <conditionalFormatting sqref="T16:T33">
    <cfRule type="cellIs" dxfId="88" priority="73" operator="equal">
      <formula>"NO VÁLIDA"</formula>
    </cfRule>
    <cfRule type="cellIs" dxfId="87" priority="74" operator="equal">
      <formula>"VÁLIDA"</formula>
    </cfRule>
  </conditionalFormatting>
  <conditionalFormatting sqref="T16:T33">
    <cfRule type="expression" dxfId="86" priority="72" stopIfTrue="1">
      <formula>ROW()=CELL("ROW")</formula>
    </cfRule>
  </conditionalFormatting>
  <conditionalFormatting sqref="T16:T33">
    <cfRule type="expression" dxfId="85" priority="71" stopIfTrue="1">
      <formula>AND(ROW()=CELL("ROW"),COLUMN()=CELL("COL"))</formula>
    </cfRule>
  </conditionalFormatting>
  <conditionalFormatting sqref="W16:W33">
    <cfRule type="cellIs" dxfId="84" priority="69" operator="equal">
      <formula>"NO VÁLIDA"</formula>
    </cfRule>
    <cfRule type="cellIs" dxfId="83" priority="70" operator="equal">
      <formula>"VÁLIDA"</formula>
    </cfRule>
  </conditionalFormatting>
  <conditionalFormatting sqref="W16:W33">
    <cfRule type="expression" dxfId="82" priority="68" stopIfTrue="1">
      <formula>ROW()=CELL("ROW")</formula>
    </cfRule>
  </conditionalFormatting>
  <conditionalFormatting sqref="W16:W33">
    <cfRule type="expression" dxfId="81" priority="67" stopIfTrue="1">
      <formula>AND(ROW()=CELL("ROW"),COLUMN()=CELL("COL"))</formula>
    </cfRule>
  </conditionalFormatting>
  <conditionalFormatting sqref="Z16:Z33">
    <cfRule type="cellIs" dxfId="80" priority="65" operator="equal">
      <formula>"NO VÁLIDA"</formula>
    </cfRule>
    <cfRule type="cellIs" dxfId="79" priority="66" operator="equal">
      <formula>"VÁLIDA"</formula>
    </cfRule>
  </conditionalFormatting>
  <conditionalFormatting sqref="Z16:Z33">
    <cfRule type="expression" dxfId="78" priority="64" stopIfTrue="1">
      <formula>ROW()=CELL("ROW")</formula>
    </cfRule>
  </conditionalFormatting>
  <conditionalFormatting sqref="Z16:Z33">
    <cfRule type="expression" dxfId="77" priority="63" stopIfTrue="1">
      <formula>AND(ROW()=CELL("ROW"),COLUMN()=CELL("COL"))</formula>
    </cfRule>
  </conditionalFormatting>
  <conditionalFormatting sqref="AC16:AC33">
    <cfRule type="cellIs" dxfId="76" priority="61" operator="equal">
      <formula>"NO VÁLIDA"</formula>
    </cfRule>
    <cfRule type="cellIs" dxfId="75" priority="62" operator="equal">
      <formula>"VÁLIDA"</formula>
    </cfRule>
  </conditionalFormatting>
  <conditionalFormatting sqref="AC16:AC33">
    <cfRule type="expression" dxfId="74" priority="60" stopIfTrue="1">
      <formula>ROW()=CELL("ROW")</formula>
    </cfRule>
  </conditionalFormatting>
  <conditionalFormatting sqref="AC16:AC33">
    <cfRule type="expression" dxfId="73" priority="59" stopIfTrue="1">
      <formula>AND(ROW()=CELL("ROW"),COLUMN()=CELL("COL"))</formula>
    </cfRule>
  </conditionalFormatting>
  <conditionalFormatting sqref="AF16:AF33">
    <cfRule type="cellIs" dxfId="72" priority="57" operator="equal">
      <formula>"NO VÁLIDA"</formula>
    </cfRule>
    <cfRule type="cellIs" dxfId="71" priority="58" operator="equal">
      <formula>"VÁLIDA"</formula>
    </cfRule>
  </conditionalFormatting>
  <conditionalFormatting sqref="AF16:AF33">
    <cfRule type="expression" dxfId="70" priority="56" stopIfTrue="1">
      <formula>ROW()=CELL("ROW")</formula>
    </cfRule>
  </conditionalFormatting>
  <conditionalFormatting sqref="AF16:AF33">
    <cfRule type="expression" dxfId="69" priority="55" stopIfTrue="1">
      <formula>AND(ROW()=CELL("ROW"),COLUMN()=CELL("COL"))</formula>
    </cfRule>
  </conditionalFormatting>
  <conditionalFormatting sqref="L16 L31 L20 L23:L24">
    <cfRule type="expression" dxfId="68" priority="54" stopIfTrue="1">
      <formula>ROW()=CELL("ROW")</formula>
    </cfRule>
  </conditionalFormatting>
  <conditionalFormatting sqref="L16 L31 L20 L23:L24">
    <cfRule type="expression" dxfId="67" priority="53" stopIfTrue="1">
      <formula>AND(ROW()=CELL("ROW"),COLUMN()=CELL("COL"))</formula>
    </cfRule>
  </conditionalFormatting>
  <conditionalFormatting sqref="L22">
    <cfRule type="expression" dxfId="66" priority="52" stopIfTrue="1">
      <formula>ROW()=CELL("ROW")</formula>
    </cfRule>
  </conditionalFormatting>
  <conditionalFormatting sqref="L22">
    <cfRule type="expression" dxfId="65" priority="51" stopIfTrue="1">
      <formula>AND(ROW()=CELL("ROW"),COLUMN()=CELL("COL"))</formula>
    </cfRule>
  </conditionalFormatting>
  <conditionalFormatting sqref="L32:L33">
    <cfRule type="expression" dxfId="64" priority="50" stopIfTrue="1">
      <formula>ROW()=CELL("ROW")</formula>
    </cfRule>
  </conditionalFormatting>
  <conditionalFormatting sqref="L32:L33">
    <cfRule type="expression" dxfId="63" priority="49" stopIfTrue="1">
      <formula>AND(ROW()=CELL("ROW"),COLUMN()=CELL("COL"))</formula>
    </cfRule>
  </conditionalFormatting>
  <conditionalFormatting sqref="L25">
    <cfRule type="expression" dxfId="62" priority="48" stopIfTrue="1">
      <formula>ROW()=CELL("ROW")</formula>
    </cfRule>
  </conditionalFormatting>
  <conditionalFormatting sqref="L21">
    <cfRule type="expression" dxfId="61" priority="47" stopIfTrue="1">
      <formula>ROW()=CELL("ROW")</formula>
    </cfRule>
  </conditionalFormatting>
  <conditionalFormatting sqref="L21">
    <cfRule type="expression" dxfId="60" priority="46" stopIfTrue="1">
      <formula>AND(ROW()=CELL("ROW"),COLUMN()=CELL("COL"))</formula>
    </cfRule>
  </conditionalFormatting>
  <conditionalFormatting sqref="L25">
    <cfRule type="expression" dxfId="59" priority="45" stopIfTrue="1">
      <formula>AND(ROW()=CELL("ROW"),COLUMN()=CELL("COL"))</formula>
    </cfRule>
  </conditionalFormatting>
  <conditionalFormatting sqref="L30">
    <cfRule type="expression" dxfId="58" priority="44" stopIfTrue="1">
      <formula>ROW()=CELL("ROW")</formula>
    </cfRule>
  </conditionalFormatting>
  <conditionalFormatting sqref="L30">
    <cfRule type="expression" dxfId="57" priority="43" stopIfTrue="1">
      <formula>AND(ROW()=CELL("ROW"),COLUMN()=CELL("COL"))</formula>
    </cfRule>
  </conditionalFormatting>
  <conditionalFormatting sqref="L29">
    <cfRule type="expression" dxfId="56" priority="42" stopIfTrue="1">
      <formula>ROW()=CELL("ROW")</formula>
    </cfRule>
  </conditionalFormatting>
  <conditionalFormatting sqref="L29">
    <cfRule type="expression" dxfId="55" priority="41" stopIfTrue="1">
      <formula>AND(ROW()=CELL("ROW"),COLUMN()=CELL("COL"))</formula>
    </cfRule>
  </conditionalFormatting>
  <conditionalFormatting sqref="L17">
    <cfRule type="expression" dxfId="54" priority="40" stopIfTrue="1">
      <formula>ROW()=CELL("ROW")</formula>
    </cfRule>
  </conditionalFormatting>
  <conditionalFormatting sqref="L17">
    <cfRule type="expression" dxfId="53" priority="39" stopIfTrue="1">
      <formula>AND(ROW()=CELL("ROW"),COLUMN()=CELL("COL"))</formula>
    </cfRule>
  </conditionalFormatting>
  <conditionalFormatting sqref="L19">
    <cfRule type="expression" dxfId="52" priority="38" stopIfTrue="1">
      <formula>ROW()=CELL("ROW")</formula>
    </cfRule>
  </conditionalFormatting>
  <conditionalFormatting sqref="L19">
    <cfRule type="expression" dxfId="51" priority="37" stopIfTrue="1">
      <formula>AND(ROW()=CELL("ROW"),COLUMN()=CELL("COL"))</formula>
    </cfRule>
  </conditionalFormatting>
  <conditionalFormatting sqref="L18">
    <cfRule type="expression" dxfId="50" priority="36" stopIfTrue="1">
      <formula>ROW()=CELL("ROW")</formula>
    </cfRule>
  </conditionalFormatting>
  <conditionalFormatting sqref="L18">
    <cfRule type="expression" dxfId="49" priority="35" stopIfTrue="1">
      <formula>AND(ROW()=CELL("ROW"),COLUMN()=CELL("COL"))</formula>
    </cfRule>
  </conditionalFormatting>
  <conditionalFormatting sqref="L28">
    <cfRule type="expression" dxfId="48" priority="34" stopIfTrue="1">
      <formula>ROW()=CELL("ROW")</formula>
    </cfRule>
  </conditionalFormatting>
  <conditionalFormatting sqref="L28">
    <cfRule type="expression" dxfId="47" priority="33" stopIfTrue="1">
      <formula>AND(ROW()=CELL("ROW"),COLUMN()=CELL("COL"))</formula>
    </cfRule>
  </conditionalFormatting>
  <conditionalFormatting sqref="L27">
    <cfRule type="expression" dxfId="46" priority="32" stopIfTrue="1">
      <formula>ROW()=CELL("ROW")</formula>
    </cfRule>
  </conditionalFormatting>
  <conditionalFormatting sqref="L27">
    <cfRule type="expression" dxfId="45" priority="31" stopIfTrue="1">
      <formula>AND(ROW()=CELL("ROW"),COLUMN()=CELL("COL"))</formula>
    </cfRule>
  </conditionalFormatting>
  <conditionalFormatting sqref="L26">
    <cfRule type="expression" dxfId="44" priority="30" stopIfTrue="1">
      <formula>ROW()=CELL("ROW")</formula>
    </cfRule>
  </conditionalFormatting>
  <conditionalFormatting sqref="L26">
    <cfRule type="expression" dxfId="43" priority="29" stopIfTrue="1">
      <formula>AND(ROW()=CELL("ROW"),COLUMN()=CELL("COL"))</formula>
    </cfRule>
  </conditionalFormatting>
  <conditionalFormatting sqref="I16 I31 I20 I23:I24">
    <cfRule type="expression" dxfId="42" priority="28" stopIfTrue="1">
      <formula>ROW()=CELL("ROW")</formula>
    </cfRule>
  </conditionalFormatting>
  <conditionalFormatting sqref="I16 I31 I20 I23:I24">
    <cfRule type="expression" dxfId="41" priority="27" stopIfTrue="1">
      <formula>AND(ROW()=CELL("ROW"),COLUMN()=CELL("COL"))</formula>
    </cfRule>
  </conditionalFormatting>
  <conditionalFormatting sqref="I22">
    <cfRule type="expression" dxfId="40" priority="26" stopIfTrue="1">
      <formula>ROW()=CELL("ROW")</formula>
    </cfRule>
  </conditionalFormatting>
  <conditionalFormatting sqref="I22">
    <cfRule type="expression" dxfId="39" priority="25" stopIfTrue="1">
      <formula>AND(ROW()=CELL("ROW"),COLUMN()=CELL("COL"))</formula>
    </cfRule>
  </conditionalFormatting>
  <conditionalFormatting sqref="I32:I33">
    <cfRule type="expression" dxfId="38" priority="24" stopIfTrue="1">
      <formula>ROW()=CELL("ROW")</formula>
    </cfRule>
  </conditionalFormatting>
  <conditionalFormatting sqref="I32:I33">
    <cfRule type="expression" dxfId="37" priority="23" stopIfTrue="1">
      <formula>AND(ROW()=CELL("ROW"),COLUMN()=CELL("COL"))</formula>
    </cfRule>
  </conditionalFormatting>
  <conditionalFormatting sqref="I25">
    <cfRule type="expression" dxfId="36" priority="22" stopIfTrue="1">
      <formula>ROW()=CELL("ROW")</formula>
    </cfRule>
  </conditionalFormatting>
  <conditionalFormatting sqref="I21">
    <cfRule type="expression" dxfId="35" priority="21" stopIfTrue="1">
      <formula>ROW()=CELL("ROW")</formula>
    </cfRule>
  </conditionalFormatting>
  <conditionalFormatting sqref="I21">
    <cfRule type="expression" dxfId="34" priority="20" stopIfTrue="1">
      <formula>AND(ROW()=CELL("ROW"),COLUMN()=CELL("COL"))</formula>
    </cfRule>
  </conditionalFormatting>
  <conditionalFormatting sqref="I25">
    <cfRule type="expression" dxfId="33" priority="19" stopIfTrue="1">
      <formula>AND(ROW()=CELL("ROW"),COLUMN()=CELL("COL"))</formula>
    </cfRule>
  </conditionalFormatting>
  <conditionalFormatting sqref="I30">
    <cfRule type="expression" dxfId="32" priority="18" stopIfTrue="1">
      <formula>ROW()=CELL("ROW")</formula>
    </cfRule>
  </conditionalFormatting>
  <conditionalFormatting sqref="I30">
    <cfRule type="expression" dxfId="31" priority="17" stopIfTrue="1">
      <formula>AND(ROW()=CELL("ROW"),COLUMN()=CELL("COL"))</formula>
    </cfRule>
  </conditionalFormatting>
  <conditionalFormatting sqref="I29">
    <cfRule type="expression" dxfId="30" priority="16" stopIfTrue="1">
      <formula>ROW()=CELL("ROW")</formula>
    </cfRule>
  </conditionalFormatting>
  <conditionalFormatting sqref="I29">
    <cfRule type="expression" dxfId="29" priority="15" stopIfTrue="1">
      <formula>AND(ROW()=CELL("ROW"),COLUMN()=CELL("COL"))</formula>
    </cfRule>
  </conditionalFormatting>
  <conditionalFormatting sqref="I17">
    <cfRule type="expression" dxfId="28" priority="14" stopIfTrue="1">
      <formula>ROW()=CELL("ROW")</formula>
    </cfRule>
  </conditionalFormatting>
  <conditionalFormatting sqref="I17">
    <cfRule type="expression" dxfId="27" priority="13" stopIfTrue="1">
      <formula>AND(ROW()=CELL("ROW"),COLUMN()=CELL("COL"))</formula>
    </cfRule>
  </conditionalFormatting>
  <conditionalFormatting sqref="I19">
    <cfRule type="expression" dxfId="26" priority="12" stopIfTrue="1">
      <formula>ROW()=CELL("ROW")</formula>
    </cfRule>
  </conditionalFormatting>
  <conditionalFormatting sqref="I19">
    <cfRule type="expression" dxfId="25" priority="11" stopIfTrue="1">
      <formula>AND(ROW()=CELL("ROW"),COLUMN()=CELL("COL"))</formula>
    </cfRule>
  </conditionalFormatting>
  <conditionalFormatting sqref="I18">
    <cfRule type="expression" dxfId="24" priority="10" stopIfTrue="1">
      <formula>ROW()=CELL("ROW")</formula>
    </cfRule>
  </conditionalFormatting>
  <conditionalFormatting sqref="I18">
    <cfRule type="expression" dxfId="23" priority="9" stopIfTrue="1">
      <formula>AND(ROW()=CELL("ROW"),COLUMN()=CELL("COL"))</formula>
    </cfRule>
  </conditionalFormatting>
  <conditionalFormatting sqref="I28">
    <cfRule type="expression" dxfId="22" priority="8" stopIfTrue="1">
      <formula>ROW()=CELL("ROW")</formula>
    </cfRule>
  </conditionalFormatting>
  <conditionalFormatting sqref="I28">
    <cfRule type="expression" dxfId="21" priority="7" stopIfTrue="1">
      <formula>AND(ROW()=CELL("ROW"),COLUMN()=CELL("COL"))</formula>
    </cfRule>
  </conditionalFormatting>
  <conditionalFormatting sqref="I27">
    <cfRule type="expression" dxfId="20" priority="6" stopIfTrue="1">
      <formula>ROW()=CELL("ROW")</formula>
    </cfRule>
  </conditionalFormatting>
  <conditionalFormatting sqref="I27">
    <cfRule type="expression" dxfId="19" priority="5" stopIfTrue="1">
      <formula>AND(ROW()=CELL("ROW"),COLUMN()=CELL("COL"))</formula>
    </cfRule>
  </conditionalFormatting>
  <conditionalFormatting sqref="I26">
    <cfRule type="expression" dxfId="18" priority="4" stopIfTrue="1">
      <formula>ROW()=CELL("ROW")</formula>
    </cfRule>
  </conditionalFormatting>
  <conditionalFormatting sqref="I26">
    <cfRule type="expression" dxfId="17" priority="3" stopIfTrue="1">
      <formula>AND(ROW()=CELL("ROW"),COLUMN()=CELL("COL"))</formula>
    </cfRule>
  </conditionalFormatting>
  <conditionalFormatting sqref="Y18">
    <cfRule type="expression" dxfId="16" priority="2" stopIfTrue="1">
      <formula>ROW()=CELL("ROW")</formula>
    </cfRule>
  </conditionalFormatting>
  <conditionalFormatting sqref="Y18">
    <cfRule type="expression" dxfId="15" priority="1" stopIfTrue="1">
      <formula>AND(ROW()=CELL("ROW"),COLUMN()=CELL("COL"))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scale="48" orientation="landscape" horizontalDpi="1200" verticalDpi="1200" r:id="rId1"/>
  <headerFooter alignWithMargins="0">
    <oddFooter>&amp;L&amp;9&amp;F
&amp;A&amp;C&amp;P de &amp;N&amp;R&amp;9INSTITUTO NACIONAL DE VIAS
&amp;D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3">
    <tabColor theme="8" tint="-0.499984740745262"/>
    <pageSetUpPr fitToPage="1"/>
  </sheetPr>
  <dimension ref="B1:V260"/>
  <sheetViews>
    <sheetView showGridLines="0" topLeftCell="A7" zoomScale="90" zoomScaleNormal="90" workbookViewId="0">
      <selection activeCell="A7" sqref="A1:XFD1048576"/>
    </sheetView>
  </sheetViews>
  <sheetFormatPr baseColWidth="10" defaultColWidth="11.42578125" defaultRowHeight="12.75" zeroHeight="1"/>
  <cols>
    <col min="1" max="1" width="2.7109375" style="40" customWidth="1"/>
    <col min="2" max="3" width="8.28515625" style="40" customWidth="1"/>
    <col min="4" max="4" width="44.28515625" style="40" customWidth="1"/>
    <col min="5" max="6" width="21.5703125" style="40" customWidth="1"/>
    <col min="7" max="7" width="21" style="40" customWidth="1"/>
    <col min="8" max="8" width="20.7109375" style="40" customWidth="1"/>
    <col min="9" max="9" width="15.42578125" style="40" bestFit="1" customWidth="1"/>
    <col min="10" max="10" width="28.7109375" style="42" bestFit="1" customWidth="1"/>
    <col min="11" max="11" width="22.28515625" style="197" customWidth="1"/>
    <col min="12" max="12" width="11.85546875" style="197" hidden="1" customWidth="1"/>
    <col min="13" max="13" width="8.5703125" style="197" hidden="1" customWidth="1"/>
    <col min="14" max="14" width="19.5703125" style="350" hidden="1" customWidth="1"/>
    <col min="15" max="15" width="9.5703125" style="350" hidden="1" customWidth="1"/>
    <col min="16" max="16" width="14.28515625" style="350" hidden="1" customWidth="1"/>
    <col min="17" max="18" width="11.7109375" style="350" hidden="1" customWidth="1"/>
    <col min="19" max="19" width="23.28515625" style="350" customWidth="1"/>
    <col min="20" max="22" width="22.28515625" style="350" customWidth="1"/>
    <col min="23" max="23" width="22.28515625" style="40" customWidth="1"/>
    <col min="24" max="16384" width="11.42578125" style="40"/>
  </cols>
  <sheetData>
    <row r="1" spans="2:10" ht="18" hidden="1">
      <c r="B1" s="394" t="s">
        <v>22</v>
      </c>
      <c r="C1" s="394"/>
      <c r="D1" s="394"/>
      <c r="E1" s="394"/>
      <c r="F1" s="394"/>
      <c r="G1" s="394"/>
      <c r="H1" s="394"/>
      <c r="I1" s="394"/>
      <c r="J1" s="394"/>
    </row>
    <row r="2" spans="2:10" hidden="1">
      <c r="B2" s="378" t="s">
        <v>23</v>
      </c>
      <c r="C2" s="378"/>
      <c r="D2" s="378"/>
      <c r="E2" s="378"/>
      <c r="F2" s="378"/>
      <c r="G2" s="378"/>
      <c r="H2" s="378"/>
      <c r="I2" s="378"/>
      <c r="J2" s="378"/>
    </row>
    <row r="3" spans="2:10" hidden="1">
      <c r="B3" s="378" t="s">
        <v>91</v>
      </c>
      <c r="C3" s="378"/>
      <c r="D3" s="378"/>
      <c r="E3" s="378"/>
      <c r="F3" s="378"/>
      <c r="G3" s="378"/>
      <c r="H3" s="378"/>
      <c r="I3" s="378"/>
      <c r="J3" s="378"/>
    </row>
    <row r="4" spans="2:10" hidden="1">
      <c r="B4" s="378" t="s">
        <v>87</v>
      </c>
      <c r="C4" s="378"/>
      <c r="D4" s="378"/>
      <c r="E4" s="378"/>
      <c r="F4" s="378"/>
      <c r="G4" s="378"/>
      <c r="H4" s="378"/>
      <c r="I4" s="378"/>
      <c r="J4" s="378"/>
    </row>
    <row r="5" spans="2:10" hidden="1">
      <c r="B5" s="378" t="s">
        <v>147</v>
      </c>
      <c r="C5" s="378"/>
      <c r="D5" s="378"/>
      <c r="E5" s="378"/>
      <c r="F5" s="378"/>
      <c r="G5" s="378"/>
      <c r="H5" s="378"/>
      <c r="I5" s="378"/>
      <c r="J5" s="378"/>
    </row>
    <row r="6" spans="2:10" ht="15.75" hidden="1">
      <c r="B6" s="45"/>
      <c r="C6" s="45"/>
      <c r="D6" s="41"/>
      <c r="E6" s="41"/>
      <c r="F6" s="41"/>
      <c r="G6" s="41"/>
      <c r="H6" s="41"/>
      <c r="I6" s="41"/>
      <c r="J6" s="41"/>
    </row>
    <row r="7" spans="2:10" ht="40.5" customHeight="1">
      <c r="B7" s="378" t="s">
        <v>167</v>
      </c>
      <c r="C7" s="378"/>
      <c r="D7" s="378"/>
      <c r="E7" s="378"/>
      <c r="F7" s="378"/>
      <c r="G7" s="378"/>
      <c r="H7" s="378"/>
      <c r="I7" s="378"/>
      <c r="J7" s="378"/>
    </row>
    <row r="8" spans="2:10" ht="15.75" hidden="1">
      <c r="B8" s="45"/>
      <c r="C8" s="45"/>
      <c r="D8" s="41"/>
      <c r="E8" s="41"/>
      <c r="F8" s="41"/>
      <c r="G8" s="41"/>
      <c r="H8" s="41"/>
      <c r="I8" s="41"/>
      <c r="J8" s="41"/>
    </row>
    <row r="9" spans="2:10" ht="15.75" customHeight="1">
      <c r="B9" s="389" t="s">
        <v>27</v>
      </c>
      <c r="C9" s="389"/>
      <c r="D9" s="389"/>
      <c r="E9" s="389"/>
      <c r="F9" s="389"/>
      <c r="G9" s="389"/>
      <c r="H9" s="389"/>
      <c r="I9" s="389"/>
      <c r="J9" s="389"/>
    </row>
    <row r="10" spans="2:10" ht="16.5" customHeight="1">
      <c r="B10" s="466" t="s">
        <v>28</v>
      </c>
      <c r="C10" s="466"/>
      <c r="D10" s="466"/>
      <c r="E10" s="466"/>
      <c r="F10" s="466"/>
      <c r="G10" s="466"/>
      <c r="H10" s="466"/>
      <c r="I10" s="466"/>
      <c r="J10" s="466"/>
    </row>
    <row r="11" spans="2:10" ht="15.75" hidden="1">
      <c r="B11" s="296">
        <v>114</v>
      </c>
      <c r="C11" s="46"/>
      <c r="D11" s="41"/>
      <c r="E11" s="41"/>
      <c r="F11" s="41"/>
      <c r="G11" s="41"/>
      <c r="H11" s="41"/>
      <c r="I11" s="41"/>
      <c r="J11" s="41"/>
    </row>
    <row r="12" spans="2:10" ht="15" hidden="1">
      <c r="B12" s="463" t="s">
        <v>45</v>
      </c>
      <c r="C12" s="464"/>
      <c r="D12" s="464"/>
      <c r="E12" s="464"/>
      <c r="F12" s="464"/>
      <c r="G12" s="464"/>
      <c r="H12" s="464"/>
      <c r="I12" s="464"/>
      <c r="J12" s="465"/>
    </row>
    <row r="13" spans="2:10" ht="15.75" customHeight="1">
      <c r="B13" s="467" t="s">
        <v>93</v>
      </c>
      <c r="C13" s="468"/>
      <c r="D13" s="468"/>
      <c r="E13" s="468"/>
      <c r="F13" s="468"/>
      <c r="G13" s="468"/>
      <c r="H13" s="369">
        <v>44411</v>
      </c>
      <c r="I13" s="94" t="s">
        <v>46</v>
      </c>
      <c r="J13" s="364">
        <v>3865.46</v>
      </c>
    </row>
    <row r="14" spans="2:10" ht="15.75" customHeight="1">
      <c r="B14" s="469" t="s">
        <v>47</v>
      </c>
      <c r="C14" s="470"/>
      <c r="D14" s="470"/>
      <c r="E14" s="470"/>
      <c r="F14" s="470"/>
      <c r="G14" s="470"/>
      <c r="H14" s="470"/>
      <c r="I14" s="470"/>
      <c r="J14" s="365">
        <v>46.000000000003638</v>
      </c>
    </row>
    <row r="15" spans="2:10" ht="15.75" customHeight="1" thickBot="1">
      <c r="B15" s="471" t="s">
        <v>66</v>
      </c>
      <c r="C15" s="472"/>
      <c r="D15" s="472"/>
      <c r="E15" s="472"/>
      <c r="F15" s="437" t="s">
        <v>201</v>
      </c>
      <c r="G15" s="437"/>
      <c r="H15" s="437"/>
      <c r="I15" s="437"/>
      <c r="J15" s="438"/>
    </row>
    <row r="16" spans="2:10" ht="16.5" thickBot="1">
      <c r="B16" s="46"/>
      <c r="C16" s="46"/>
      <c r="D16" s="41"/>
      <c r="E16" s="41"/>
      <c r="F16" s="41"/>
      <c r="G16" s="41"/>
      <c r="H16" s="41"/>
      <c r="I16" s="41"/>
      <c r="J16" s="41"/>
    </row>
    <row r="17" spans="2:22" ht="15.6" customHeight="1">
      <c r="B17" s="463" t="s">
        <v>48</v>
      </c>
      <c r="C17" s="464"/>
      <c r="D17" s="464"/>
      <c r="E17" s="464"/>
      <c r="F17" s="464"/>
      <c r="G17" s="464"/>
      <c r="H17" s="464"/>
      <c r="I17" s="464"/>
      <c r="J17" s="465"/>
    </row>
    <row r="18" spans="2:22" ht="27" customHeight="1">
      <c r="B18" s="72"/>
      <c r="C18" s="77"/>
      <c r="D18" s="73"/>
      <c r="E18" s="73"/>
      <c r="F18" s="74"/>
      <c r="G18" s="74"/>
      <c r="H18" s="74"/>
      <c r="I18" s="77" t="s">
        <v>49</v>
      </c>
      <c r="J18" s="347">
        <v>6</v>
      </c>
    </row>
    <row r="19" spans="2:22" ht="21.75" customHeight="1">
      <c r="B19" s="78"/>
      <c r="C19" s="77"/>
      <c r="D19" s="73"/>
      <c r="E19" s="73"/>
      <c r="F19" s="74"/>
      <c r="G19" s="74"/>
      <c r="H19" s="74"/>
      <c r="I19" s="77" t="s">
        <v>51</v>
      </c>
      <c r="J19" s="348">
        <v>390327391</v>
      </c>
    </row>
    <row r="20" spans="2:22" ht="16.5" customHeight="1">
      <c r="B20" s="72"/>
      <c r="C20" s="79"/>
      <c r="D20" s="73"/>
      <c r="E20" s="73"/>
      <c r="F20" s="74"/>
      <c r="G20" s="74"/>
      <c r="H20" s="74"/>
      <c r="I20" s="77" t="s">
        <v>109</v>
      </c>
      <c r="J20" s="348">
        <v>395807414</v>
      </c>
    </row>
    <row r="21" spans="2:22" ht="23.25" customHeight="1">
      <c r="B21" s="72"/>
      <c r="C21" s="79"/>
      <c r="D21" s="73"/>
      <c r="E21" s="73"/>
      <c r="F21" s="74"/>
      <c r="G21" s="74"/>
      <c r="H21" s="74"/>
      <c r="I21" s="77" t="s">
        <v>141</v>
      </c>
      <c r="J21" s="348">
        <v>394763723</v>
      </c>
    </row>
    <row r="22" spans="2:22" ht="18" customHeight="1">
      <c r="B22" s="80"/>
      <c r="C22" s="81"/>
      <c r="D22" s="73"/>
      <c r="E22" s="73"/>
      <c r="F22" s="74"/>
      <c r="G22" s="74"/>
      <c r="H22" s="74"/>
      <c r="I22" s="77" t="s">
        <v>53</v>
      </c>
      <c r="J22" s="348">
        <v>408601574</v>
      </c>
      <c r="K22" s="198"/>
      <c r="L22" s="198"/>
      <c r="M22" s="198"/>
    </row>
    <row r="23" spans="2:22" ht="19.5" customHeight="1" thickBot="1">
      <c r="B23" s="82"/>
      <c r="C23" s="83"/>
      <c r="D23" s="75"/>
      <c r="E23" s="75"/>
      <c r="F23" s="76"/>
      <c r="G23" s="76"/>
      <c r="H23" s="76"/>
      <c r="I23" s="84" t="s">
        <v>50</v>
      </c>
      <c r="J23" s="349">
        <v>60</v>
      </c>
    </row>
    <row r="24" spans="2:22" customFormat="1" ht="21.75" customHeight="1">
      <c r="K24" s="197"/>
      <c r="L24" s="197"/>
      <c r="M24" s="197"/>
      <c r="N24" s="351"/>
      <c r="O24" s="351"/>
      <c r="P24" s="351"/>
      <c r="Q24" s="351"/>
      <c r="R24" s="351"/>
      <c r="S24" s="351"/>
      <c r="T24" s="351"/>
      <c r="U24" s="351"/>
      <c r="V24" s="351"/>
    </row>
    <row r="25" spans="2:22" ht="15" customHeight="1">
      <c r="B25" s="439" t="s">
        <v>139</v>
      </c>
      <c r="C25" s="440"/>
      <c r="D25" s="440"/>
      <c r="E25" s="440"/>
      <c r="F25" s="440"/>
      <c r="G25" s="440"/>
      <c r="H25" s="440"/>
      <c r="I25" s="440"/>
      <c r="J25" s="441"/>
    </row>
    <row r="26" spans="2:22" ht="13.15" customHeight="1">
      <c r="B26" s="452" t="s">
        <v>142</v>
      </c>
      <c r="C26" s="453"/>
      <c r="D26" s="453"/>
      <c r="E26" s="453"/>
      <c r="F26" s="453"/>
      <c r="G26" s="453"/>
      <c r="H26" s="453"/>
      <c r="I26" s="454"/>
      <c r="J26" s="159" t="s">
        <v>202</v>
      </c>
    </row>
    <row r="27" spans="2:22" ht="12.75" customHeight="1">
      <c r="B27" s="452" t="s">
        <v>203</v>
      </c>
      <c r="C27" s="453"/>
      <c r="D27" s="453"/>
      <c r="E27" s="453"/>
      <c r="F27" s="453"/>
      <c r="G27" s="453"/>
      <c r="H27" s="453"/>
      <c r="I27" s="454"/>
      <c r="J27" s="159">
        <v>394623447</v>
      </c>
      <c r="K27" s="362"/>
    </row>
    <row r="28" spans="2:22" ht="9.75" customHeight="1">
      <c r="B28" s="439" t="s">
        <v>140</v>
      </c>
      <c r="C28" s="440"/>
      <c r="D28" s="440"/>
      <c r="E28" s="440"/>
      <c r="F28" s="440"/>
      <c r="G28" s="440"/>
      <c r="H28" s="440"/>
      <c r="I28" s="440"/>
      <c r="J28" s="441"/>
    </row>
    <row r="29" spans="2:22" ht="3" hidden="1" customHeight="1">
      <c r="B29" s="455" t="s">
        <v>145</v>
      </c>
      <c r="C29" s="456"/>
      <c r="D29" s="456"/>
      <c r="E29" s="456"/>
      <c r="F29" s="456"/>
      <c r="G29" s="456"/>
      <c r="H29" s="456"/>
      <c r="I29" s="456"/>
      <c r="J29" s="159">
        <v>3.8437460613646645E-3</v>
      </c>
    </row>
    <row r="30" spans="2:22" ht="15" customHeight="1">
      <c r="B30" s="455" t="s">
        <v>143</v>
      </c>
      <c r="C30" s="456"/>
      <c r="D30" s="456"/>
      <c r="E30" s="456"/>
      <c r="F30" s="456"/>
      <c r="G30" s="456"/>
      <c r="H30" s="456"/>
      <c r="I30" s="456"/>
      <c r="J30" s="346">
        <v>394903999</v>
      </c>
    </row>
    <row r="31" spans="2:22" ht="15" customHeight="1">
      <c r="B31" s="455" t="s">
        <v>144</v>
      </c>
      <c r="C31" s="456"/>
      <c r="D31" s="456"/>
      <c r="E31" s="456"/>
      <c r="F31" s="456"/>
      <c r="G31" s="456"/>
      <c r="H31" s="456"/>
      <c r="I31" s="456"/>
      <c r="J31" s="346">
        <v>395784803.14086384</v>
      </c>
    </row>
    <row r="32" spans="2:22" ht="15" customHeight="1">
      <c r="B32" s="439" t="s">
        <v>110</v>
      </c>
      <c r="C32" s="440"/>
      <c r="D32" s="440"/>
      <c r="E32" s="440"/>
      <c r="F32" s="440"/>
      <c r="G32" s="440"/>
      <c r="H32" s="440"/>
      <c r="I32" s="440"/>
      <c r="J32" s="441"/>
    </row>
    <row r="33" spans="2:22" ht="13.15" customHeight="1">
      <c r="B33" s="452" t="s">
        <v>111</v>
      </c>
      <c r="C33" s="453"/>
      <c r="D33" s="453"/>
      <c r="E33" s="453"/>
      <c r="F33" s="453"/>
      <c r="G33" s="453"/>
      <c r="H33" s="453"/>
      <c r="I33" s="454"/>
      <c r="J33" s="159">
        <v>393067402.5</v>
      </c>
    </row>
    <row r="34" spans="2:22" ht="15" customHeight="1">
      <c r="B34" s="439" t="s">
        <v>116</v>
      </c>
      <c r="C34" s="440"/>
      <c r="D34" s="440"/>
      <c r="E34" s="440"/>
      <c r="F34" s="440"/>
      <c r="G34" s="440"/>
      <c r="H34" s="440"/>
      <c r="I34" s="440"/>
      <c r="J34" s="441"/>
    </row>
    <row r="35" spans="2:22" ht="13.5" thickBot="1">
      <c r="B35" s="432" t="s">
        <v>52</v>
      </c>
      <c r="C35" s="433"/>
      <c r="D35" s="433"/>
      <c r="E35" s="433"/>
      <c r="F35" s="433"/>
      <c r="G35" s="433"/>
      <c r="H35" s="433"/>
      <c r="I35" s="434"/>
      <c r="J35" s="85">
        <v>390327391</v>
      </c>
      <c r="K35" s="199"/>
      <c r="L35" s="199"/>
      <c r="M35" s="199"/>
    </row>
    <row r="36" spans="2:22" ht="15" customHeight="1">
      <c r="B36" s="95"/>
      <c r="C36" s="95"/>
      <c r="D36" s="95"/>
      <c r="E36" s="95"/>
      <c r="F36" s="95"/>
      <c r="G36" s="95"/>
      <c r="H36" s="95"/>
      <c r="I36" s="95"/>
      <c r="J36" s="96"/>
    </row>
    <row r="37" spans="2:22" ht="15" customHeight="1" thickBot="1">
      <c r="B37" s="70"/>
      <c r="C37" s="70"/>
      <c r="D37" s="70"/>
      <c r="E37" s="70"/>
      <c r="F37" s="71"/>
      <c r="G37" s="71"/>
      <c r="H37" s="71"/>
      <c r="I37" s="41"/>
      <c r="J37" s="41"/>
    </row>
    <row r="38" spans="2:22" s="39" customFormat="1" ht="40.5" customHeight="1" thickBot="1">
      <c r="B38" s="435" t="s">
        <v>54</v>
      </c>
      <c r="C38" s="436"/>
      <c r="D38" s="436"/>
      <c r="E38" s="345"/>
      <c r="F38" s="442" t="s">
        <v>201</v>
      </c>
      <c r="G38" s="442"/>
      <c r="H38" s="442"/>
      <c r="I38" s="442"/>
      <c r="J38" s="329">
        <v>395784803.14086384</v>
      </c>
      <c r="K38" s="197"/>
      <c r="L38" s="197"/>
      <c r="M38" s="197"/>
      <c r="N38" s="352"/>
      <c r="O38" s="352"/>
      <c r="P38" s="352"/>
      <c r="Q38" s="352"/>
      <c r="R38" s="352"/>
      <c r="S38" s="352"/>
      <c r="T38" s="352"/>
      <c r="U38" s="352"/>
      <c r="V38" s="352"/>
    </row>
    <row r="39" spans="2:22" ht="15" customHeight="1">
      <c r="B39" s="70"/>
      <c r="C39" s="70"/>
      <c r="D39" s="70"/>
      <c r="E39" s="70"/>
      <c r="F39" s="71"/>
      <c r="G39" s="71"/>
      <c r="H39" s="71"/>
      <c r="I39" s="41"/>
      <c r="J39" s="41"/>
    </row>
    <row r="40" spans="2:22" ht="15" customHeight="1" thickBot="1">
      <c r="B40" s="46"/>
      <c r="C40" s="46"/>
      <c r="D40" s="41"/>
      <c r="E40" s="41"/>
      <c r="F40" s="196"/>
      <c r="G40" s="41"/>
      <c r="H40" s="41"/>
      <c r="I40" s="41"/>
      <c r="J40" s="41"/>
    </row>
    <row r="41" spans="2:22" ht="15">
      <c r="B41" s="443" t="s">
        <v>56</v>
      </c>
      <c r="C41" s="444"/>
      <c r="D41" s="444"/>
      <c r="E41" s="444"/>
      <c r="F41" s="444"/>
      <c r="G41" s="444"/>
      <c r="H41" s="444"/>
      <c r="I41" s="444"/>
      <c r="J41" s="445"/>
    </row>
    <row r="42" spans="2:22" ht="75.75" thickBot="1">
      <c r="B42" s="446" t="s">
        <v>41</v>
      </c>
      <c r="C42" s="448" t="s">
        <v>13</v>
      </c>
      <c r="D42" s="450" t="s">
        <v>7</v>
      </c>
      <c r="E42" s="330" t="s">
        <v>100</v>
      </c>
      <c r="F42" s="330" t="s">
        <v>99</v>
      </c>
      <c r="G42" s="330" t="s">
        <v>101</v>
      </c>
      <c r="H42" s="330" t="s">
        <v>29</v>
      </c>
      <c r="I42" s="330" t="s">
        <v>31</v>
      </c>
      <c r="J42" s="331" t="s">
        <v>6</v>
      </c>
    </row>
    <row r="43" spans="2:22" ht="22.5" customHeight="1" thickBot="1">
      <c r="B43" s="447"/>
      <c r="C43" s="449"/>
      <c r="D43" s="451"/>
      <c r="E43" s="332" t="s">
        <v>30</v>
      </c>
      <c r="F43" s="333" t="s">
        <v>30</v>
      </c>
      <c r="G43" s="333" t="s">
        <v>16</v>
      </c>
      <c r="H43" s="333" t="s">
        <v>67</v>
      </c>
      <c r="I43" s="333" t="s">
        <v>16</v>
      </c>
      <c r="J43" s="334" t="s">
        <v>55</v>
      </c>
      <c r="K43" s="353"/>
      <c r="L43" s="429" t="s">
        <v>129</v>
      </c>
      <c r="M43" s="430"/>
      <c r="N43" s="430"/>
      <c r="O43" s="363"/>
      <c r="P43" s="430" t="s">
        <v>146</v>
      </c>
      <c r="Q43" s="430"/>
      <c r="R43" s="431"/>
    </row>
    <row r="44" spans="2:22" ht="15.75" thickBot="1">
      <c r="B44" s="209"/>
      <c r="C44" s="210"/>
      <c r="D44" s="211"/>
      <c r="E44" s="294">
        <v>408601574</v>
      </c>
      <c r="F44" s="211"/>
      <c r="G44" s="211"/>
      <c r="H44" s="211"/>
      <c r="I44" s="211"/>
      <c r="J44" s="212"/>
      <c r="K44" s="353"/>
      <c r="L44" s="358"/>
      <c r="N44" s="197"/>
      <c r="O44" s="197"/>
      <c r="P44" s="197"/>
      <c r="Q44" s="197"/>
      <c r="R44" s="359"/>
    </row>
    <row r="45" spans="2:22" ht="26.25" customHeight="1">
      <c r="B45" s="201">
        <v>1</v>
      </c>
      <c r="C45" s="202">
        <v>1</v>
      </c>
      <c r="D45" s="203" t="s">
        <v>148</v>
      </c>
      <c r="E45" s="204">
        <v>392672040</v>
      </c>
      <c r="F45" s="204">
        <v>392672040</v>
      </c>
      <c r="G45" s="205">
        <v>0</v>
      </c>
      <c r="H45" s="206">
        <v>0.39267204</v>
      </c>
      <c r="I45" s="207">
        <v>-3.8985493482215472E-2</v>
      </c>
      <c r="J45" s="208">
        <v>59.528112785105193</v>
      </c>
      <c r="K45" s="353"/>
      <c r="L45" s="360">
        <v>2091683</v>
      </c>
      <c r="M45" s="356" t="s">
        <v>120</v>
      </c>
      <c r="N45" s="361" t="s">
        <v>120</v>
      </c>
      <c r="O45" s="362"/>
      <c r="P45" s="355">
        <v>3112763.1408638358</v>
      </c>
      <c r="Q45" s="197" t="s">
        <v>120</v>
      </c>
      <c r="R45" s="359" t="s">
        <v>120</v>
      </c>
    </row>
    <row r="46" spans="2:22" ht="26.25" customHeight="1">
      <c r="B46" s="124">
        <v>2</v>
      </c>
      <c r="C46" s="125">
        <v>2</v>
      </c>
      <c r="D46" s="126" t="s">
        <v>149</v>
      </c>
      <c r="E46" s="127">
        <v>394623447</v>
      </c>
      <c r="F46" s="127">
        <v>394623447</v>
      </c>
      <c r="G46" s="143">
        <v>0</v>
      </c>
      <c r="H46" s="128">
        <v>0.39462344700000002</v>
      </c>
      <c r="I46" s="145">
        <v>-3.4209674875114393E-2</v>
      </c>
      <c r="J46" s="208">
        <v>59.823941273391867</v>
      </c>
      <c r="K46" s="353"/>
      <c r="L46" s="360">
        <v>140276</v>
      </c>
      <c r="M46" s="356" t="s">
        <v>204</v>
      </c>
      <c r="N46" s="361">
        <v>394623447</v>
      </c>
      <c r="O46" s="362"/>
      <c r="P46" s="355">
        <v>1161356.1408638358</v>
      </c>
      <c r="Q46" s="197" t="s">
        <v>120</v>
      </c>
      <c r="R46" s="359" t="s">
        <v>120</v>
      </c>
    </row>
    <row r="47" spans="2:22" ht="26.25" customHeight="1">
      <c r="B47" s="124">
        <v>3</v>
      </c>
      <c r="C47" s="125">
        <v>3</v>
      </c>
      <c r="D47" s="126" t="s">
        <v>150</v>
      </c>
      <c r="E47" s="127">
        <v>390327391</v>
      </c>
      <c r="F47" s="127">
        <v>390327391</v>
      </c>
      <c r="G47" s="143">
        <v>0</v>
      </c>
      <c r="H47" s="128">
        <v>0.39032739100000002</v>
      </c>
      <c r="I47" s="145">
        <v>-4.4723721499907887E-2</v>
      </c>
      <c r="J47" s="208">
        <v>59.17266977950316</v>
      </c>
      <c r="K47" s="353"/>
      <c r="L47" s="360">
        <v>4436332</v>
      </c>
      <c r="M47" s="356" t="s">
        <v>120</v>
      </c>
      <c r="N47" s="361" t="s">
        <v>120</v>
      </c>
      <c r="O47" s="362"/>
      <c r="P47" s="355">
        <v>5457412.1408638358</v>
      </c>
      <c r="Q47" s="197" t="s">
        <v>120</v>
      </c>
      <c r="R47" s="359" t="s">
        <v>120</v>
      </c>
    </row>
    <row r="48" spans="2:22" ht="26.25" customHeight="1">
      <c r="B48" s="124">
        <v>4</v>
      </c>
      <c r="C48" s="125">
        <v>4</v>
      </c>
      <c r="D48" s="126" t="s">
        <v>151</v>
      </c>
      <c r="E48" s="127">
        <v>399104292</v>
      </c>
      <c r="F48" s="127">
        <v>399104292</v>
      </c>
      <c r="G48" s="143">
        <v>0</v>
      </c>
      <c r="H48" s="128">
        <v>0.39910429200000003</v>
      </c>
      <c r="I48" s="145">
        <v>-2.3243380849041984E-2</v>
      </c>
      <c r="J48" s="208">
        <v>59.49677367607952</v>
      </c>
      <c r="K48" s="353"/>
      <c r="L48" s="360" t="s">
        <v>120</v>
      </c>
      <c r="M48" s="356" t="s">
        <v>120</v>
      </c>
      <c r="N48" s="361" t="s">
        <v>120</v>
      </c>
      <c r="O48" s="362"/>
      <c r="P48" s="355">
        <v>3319488.8591361642</v>
      </c>
      <c r="Q48" s="197" t="s">
        <v>120</v>
      </c>
      <c r="R48" s="359" t="s">
        <v>120</v>
      </c>
    </row>
    <row r="49" spans="2:18" ht="26.25" customHeight="1">
      <c r="B49" s="124">
        <v>5</v>
      </c>
      <c r="C49" s="125">
        <v>5</v>
      </c>
      <c r="D49" s="126" t="s">
        <v>152</v>
      </c>
      <c r="E49" s="127">
        <v>394903999</v>
      </c>
      <c r="F49" s="127">
        <v>394903999</v>
      </c>
      <c r="G49" s="143">
        <v>0</v>
      </c>
      <c r="H49" s="128">
        <v>0.39490399900000001</v>
      </c>
      <c r="I49" s="145">
        <v>-3.3523059801037425E-2</v>
      </c>
      <c r="J49" s="208">
        <v>60</v>
      </c>
      <c r="K49" s="353"/>
      <c r="L49" s="360" t="s">
        <v>120</v>
      </c>
      <c r="M49" s="356" t="s">
        <v>120</v>
      </c>
      <c r="N49" s="361" t="s">
        <v>120</v>
      </c>
      <c r="O49" s="362"/>
      <c r="P49" s="355">
        <v>880804.14086383581</v>
      </c>
      <c r="Q49" s="197" t="s">
        <v>204</v>
      </c>
      <c r="R49" s="359">
        <v>394903999</v>
      </c>
    </row>
    <row r="50" spans="2:18" ht="26.25" customHeight="1">
      <c r="B50" s="124">
        <v>6</v>
      </c>
      <c r="C50" s="125">
        <v>6</v>
      </c>
      <c r="D50" s="126" t="s">
        <v>153</v>
      </c>
      <c r="E50" s="127">
        <v>403213315</v>
      </c>
      <c r="F50" s="127">
        <v>403213315</v>
      </c>
      <c r="G50" s="143">
        <v>0</v>
      </c>
      <c r="H50" s="128">
        <v>0.40321331500000002</v>
      </c>
      <c r="I50" s="145">
        <v>-1.3187073528013404E-2</v>
      </c>
      <c r="J50" s="208">
        <v>58.873855923696148</v>
      </c>
      <c r="K50" s="353"/>
      <c r="L50" s="360" t="s">
        <v>120</v>
      </c>
      <c r="M50" s="356" t="s">
        <v>120</v>
      </c>
      <c r="N50" s="361" t="s">
        <v>120</v>
      </c>
      <c r="O50" s="362"/>
      <c r="P50" s="355">
        <v>7428511.8591361642</v>
      </c>
      <c r="Q50" s="197" t="s">
        <v>120</v>
      </c>
      <c r="R50" s="359" t="s">
        <v>120</v>
      </c>
    </row>
    <row r="51" spans="2:18" ht="26.25" customHeight="1">
      <c r="B51" s="124">
        <v>7</v>
      </c>
      <c r="C51" s="125">
        <v>7</v>
      </c>
      <c r="D51" s="126" t="s">
        <v>154</v>
      </c>
      <c r="E51" s="127" t="s">
        <v>200</v>
      </c>
      <c r="F51" s="127" t="s">
        <v>200</v>
      </c>
      <c r="G51" s="143" t="s">
        <v>120</v>
      </c>
      <c r="H51" s="128" t="s">
        <v>120</v>
      </c>
      <c r="I51" s="145" t="s">
        <v>200</v>
      </c>
      <c r="J51" s="208" t="s">
        <v>200</v>
      </c>
      <c r="K51" s="353"/>
      <c r="L51" s="360" t="s">
        <v>120</v>
      </c>
      <c r="M51" s="356" t="s">
        <v>120</v>
      </c>
      <c r="N51" s="361" t="s">
        <v>120</v>
      </c>
      <c r="O51" s="362"/>
      <c r="P51" s="355" t="s">
        <v>120</v>
      </c>
      <c r="Q51" s="197" t="s">
        <v>120</v>
      </c>
      <c r="R51" s="359" t="s">
        <v>120</v>
      </c>
    </row>
    <row r="52" spans="2:18" ht="26.25" customHeight="1">
      <c r="B52" s="124">
        <v>8</v>
      </c>
      <c r="C52" s="125">
        <v>8</v>
      </c>
      <c r="D52" s="126" t="s">
        <v>155</v>
      </c>
      <c r="E52" s="127" t="s">
        <v>200</v>
      </c>
      <c r="F52" s="127" t="s">
        <v>200</v>
      </c>
      <c r="G52" s="143" t="s">
        <v>120</v>
      </c>
      <c r="H52" s="128" t="s">
        <v>120</v>
      </c>
      <c r="I52" s="145" t="s">
        <v>200</v>
      </c>
      <c r="J52" s="208" t="s">
        <v>200</v>
      </c>
      <c r="K52" s="353"/>
      <c r="L52" s="360" t="s">
        <v>120</v>
      </c>
      <c r="M52" s="356" t="s">
        <v>120</v>
      </c>
      <c r="N52" s="361" t="s">
        <v>120</v>
      </c>
      <c r="O52" s="362"/>
      <c r="P52" s="355" t="s">
        <v>120</v>
      </c>
      <c r="Q52" s="197" t="s">
        <v>120</v>
      </c>
      <c r="R52" s="359" t="s">
        <v>120</v>
      </c>
    </row>
    <row r="53" spans="2:18" ht="26.25" customHeight="1" thickBot="1">
      <c r="B53"/>
      <c r="C53"/>
      <c r="D53"/>
      <c r="E53"/>
      <c r="F53"/>
      <c r="G53"/>
      <c r="H53"/>
      <c r="I53"/>
      <c r="J53"/>
      <c r="K53" s="353"/>
      <c r="L53" s="198"/>
      <c r="M53" s="198"/>
      <c r="N53" s="354"/>
      <c r="O53" s="357"/>
      <c r="P53" s="351"/>
      <c r="Q53" s="351"/>
      <c r="R53" s="351"/>
    </row>
    <row r="54" spans="2:18" ht="26.25" customHeight="1">
      <c r="B54" s="443" t="s">
        <v>57</v>
      </c>
      <c r="C54" s="444"/>
      <c r="D54" s="444"/>
      <c r="E54" s="444"/>
      <c r="F54" s="444"/>
      <c r="G54" s="444"/>
      <c r="H54" s="444"/>
      <c r="I54" s="444"/>
      <c r="J54" s="445"/>
      <c r="K54" s="353"/>
      <c r="L54" s="198"/>
      <c r="M54" s="198"/>
      <c r="N54" s="354"/>
      <c r="O54" s="357"/>
      <c r="P54" s="351"/>
      <c r="Q54" s="351"/>
      <c r="R54" s="351"/>
    </row>
    <row r="55" spans="2:18" ht="26.25" customHeight="1">
      <c r="B55" s="461" t="s">
        <v>58</v>
      </c>
      <c r="C55" s="462"/>
      <c r="D55" s="462"/>
      <c r="E55" s="462"/>
      <c r="F55" s="462"/>
      <c r="G55" s="462"/>
      <c r="H55" s="462"/>
      <c r="I55" s="462"/>
      <c r="J55" s="328" t="s">
        <v>59</v>
      </c>
      <c r="K55" s="353"/>
      <c r="L55" s="198"/>
      <c r="M55" s="198"/>
      <c r="N55" s="354"/>
      <c r="O55" s="351"/>
      <c r="P55" s="351"/>
      <c r="Q55" s="351"/>
      <c r="R55" s="351"/>
    </row>
    <row r="56" spans="2:18" ht="26.25" customHeight="1">
      <c r="B56" s="459" t="s">
        <v>60</v>
      </c>
      <c r="C56" s="460"/>
      <c r="D56" s="460"/>
      <c r="E56" s="460"/>
      <c r="F56" s="460"/>
      <c r="G56" s="460"/>
      <c r="H56" s="460"/>
      <c r="I56" s="460"/>
      <c r="J56" s="87">
        <v>2</v>
      </c>
      <c r="K56" s="353"/>
      <c r="L56" s="198"/>
      <c r="M56" s="198"/>
      <c r="N56" s="354"/>
      <c r="O56" s="351"/>
      <c r="P56" s="351"/>
      <c r="Q56" s="351"/>
      <c r="R56" s="351"/>
    </row>
    <row r="57" spans="2:18" ht="26.25" customHeight="1">
      <c r="B57" s="459" t="s">
        <v>62</v>
      </c>
      <c r="C57" s="460"/>
      <c r="D57" s="460"/>
      <c r="E57" s="460"/>
      <c r="F57" s="460"/>
      <c r="G57" s="460"/>
      <c r="H57" s="460"/>
      <c r="I57" s="460"/>
      <c r="J57" s="88">
        <v>4</v>
      </c>
      <c r="K57" s="353"/>
      <c r="N57" s="354"/>
    </row>
    <row r="58" spans="2:18" ht="26.25" customHeight="1">
      <c r="B58" s="459" t="s">
        <v>61</v>
      </c>
      <c r="C58" s="460"/>
      <c r="D58" s="460"/>
      <c r="E58" s="460"/>
      <c r="F58" s="460"/>
      <c r="G58" s="460"/>
      <c r="H58" s="460"/>
      <c r="I58" s="460"/>
      <c r="J58" s="88">
        <v>2</v>
      </c>
      <c r="K58" s="353"/>
      <c r="N58" s="354"/>
    </row>
    <row r="59" spans="2:18" ht="26.25" customHeight="1">
      <c r="B59" s="459" t="s">
        <v>63</v>
      </c>
      <c r="C59" s="460"/>
      <c r="D59" s="460"/>
      <c r="E59" s="460"/>
      <c r="F59" s="460"/>
      <c r="G59" s="460"/>
      <c r="H59" s="460"/>
      <c r="I59" s="460"/>
      <c r="J59" s="89">
        <v>-3.3523059801037425E-2</v>
      </c>
      <c r="K59" s="353"/>
      <c r="N59" s="354"/>
    </row>
    <row r="60" spans="2:18" ht="26.25" customHeight="1">
      <c r="B60" s="459" t="s">
        <v>196</v>
      </c>
      <c r="C60" s="460"/>
      <c r="D60" s="460"/>
      <c r="E60" s="460"/>
      <c r="F60" s="460"/>
      <c r="G60" s="460"/>
      <c r="H60" s="460"/>
      <c r="I60" s="460"/>
      <c r="J60" s="93">
        <v>5</v>
      </c>
      <c r="K60" s="353"/>
      <c r="N60" s="354"/>
    </row>
    <row r="61" spans="2:18" ht="26.25" customHeight="1" thickBot="1">
      <c r="B61" s="457" t="s">
        <v>64</v>
      </c>
      <c r="C61" s="458"/>
      <c r="D61" s="458"/>
      <c r="E61" s="458"/>
      <c r="F61" s="458"/>
      <c r="G61" s="458"/>
      <c r="H61" s="458"/>
      <c r="I61" s="458"/>
      <c r="J61" s="90" t="s">
        <v>152</v>
      </c>
      <c r="K61" s="353"/>
      <c r="L61" s="199"/>
      <c r="M61" s="199"/>
      <c r="N61" s="354"/>
      <c r="O61" s="352"/>
      <c r="P61" s="352"/>
      <c r="Q61" s="352"/>
      <c r="R61" s="352"/>
    </row>
    <row r="62" spans="2:18" ht="26.25" customHeight="1" thickBot="1">
      <c r="B62" s="141" t="s">
        <v>113</v>
      </c>
      <c r="C62"/>
      <c r="D62"/>
      <c r="E62"/>
      <c r="F62"/>
      <c r="G62"/>
      <c r="H62"/>
      <c r="J62" s="40"/>
      <c r="K62" s="353"/>
      <c r="N62" s="354"/>
    </row>
    <row r="63" spans="2:18" ht="26.25" customHeight="1">
      <c r="B63"/>
      <c r="C63"/>
      <c r="D63"/>
      <c r="E63"/>
      <c r="F63"/>
      <c r="G63"/>
      <c r="H63"/>
      <c r="I63" s="91" t="s">
        <v>31</v>
      </c>
      <c r="J63" s="91" t="s">
        <v>6</v>
      </c>
      <c r="K63" s="353"/>
      <c r="N63" s="354"/>
    </row>
    <row r="64" spans="2:18" ht="26.25" customHeight="1" thickBot="1">
      <c r="B64"/>
      <c r="C64"/>
      <c r="D64"/>
      <c r="E64"/>
      <c r="F64"/>
      <c r="G64"/>
      <c r="H64"/>
      <c r="I64" s="43" t="s">
        <v>17</v>
      </c>
      <c r="J64" s="92">
        <v>60</v>
      </c>
      <c r="K64" s="353"/>
      <c r="N64" s="354"/>
    </row>
    <row r="65" spans="2:14" ht="26.25" customHeight="1">
      <c r="B65" s="213" t="s">
        <v>113</v>
      </c>
      <c r="C65"/>
      <c r="D65"/>
      <c r="E65"/>
      <c r="F65"/>
      <c r="G65"/>
      <c r="H65"/>
      <c r="J65" s="40"/>
      <c r="K65" s="353"/>
      <c r="N65" s="354"/>
    </row>
    <row r="66" spans="2:14" ht="26.25" customHeight="1">
      <c r="B66"/>
      <c r="C66"/>
      <c r="D66"/>
      <c r="E66"/>
      <c r="F66"/>
      <c r="G66"/>
      <c r="H66"/>
      <c r="J66" s="40"/>
      <c r="K66" s="353"/>
      <c r="N66" s="354"/>
    </row>
    <row r="67" spans="2:14" ht="26.25" customHeight="1">
      <c r="B67"/>
      <c r="C67"/>
      <c r="D67"/>
      <c r="E67"/>
      <c r="F67"/>
      <c r="G67"/>
      <c r="H67"/>
      <c r="J67" s="40"/>
      <c r="K67" s="353"/>
      <c r="N67" s="354"/>
    </row>
    <row r="68" spans="2:14" ht="26.25" customHeight="1">
      <c r="B68"/>
      <c r="C68"/>
      <c r="D68"/>
      <c r="E68"/>
      <c r="F68"/>
      <c r="G68"/>
      <c r="H68"/>
      <c r="J68" s="40"/>
      <c r="K68" s="353"/>
    </row>
    <row r="69" spans="2:14" ht="26.25" customHeight="1">
      <c r="K69" s="353"/>
    </row>
    <row r="70" spans="2:14" ht="26.25" customHeight="1">
      <c r="K70" s="353"/>
    </row>
    <row r="71" spans="2:14" ht="26.25" customHeight="1">
      <c r="K71" s="353"/>
    </row>
    <row r="72" spans="2:14" ht="26.25" customHeight="1">
      <c r="K72" s="353"/>
    </row>
    <row r="73" spans="2:14" ht="26.25" customHeight="1">
      <c r="K73" s="353"/>
    </row>
    <row r="74" spans="2:14" ht="26.25" customHeight="1">
      <c r="K74" s="353"/>
    </row>
    <row r="75" spans="2:14" ht="26.25" customHeight="1">
      <c r="K75" s="353"/>
    </row>
    <row r="76" spans="2:14" ht="26.25" customHeight="1">
      <c r="K76" s="353"/>
    </row>
    <row r="77" spans="2:14" ht="26.25" customHeight="1">
      <c r="K77" s="353"/>
    </row>
    <row r="78" spans="2:14" ht="26.25" customHeight="1">
      <c r="K78" s="353"/>
    </row>
    <row r="79" spans="2:14" ht="26.25" customHeight="1">
      <c r="K79" s="353"/>
    </row>
    <row r="80" spans="2:14" ht="26.25" customHeight="1">
      <c r="K80" s="353"/>
    </row>
    <row r="81" spans="11:11" ht="26.25" customHeight="1">
      <c r="K81" s="353"/>
    </row>
    <row r="82" spans="11:11" ht="26.25" customHeight="1">
      <c r="K82" s="353"/>
    </row>
    <row r="83" spans="11:11" ht="26.25" customHeight="1">
      <c r="K83" s="353"/>
    </row>
    <row r="84" spans="11:11" ht="26.25" customHeight="1">
      <c r="K84" s="353"/>
    </row>
    <row r="85" spans="11:11" ht="26.25" customHeight="1">
      <c r="K85" s="353"/>
    </row>
    <row r="86" spans="11:11" ht="26.25" customHeight="1">
      <c r="K86" s="353"/>
    </row>
    <row r="87" spans="11:11" ht="26.25" customHeight="1">
      <c r="K87" s="353"/>
    </row>
    <row r="88" spans="11:11" ht="26.25" customHeight="1">
      <c r="K88" s="353"/>
    </row>
    <row r="89" spans="11:11" ht="26.25" customHeight="1">
      <c r="K89" s="353"/>
    </row>
    <row r="90" spans="11:11" ht="26.25" customHeight="1">
      <c r="K90" s="353"/>
    </row>
    <row r="91" spans="11:11" ht="26.25" customHeight="1">
      <c r="K91" s="353"/>
    </row>
    <row r="92" spans="11:11" ht="26.25" customHeight="1">
      <c r="K92" s="353"/>
    </row>
    <row r="93" spans="11:11" ht="26.25" customHeight="1">
      <c r="K93" s="353"/>
    </row>
    <row r="94" spans="11:11" ht="26.25" customHeight="1">
      <c r="K94" s="353"/>
    </row>
    <row r="95" spans="11:11" ht="26.25" customHeight="1">
      <c r="K95" s="353"/>
    </row>
    <row r="96" spans="11:11" ht="26.25" customHeight="1">
      <c r="K96" s="353"/>
    </row>
    <row r="97" spans="11:11" ht="26.25" customHeight="1">
      <c r="K97" s="353"/>
    </row>
    <row r="98" spans="11:11" ht="26.25" customHeight="1">
      <c r="K98" s="353"/>
    </row>
    <row r="99" spans="11:11" ht="26.25" customHeight="1">
      <c r="K99" s="353"/>
    </row>
    <row r="100" spans="11:11" ht="26.25" customHeight="1">
      <c r="K100" s="353"/>
    </row>
    <row r="101" spans="11:11" ht="26.25" customHeight="1">
      <c r="K101" s="353"/>
    </row>
    <row r="102" spans="11:11" ht="26.25" customHeight="1">
      <c r="K102" s="353"/>
    </row>
    <row r="103" spans="11:11" ht="26.25" customHeight="1">
      <c r="K103" s="353"/>
    </row>
    <row r="104" spans="11:11" ht="26.25" customHeight="1">
      <c r="K104" s="353"/>
    </row>
    <row r="105" spans="11:11" ht="26.25" customHeight="1">
      <c r="K105" s="353"/>
    </row>
    <row r="106" spans="11:11" ht="26.25" customHeight="1">
      <c r="K106" s="353"/>
    </row>
    <row r="107" spans="11:11" ht="26.25" customHeight="1">
      <c r="K107" s="353"/>
    </row>
    <row r="108" spans="11:11" ht="26.25" customHeight="1">
      <c r="K108" s="353"/>
    </row>
    <row r="109" spans="11:11" ht="26.25" customHeight="1">
      <c r="K109" s="353"/>
    </row>
    <row r="110" spans="11:11" ht="26.25" customHeight="1">
      <c r="K110" s="353"/>
    </row>
    <row r="111" spans="11:11" ht="26.25" customHeight="1">
      <c r="K111" s="353"/>
    </row>
    <row r="112" spans="11:11" ht="26.25" customHeight="1">
      <c r="K112" s="353"/>
    </row>
    <row r="113" spans="11:11" ht="26.25" customHeight="1">
      <c r="K113" s="353"/>
    </row>
    <row r="114" spans="11:11" ht="26.25" customHeight="1">
      <c r="K114" s="353"/>
    </row>
    <row r="115" spans="11:11" ht="26.25" customHeight="1">
      <c r="K115" s="353"/>
    </row>
    <row r="116" spans="11:11" ht="26.25" customHeight="1">
      <c r="K116" s="353"/>
    </row>
    <row r="117" spans="11:11" ht="26.25" customHeight="1">
      <c r="K117" s="353"/>
    </row>
    <row r="118" spans="11:11" ht="26.25" customHeight="1">
      <c r="K118" s="353"/>
    </row>
    <row r="119" spans="11:11" ht="26.25" customHeight="1">
      <c r="K119" s="353"/>
    </row>
    <row r="120" spans="11:11" ht="26.25" customHeight="1">
      <c r="K120" s="353"/>
    </row>
    <row r="121" spans="11:11" ht="26.25" customHeight="1">
      <c r="K121" s="353"/>
    </row>
    <row r="122" spans="11:11" ht="26.25" customHeight="1">
      <c r="K122" s="353"/>
    </row>
    <row r="123" spans="11:11" ht="26.25" customHeight="1">
      <c r="K123" s="353"/>
    </row>
    <row r="124" spans="11:11" ht="26.25" customHeight="1">
      <c r="K124" s="353"/>
    </row>
    <row r="125" spans="11:11" ht="26.25" customHeight="1">
      <c r="K125" s="353"/>
    </row>
    <row r="126" spans="11:11" ht="26.25" customHeight="1">
      <c r="K126" s="353"/>
    </row>
    <row r="127" spans="11:11" ht="26.25" customHeight="1">
      <c r="K127" s="353"/>
    </row>
    <row r="128" spans="11:11" ht="26.25" customHeight="1">
      <c r="K128" s="353"/>
    </row>
    <row r="129" spans="11:11" ht="26.25" customHeight="1">
      <c r="K129" s="353"/>
    </row>
    <row r="130" spans="11:11" ht="26.25" customHeight="1">
      <c r="K130" s="353"/>
    </row>
    <row r="131" spans="11:11" ht="26.25" customHeight="1">
      <c r="K131" s="353"/>
    </row>
    <row r="132" spans="11:11" ht="26.25" customHeight="1">
      <c r="K132" s="353"/>
    </row>
    <row r="133" spans="11:11" ht="26.25" customHeight="1">
      <c r="K133" s="353"/>
    </row>
    <row r="134" spans="11:11" ht="26.25" customHeight="1">
      <c r="K134" s="353"/>
    </row>
    <row r="135" spans="11:11" ht="26.25" customHeight="1">
      <c r="K135" s="353"/>
    </row>
    <row r="136" spans="11:11" ht="26.25" customHeight="1">
      <c r="K136" s="353"/>
    </row>
    <row r="137" spans="11:11" ht="26.25" customHeight="1">
      <c r="K137" s="353"/>
    </row>
    <row r="138" spans="11:11" ht="26.25" customHeight="1">
      <c r="K138" s="353"/>
    </row>
    <row r="139" spans="11:11" ht="26.25" customHeight="1">
      <c r="K139" s="353"/>
    </row>
    <row r="140" spans="11:11" ht="26.25" customHeight="1">
      <c r="K140" s="353"/>
    </row>
    <row r="141" spans="11:11" ht="26.25" customHeight="1">
      <c r="K141" s="353"/>
    </row>
    <row r="142" spans="11:11" ht="26.25" customHeight="1">
      <c r="K142" s="353"/>
    </row>
    <row r="143" spans="11:11" ht="26.25" customHeight="1">
      <c r="K143" s="353"/>
    </row>
    <row r="144" spans="11:11" ht="26.25" customHeight="1">
      <c r="K144" s="353"/>
    </row>
    <row r="145" spans="11:11" ht="26.25" customHeight="1">
      <c r="K145" s="353"/>
    </row>
    <row r="146" spans="11:11" ht="26.25" customHeight="1">
      <c r="K146" s="353"/>
    </row>
    <row r="147" spans="11:11" ht="26.25" customHeight="1">
      <c r="K147" s="353"/>
    </row>
    <row r="148" spans="11:11" ht="26.25" customHeight="1">
      <c r="K148" s="353"/>
    </row>
    <row r="149" spans="11:11" ht="26.25" customHeight="1">
      <c r="K149" s="353"/>
    </row>
    <row r="150" spans="11:11" ht="26.25" customHeight="1">
      <c r="K150" s="353"/>
    </row>
    <row r="151" spans="11:11" ht="26.25" customHeight="1">
      <c r="K151" s="353"/>
    </row>
    <row r="152" spans="11:11" ht="26.25" customHeight="1">
      <c r="K152" s="353"/>
    </row>
    <row r="153" spans="11:11" ht="26.25" customHeight="1">
      <c r="K153" s="353"/>
    </row>
    <row r="154" spans="11:11" ht="26.25" customHeight="1">
      <c r="K154" s="353"/>
    </row>
    <row r="155" spans="11:11" ht="26.25" customHeight="1">
      <c r="K155" s="353"/>
    </row>
    <row r="156" spans="11:11" ht="26.25" customHeight="1">
      <c r="K156" s="353"/>
    </row>
    <row r="157" spans="11:11" ht="26.25" customHeight="1">
      <c r="K157" s="353"/>
    </row>
    <row r="158" spans="11:11" ht="26.25" customHeight="1">
      <c r="K158" s="353"/>
    </row>
    <row r="159" spans="11:11" ht="26.25" customHeight="1">
      <c r="K159" s="353"/>
    </row>
    <row r="160" spans="11:11" ht="26.25" customHeight="1">
      <c r="K160" s="353"/>
    </row>
    <row r="161" spans="11:11" ht="26.25" customHeight="1">
      <c r="K161" s="353"/>
    </row>
    <row r="162" spans="11:11" ht="26.25" customHeight="1">
      <c r="K162" s="353"/>
    </row>
    <row r="163" spans="11:11" ht="26.25" customHeight="1">
      <c r="K163" s="353"/>
    </row>
    <row r="164" spans="11:11" ht="26.25" customHeight="1">
      <c r="K164" s="353"/>
    </row>
    <row r="165" spans="11:11" ht="26.25" customHeight="1">
      <c r="K165" s="353"/>
    </row>
    <row r="166" spans="11:11" ht="26.25" customHeight="1">
      <c r="K166" s="353"/>
    </row>
    <row r="167" spans="11:11" ht="26.25" customHeight="1">
      <c r="K167" s="353"/>
    </row>
    <row r="168" spans="11:11" ht="26.25" customHeight="1">
      <c r="K168" s="353"/>
    </row>
    <row r="169" spans="11:11" ht="26.25" customHeight="1">
      <c r="K169" s="353"/>
    </row>
    <row r="170" spans="11:11" ht="26.25" customHeight="1">
      <c r="K170" s="353"/>
    </row>
    <row r="171" spans="11:11" ht="26.25" customHeight="1">
      <c r="K171" s="353"/>
    </row>
    <row r="172" spans="11:11" ht="26.25" customHeight="1">
      <c r="K172" s="353"/>
    </row>
    <row r="173" spans="11:11" ht="26.25" customHeight="1">
      <c r="K173" s="353"/>
    </row>
    <row r="174" spans="11:11" ht="26.25" customHeight="1">
      <c r="K174" s="353"/>
    </row>
    <row r="175" spans="11:11" ht="26.25" customHeight="1">
      <c r="K175" s="353"/>
    </row>
    <row r="176" spans="11:11" ht="26.25" customHeight="1">
      <c r="K176" s="353"/>
    </row>
    <row r="177" spans="11:11" ht="26.25" customHeight="1">
      <c r="K177" s="353"/>
    </row>
    <row r="178" spans="11:11" ht="26.25" customHeight="1">
      <c r="K178" s="353"/>
    </row>
    <row r="179" spans="11:11" ht="26.25" customHeight="1">
      <c r="K179" s="353"/>
    </row>
    <row r="180" spans="11:11" ht="26.25" customHeight="1">
      <c r="K180" s="353"/>
    </row>
    <row r="181" spans="11:11" ht="26.25" customHeight="1">
      <c r="K181" s="353"/>
    </row>
    <row r="182" spans="11:11" ht="26.25" customHeight="1">
      <c r="K182" s="353"/>
    </row>
    <row r="183" spans="11:11" ht="26.25" customHeight="1">
      <c r="K183" s="353"/>
    </row>
    <row r="184" spans="11:11" ht="26.25" customHeight="1">
      <c r="K184" s="353"/>
    </row>
    <row r="185" spans="11:11" ht="26.25" customHeight="1">
      <c r="K185" s="353"/>
    </row>
    <row r="186" spans="11:11" ht="26.25" customHeight="1">
      <c r="K186" s="353"/>
    </row>
    <row r="187" spans="11:11" ht="26.25" customHeight="1">
      <c r="K187" s="353"/>
    </row>
    <row r="188" spans="11:11" ht="26.25" customHeight="1">
      <c r="K188" s="353"/>
    </row>
    <row r="189" spans="11:11" ht="26.25" customHeight="1">
      <c r="K189" s="353"/>
    </row>
    <row r="190" spans="11:11" ht="26.25" customHeight="1">
      <c r="K190" s="353"/>
    </row>
    <row r="191" spans="11:11" ht="26.25" customHeight="1">
      <c r="K191" s="353"/>
    </row>
    <row r="192" spans="11:11" ht="26.25" customHeight="1">
      <c r="K192" s="353"/>
    </row>
    <row r="193" spans="11:11" ht="26.25" customHeight="1">
      <c r="K193" s="353"/>
    </row>
    <row r="194" spans="11:11" ht="26.25" customHeight="1">
      <c r="K194" s="353"/>
    </row>
    <row r="195" spans="11:11" ht="26.25" customHeight="1">
      <c r="K195" s="353"/>
    </row>
    <row r="196" spans="11:11" ht="26.25" customHeight="1">
      <c r="K196" s="353"/>
    </row>
    <row r="197" spans="11:11" ht="26.25" customHeight="1">
      <c r="K197" s="353"/>
    </row>
    <row r="198" spans="11:11" ht="26.25" customHeight="1">
      <c r="K198" s="353"/>
    </row>
    <row r="199" spans="11:11" ht="26.25" customHeight="1">
      <c r="K199" s="353"/>
    </row>
    <row r="200" spans="11:11" ht="26.25" customHeight="1">
      <c r="K200" s="353"/>
    </row>
    <row r="201" spans="11:11" ht="26.25" customHeight="1">
      <c r="K201" s="353"/>
    </row>
    <row r="202" spans="11:11" ht="26.25" customHeight="1">
      <c r="K202" s="353"/>
    </row>
    <row r="203" spans="11:11" ht="26.25" customHeight="1">
      <c r="K203" s="353"/>
    </row>
    <row r="204" spans="11:11" ht="26.25" customHeight="1">
      <c r="K204" s="353"/>
    </row>
    <row r="205" spans="11:11" ht="26.25" customHeight="1">
      <c r="K205" s="353"/>
    </row>
    <row r="206" spans="11:11" ht="26.25" customHeight="1">
      <c r="K206" s="353"/>
    </row>
    <row r="207" spans="11:11" ht="26.25" customHeight="1">
      <c r="K207" s="353"/>
    </row>
    <row r="208" spans="11:11" ht="26.25" customHeight="1">
      <c r="K208" s="353"/>
    </row>
    <row r="209" spans="11:11" ht="26.25" customHeight="1">
      <c r="K209" s="353"/>
    </row>
    <row r="210" spans="11:11" ht="26.25" customHeight="1">
      <c r="K210" s="353"/>
    </row>
    <row r="211" spans="11:11" ht="26.25" customHeight="1">
      <c r="K211" s="353"/>
    </row>
    <row r="212" spans="11:11" ht="26.25" customHeight="1">
      <c r="K212" s="353"/>
    </row>
    <row r="213" spans="11:11" ht="26.25" customHeight="1">
      <c r="K213" s="353"/>
    </row>
    <row r="214" spans="11:11" ht="26.25" customHeight="1">
      <c r="K214" s="353"/>
    </row>
    <row r="215" spans="11:11" ht="26.25" customHeight="1">
      <c r="K215" s="353"/>
    </row>
    <row r="216" spans="11:11" ht="26.25" customHeight="1">
      <c r="K216" s="353"/>
    </row>
    <row r="217" spans="11:11" ht="26.25" customHeight="1">
      <c r="K217" s="353"/>
    </row>
    <row r="218" spans="11:11" ht="26.25" customHeight="1">
      <c r="K218" s="353"/>
    </row>
    <row r="219" spans="11:11" ht="26.25" customHeight="1">
      <c r="K219" s="353"/>
    </row>
    <row r="220" spans="11:11" ht="26.25" customHeight="1">
      <c r="K220" s="353"/>
    </row>
    <row r="221" spans="11:11" ht="26.25" customHeight="1">
      <c r="K221" s="353"/>
    </row>
    <row r="222" spans="11:11" ht="26.25" customHeight="1">
      <c r="K222" s="353"/>
    </row>
    <row r="223" spans="11:11" ht="26.25" customHeight="1">
      <c r="K223" s="353"/>
    </row>
    <row r="224" spans="11:11" ht="26.25" customHeight="1">
      <c r="K224" s="353"/>
    </row>
    <row r="225" spans="11:11" ht="26.25" customHeight="1">
      <c r="K225" s="353"/>
    </row>
    <row r="226" spans="11:11" ht="26.25" customHeight="1">
      <c r="K226" s="353"/>
    </row>
    <row r="227" spans="11:11" ht="26.25" customHeight="1">
      <c r="K227" s="353"/>
    </row>
    <row r="228" spans="11:11" ht="26.25" customHeight="1">
      <c r="K228" s="353"/>
    </row>
    <row r="229" spans="11:11" ht="26.25" customHeight="1">
      <c r="K229" s="353"/>
    </row>
    <row r="230" spans="11:11" ht="26.25" customHeight="1">
      <c r="K230" s="353"/>
    </row>
    <row r="231" spans="11:11" ht="26.25" customHeight="1">
      <c r="K231" s="353"/>
    </row>
    <row r="232" spans="11:11" ht="26.25" customHeight="1">
      <c r="K232" s="353"/>
    </row>
    <row r="233" spans="11:11" ht="26.25" customHeight="1">
      <c r="K233" s="353"/>
    </row>
    <row r="234" spans="11:11" ht="26.25" customHeight="1">
      <c r="K234" s="353"/>
    </row>
    <row r="235" spans="11:11" ht="26.25" customHeight="1">
      <c r="K235" s="353"/>
    </row>
    <row r="236" spans="11:11" ht="26.25" customHeight="1">
      <c r="K236" s="353"/>
    </row>
    <row r="237" spans="11:11" ht="26.25" customHeight="1">
      <c r="K237" s="353"/>
    </row>
    <row r="238" spans="11:11" ht="26.25" customHeight="1">
      <c r="K238" s="353"/>
    </row>
    <row r="239" spans="11:11" ht="26.25" customHeight="1">
      <c r="K239" s="353"/>
    </row>
    <row r="240" spans="11:11" ht="26.25" customHeight="1">
      <c r="K240" s="353"/>
    </row>
    <row r="241" spans="2:22" ht="26.25" customHeight="1">
      <c r="K241" s="353"/>
    </row>
    <row r="242" spans="2:22" ht="26.25" customHeight="1">
      <c r="K242" s="353"/>
    </row>
    <row r="243" spans="2:22" ht="26.25" customHeight="1">
      <c r="K243" s="353"/>
    </row>
    <row r="244" spans="2:22" ht="26.25" customHeight="1">
      <c r="K244" s="353"/>
    </row>
    <row r="245" spans="2:22" customFormat="1" ht="6.75" customHeight="1">
      <c r="B245" s="40"/>
      <c r="C245" s="40"/>
      <c r="D245" s="40"/>
      <c r="E245" s="40"/>
      <c r="F245" s="40"/>
      <c r="G245" s="40"/>
      <c r="H245" s="40"/>
      <c r="I245" s="40"/>
      <c r="J245" s="42"/>
      <c r="K245" s="197"/>
      <c r="L245" s="197"/>
      <c r="M245" s="197"/>
      <c r="N245" s="350"/>
      <c r="O245" s="350"/>
      <c r="P245" s="350"/>
      <c r="Q245" s="350"/>
      <c r="R245" s="350"/>
      <c r="S245" s="351"/>
      <c r="T245" s="351"/>
      <c r="U245" s="351"/>
      <c r="V245" s="351"/>
    </row>
    <row r="246" spans="2:22" customFormat="1" hidden="1" collapsed="1">
      <c r="B246" s="40"/>
      <c r="C246" s="40"/>
      <c r="D246" s="40"/>
      <c r="E246" s="40"/>
      <c r="F246" s="40"/>
      <c r="G246" s="40"/>
      <c r="H246" s="40"/>
      <c r="I246" s="40"/>
      <c r="J246" s="42"/>
      <c r="K246" s="198"/>
      <c r="L246" s="197"/>
      <c r="M246" s="197"/>
      <c r="N246" s="350"/>
      <c r="O246" s="350"/>
      <c r="P246" s="350"/>
      <c r="Q246" s="350"/>
      <c r="R246" s="350"/>
      <c r="S246" s="351"/>
      <c r="T246" s="351"/>
      <c r="U246" s="351"/>
      <c r="V246" s="351"/>
    </row>
    <row r="247" spans="2:22" customFormat="1" hidden="1">
      <c r="B247" s="40"/>
      <c r="C247" s="40"/>
      <c r="D247" s="40"/>
      <c r="E247" s="40"/>
      <c r="F247" s="40"/>
      <c r="G247" s="40"/>
      <c r="H247" s="40"/>
      <c r="I247" s="40"/>
      <c r="J247" s="42"/>
      <c r="K247" s="198"/>
      <c r="L247" s="197"/>
      <c r="M247" s="197"/>
      <c r="N247" s="350"/>
      <c r="O247" s="350"/>
      <c r="P247" s="350"/>
      <c r="Q247" s="350"/>
      <c r="R247" s="350"/>
      <c r="S247" s="351"/>
      <c r="T247" s="351"/>
      <c r="U247" s="351"/>
      <c r="V247" s="351"/>
    </row>
    <row r="248" spans="2:22" customFormat="1" hidden="1">
      <c r="B248" s="40"/>
      <c r="C248" s="40"/>
      <c r="D248" s="40"/>
      <c r="E248" s="40"/>
      <c r="F248" s="40"/>
      <c r="G248" s="40"/>
      <c r="H248" s="40"/>
      <c r="I248" s="40"/>
      <c r="J248" s="42"/>
      <c r="K248" s="198"/>
      <c r="L248" s="197"/>
      <c r="M248" s="197"/>
      <c r="N248" s="350"/>
      <c r="O248" s="350"/>
      <c r="P248" s="350"/>
      <c r="Q248" s="350"/>
      <c r="R248" s="350"/>
      <c r="S248" s="351"/>
      <c r="T248" s="351"/>
      <c r="U248" s="351"/>
      <c r="V248" s="351"/>
    </row>
    <row r="249" spans="2:22" ht="13.15" customHeight="1"/>
    <row r="250" spans="2:22" ht="13.15" customHeight="1"/>
    <row r="251" spans="2:22" ht="13.15" customHeight="1"/>
    <row r="252" spans="2:22" ht="13.9" customHeight="1"/>
    <row r="253" spans="2:22" s="39" customFormat="1" hidden="1">
      <c r="B253" s="40"/>
      <c r="C253" s="40"/>
      <c r="D253" s="40"/>
      <c r="E253" s="40"/>
      <c r="F253" s="40"/>
      <c r="G253" s="40"/>
      <c r="H253" s="40"/>
      <c r="I253" s="40"/>
      <c r="J253" s="42"/>
      <c r="K253" s="199"/>
      <c r="L253" s="197"/>
      <c r="M253" s="197"/>
      <c r="N253" s="350"/>
      <c r="O253" s="350"/>
      <c r="P253" s="350"/>
      <c r="Q253" s="350"/>
      <c r="R253" s="350"/>
      <c r="S253" s="352"/>
      <c r="T253" s="352"/>
      <c r="U253" s="352"/>
      <c r="V253" s="352"/>
    </row>
    <row r="254" spans="2:22" ht="3" hidden="1" customHeight="1" thickBot="1"/>
    <row r="256" spans="2:22" ht="13.5" hidden="1" customHeight="1"/>
    <row r="257" ht="3.95" customHeight="1"/>
    <row r="258" ht="13.5" customHeight="1"/>
    <row r="259" ht="13.5" customHeight="1"/>
    <row r="260" ht="13.5" customHeight="1"/>
  </sheetData>
  <sheetProtection selectLockedCells="1"/>
  <dataConsolidate/>
  <mergeCells count="41">
    <mergeCell ref="B12:J12"/>
    <mergeCell ref="B17:J17"/>
    <mergeCell ref="B7:J7"/>
    <mergeCell ref="B9:J9"/>
    <mergeCell ref="B10:J10"/>
    <mergeCell ref="B13:G13"/>
    <mergeCell ref="B14:I14"/>
    <mergeCell ref="B15:E15"/>
    <mergeCell ref="B1:J1"/>
    <mergeCell ref="B2:J2"/>
    <mergeCell ref="B3:J3"/>
    <mergeCell ref="B4:J4"/>
    <mergeCell ref="B5:J5"/>
    <mergeCell ref="B31:I31"/>
    <mergeCell ref="B26:I26"/>
    <mergeCell ref="B28:J28"/>
    <mergeCell ref="B29:I29"/>
    <mergeCell ref="B61:I61"/>
    <mergeCell ref="B60:I60"/>
    <mergeCell ref="B54:J54"/>
    <mergeCell ref="B59:I59"/>
    <mergeCell ref="B55:I55"/>
    <mergeCell ref="B57:I57"/>
    <mergeCell ref="B58:I58"/>
    <mergeCell ref="B56:I56"/>
    <mergeCell ref="L43:N43"/>
    <mergeCell ref="P43:R43"/>
    <mergeCell ref="B35:I35"/>
    <mergeCell ref="B38:D38"/>
    <mergeCell ref="F15:J15"/>
    <mergeCell ref="B34:J34"/>
    <mergeCell ref="F38:I38"/>
    <mergeCell ref="B41:J41"/>
    <mergeCell ref="B42:B43"/>
    <mergeCell ref="C42:C43"/>
    <mergeCell ref="D42:D43"/>
    <mergeCell ref="B32:J32"/>
    <mergeCell ref="B33:I33"/>
    <mergeCell ref="B25:J25"/>
    <mergeCell ref="B27:I27"/>
    <mergeCell ref="B30:I30"/>
  </mergeCells>
  <conditionalFormatting sqref="B45:J52">
    <cfRule type="expression" dxfId="14" priority="37" stopIfTrue="1">
      <formula>MOD(ROW(),2)</formula>
    </cfRule>
  </conditionalFormatting>
  <conditionalFormatting sqref="E45:H52">
    <cfRule type="cellIs" dxfId="13" priority="36" stopIfTrue="1" operator="equal">
      <formula>"NO ADMISIBLE"</formula>
    </cfRule>
  </conditionalFormatting>
  <conditionalFormatting sqref="E45:H52">
    <cfRule type="cellIs" dxfId="12" priority="35" stopIfTrue="1" operator="equal">
      <formula>"DESCARTADO"</formula>
    </cfRule>
  </conditionalFormatting>
  <conditionalFormatting sqref="F38:J38">
    <cfRule type="expression" dxfId="11" priority="11">
      <formula>B38="MENOR VALOR"</formula>
    </cfRule>
  </conditionalFormatting>
  <conditionalFormatting sqref="F38:I38">
    <cfRule type="expression" dxfId="10" priority="5">
      <formula>F38="MEDIA ARITMÉTICA BAJA"</formula>
    </cfRule>
    <cfRule type="cellIs" dxfId="9" priority="10" operator="equal">
      <formula>"MENOR VALOR"</formula>
    </cfRule>
  </conditionalFormatting>
  <conditionalFormatting sqref="F38:J38">
    <cfRule type="cellIs" dxfId="8" priority="9" operator="equal">
      <formula>"MEDIANA CON VALOR ABSOLUTO"</formula>
    </cfRule>
  </conditionalFormatting>
  <conditionalFormatting sqref="J38">
    <cfRule type="expression" dxfId="7" priority="3">
      <formula>F38="MEDIA GEOMÉTRICA"</formula>
    </cfRule>
    <cfRule type="expression" dxfId="6" priority="4">
      <formula>F38="MEDIA ARITMÉTICA BAJA"</formula>
    </cfRule>
    <cfRule type="cellIs" dxfId="5" priority="7" operator="equal">
      <formula>"MEDIA GEOMÉTRICA"</formula>
    </cfRule>
    <cfRule type="expression" dxfId="4" priority="8">
      <formula>F38="MEDIANA CON VALOR ABSOLUTO"</formula>
    </cfRule>
  </conditionalFormatting>
  <conditionalFormatting sqref="F38">
    <cfRule type="expression" dxfId="3" priority="6">
      <formula>F38="MEDIA GEOMÉTRICA"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scale="85" fitToHeight="0" orientation="portrait" horizontalDpi="1200" verticalDpi="1200" r:id="rId1"/>
  <headerFooter alignWithMargins="0">
    <oddFooter>&amp;L&amp;9&amp;F
&amp;A&amp;C&amp;P de &amp;N&amp;R&amp;9INSTITUTO NACIONAL DE VIAS
&amp;D</oddFooter>
  </headerFooter>
  <rowBreaks count="1" manualBreakCount="1">
    <brk id="38" min="1" max="6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9">
    <tabColor theme="2" tint="-0.749992370372631"/>
  </sheetPr>
  <dimension ref="A1:Y243"/>
  <sheetViews>
    <sheetView showGridLines="0" tabSelected="1" zoomScale="110" zoomScaleNormal="110" zoomScaleSheetLayoutView="100" workbookViewId="0">
      <selection activeCell="K25" sqref="K24:K25"/>
    </sheetView>
  </sheetViews>
  <sheetFormatPr baseColWidth="10" defaultColWidth="0" defaultRowHeight="12.75" zeroHeight="1"/>
  <cols>
    <col min="1" max="1" width="2.7109375" style="2" customWidth="1"/>
    <col min="2" max="2" width="10.28515625" style="2" bestFit="1" customWidth="1"/>
    <col min="3" max="3" width="10.28515625" style="2" customWidth="1"/>
    <col min="4" max="4" width="37.85546875" style="2" bestFit="1" customWidth="1"/>
    <col min="5" max="5" width="17.42578125" style="2" bestFit="1" customWidth="1"/>
    <col min="6" max="6" width="16" style="2" bestFit="1" customWidth="1"/>
    <col min="7" max="7" width="16" style="2" customWidth="1"/>
    <col min="8" max="8" width="15.28515625" style="2" bestFit="1" customWidth="1"/>
    <col min="9" max="9" width="12.28515625" style="2" customWidth="1"/>
    <col min="10" max="11" width="11.85546875" style="2" customWidth="1"/>
    <col min="12" max="12" width="12.85546875" style="2" customWidth="1"/>
    <col min="13" max="13" width="11.42578125" style="2" hidden="1" customWidth="1"/>
    <col min="14" max="14" width="4.7109375" style="2" hidden="1" customWidth="1"/>
    <col min="15" max="15" width="4.7109375" style="2" customWidth="1"/>
    <col min="16" max="16" width="16" style="3" hidden="1" customWidth="1"/>
    <col min="17" max="17" width="9.28515625" style="3" bestFit="1" customWidth="1"/>
    <col min="18" max="18" width="71.5703125" style="2" customWidth="1"/>
    <col min="19" max="19" width="20" style="2" customWidth="1"/>
    <col min="20" max="20" width="20.140625" style="2" bestFit="1" customWidth="1"/>
    <col min="21" max="21" width="5.28515625" style="2" customWidth="1"/>
    <col min="22" max="22" width="11.42578125" style="151" customWidth="1"/>
    <col min="23" max="25" width="0" style="2" hidden="1" customWidth="1"/>
    <col min="26" max="16384" width="11.42578125" style="2" hidden="1"/>
  </cols>
  <sheetData>
    <row r="1" spans="2:20" ht="18">
      <c r="B1" s="394" t="s">
        <v>22</v>
      </c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1"/>
      <c r="Q1" s="394" t="s">
        <v>22</v>
      </c>
      <c r="R1" s="394"/>
      <c r="S1" s="394"/>
      <c r="T1" s="394"/>
    </row>
    <row r="2" spans="2:20" ht="15.75">
      <c r="B2" s="378" t="s">
        <v>23</v>
      </c>
      <c r="C2" s="378"/>
      <c r="D2" s="378"/>
      <c r="E2" s="378"/>
      <c r="F2" s="378"/>
      <c r="G2" s="378"/>
      <c r="H2" s="378"/>
      <c r="I2" s="378"/>
      <c r="J2" s="378"/>
      <c r="K2" s="378"/>
      <c r="L2" s="378"/>
      <c r="M2" s="4"/>
      <c r="Q2" s="378" t="s">
        <v>23</v>
      </c>
      <c r="R2" s="378"/>
      <c r="S2" s="378"/>
      <c r="T2" s="378"/>
    </row>
    <row r="3" spans="2:20">
      <c r="B3" s="378" t="s">
        <v>91</v>
      </c>
      <c r="C3" s="378"/>
      <c r="D3" s="378"/>
      <c r="E3" s="378"/>
      <c r="F3" s="378"/>
      <c r="G3" s="378"/>
      <c r="H3" s="378"/>
      <c r="I3" s="378"/>
      <c r="J3" s="378"/>
      <c r="K3" s="378"/>
      <c r="L3" s="378"/>
      <c r="M3" s="5"/>
      <c r="Q3" s="378" t="s">
        <v>91</v>
      </c>
      <c r="R3" s="378"/>
      <c r="S3" s="378"/>
      <c r="T3" s="378"/>
    </row>
    <row r="4" spans="2:20">
      <c r="B4" s="378" t="s">
        <v>87</v>
      </c>
      <c r="C4" s="378"/>
      <c r="D4" s="378"/>
      <c r="E4" s="378"/>
      <c r="F4" s="378"/>
      <c r="G4" s="378"/>
      <c r="H4" s="378"/>
      <c r="I4" s="378"/>
      <c r="J4" s="378"/>
      <c r="K4" s="378"/>
      <c r="L4" s="378"/>
      <c r="M4" s="5"/>
      <c r="Q4" s="378" t="s">
        <v>87</v>
      </c>
      <c r="R4" s="378"/>
      <c r="S4" s="378"/>
      <c r="T4" s="378"/>
    </row>
    <row r="5" spans="2:20">
      <c r="B5" s="378" t="s">
        <v>147</v>
      </c>
      <c r="C5" s="378"/>
      <c r="D5" s="378"/>
      <c r="E5" s="378"/>
      <c r="F5" s="378"/>
      <c r="G5" s="378"/>
      <c r="H5" s="378"/>
      <c r="I5" s="378"/>
      <c r="J5" s="378"/>
      <c r="K5" s="378"/>
      <c r="L5" s="378"/>
      <c r="M5" s="5"/>
      <c r="Q5" s="378" t="s">
        <v>147</v>
      </c>
      <c r="R5" s="378"/>
      <c r="S5" s="378"/>
      <c r="T5" s="378"/>
    </row>
    <row r="6" spans="2:20">
      <c r="B6" s="45"/>
      <c r="C6" s="45"/>
      <c r="D6" s="5"/>
      <c r="E6" s="5"/>
      <c r="F6" s="5"/>
      <c r="G6" s="5"/>
      <c r="H6" s="5"/>
      <c r="I6" s="5"/>
      <c r="J6" s="5"/>
      <c r="K6" s="5"/>
      <c r="L6" s="5"/>
      <c r="M6" s="5"/>
      <c r="Q6" s="45"/>
      <c r="R6" s="5"/>
      <c r="S6" s="5"/>
      <c r="T6" s="5"/>
    </row>
    <row r="7" spans="2:20" ht="66" customHeight="1">
      <c r="B7" s="378" t="s">
        <v>167</v>
      </c>
      <c r="C7" s="378"/>
      <c r="D7" s="378"/>
      <c r="E7" s="378"/>
      <c r="F7" s="378"/>
      <c r="G7" s="378"/>
      <c r="H7" s="378"/>
      <c r="I7" s="378"/>
      <c r="J7" s="378"/>
      <c r="K7" s="378"/>
      <c r="L7" s="378"/>
      <c r="M7" s="6"/>
      <c r="Q7" s="378" t="s">
        <v>167</v>
      </c>
      <c r="R7" s="378"/>
      <c r="S7" s="378"/>
      <c r="T7" s="378"/>
    </row>
    <row r="8" spans="2:20">
      <c r="B8" s="45" t="s">
        <v>120</v>
      </c>
      <c r="C8" s="45"/>
      <c r="D8" s="6"/>
      <c r="E8" s="6"/>
      <c r="F8" s="6"/>
      <c r="G8" s="6"/>
      <c r="H8" s="6"/>
      <c r="I8" s="6"/>
      <c r="J8" s="6"/>
      <c r="K8" s="6"/>
      <c r="L8" s="6"/>
      <c r="M8" s="6"/>
      <c r="Q8" s="45" t="s">
        <v>120</v>
      </c>
      <c r="R8" s="5"/>
      <c r="S8" s="5"/>
      <c r="T8" s="5"/>
    </row>
    <row r="9" spans="2:20">
      <c r="B9" s="389" t="s">
        <v>33</v>
      </c>
      <c r="C9" s="389"/>
      <c r="D9" s="389"/>
      <c r="E9" s="389"/>
      <c r="F9" s="389"/>
      <c r="G9" s="389"/>
      <c r="H9" s="389"/>
      <c r="I9" s="389"/>
      <c r="J9" s="389"/>
      <c r="K9" s="389"/>
      <c r="L9" s="389"/>
      <c r="M9" s="7"/>
      <c r="Q9" s="45"/>
      <c r="R9" s="5"/>
      <c r="S9" s="5"/>
      <c r="T9" s="5"/>
    </row>
    <row r="10" spans="2:20">
      <c r="B10" s="378" t="s">
        <v>35</v>
      </c>
      <c r="C10" s="378"/>
      <c r="D10" s="378"/>
      <c r="E10" s="378"/>
      <c r="F10" s="378"/>
      <c r="G10" s="378"/>
      <c r="H10" s="378"/>
      <c r="I10" s="378"/>
      <c r="J10" s="378"/>
      <c r="K10" s="378"/>
      <c r="L10" s="378"/>
      <c r="M10" s="7"/>
      <c r="Q10" s="378" t="s">
        <v>39</v>
      </c>
      <c r="R10" s="378"/>
      <c r="S10" s="378"/>
      <c r="T10" s="378"/>
    </row>
    <row r="11" spans="2:20" ht="13.5" thickBot="1">
      <c r="B11" s="97"/>
      <c r="C11" s="97"/>
      <c r="D11" s="97"/>
      <c r="E11" s="97"/>
      <c r="F11" s="97"/>
      <c r="G11" s="97"/>
      <c r="H11" s="97"/>
      <c r="I11" s="98"/>
      <c r="J11" s="97"/>
      <c r="K11" s="97"/>
      <c r="L11" s="97" t="s">
        <v>5</v>
      </c>
      <c r="M11" s="97"/>
      <c r="P11" s="481" t="s">
        <v>11</v>
      </c>
    </row>
    <row r="12" spans="2:20" ht="24.75" customHeight="1" thickTop="1">
      <c r="B12" s="476" t="s">
        <v>41</v>
      </c>
      <c r="C12" s="473" t="s">
        <v>34</v>
      </c>
      <c r="D12" s="473" t="s">
        <v>7</v>
      </c>
      <c r="E12" s="473" t="s">
        <v>100</v>
      </c>
      <c r="F12" s="473" t="s">
        <v>99</v>
      </c>
      <c r="G12" s="490" t="s">
        <v>101</v>
      </c>
      <c r="H12" s="490" t="s">
        <v>31</v>
      </c>
      <c r="I12" s="495" t="s">
        <v>20</v>
      </c>
      <c r="J12" s="495"/>
      <c r="K12" s="495"/>
      <c r="L12" s="496" t="s">
        <v>37</v>
      </c>
      <c r="M12" s="492" t="s">
        <v>38</v>
      </c>
      <c r="P12" s="481"/>
      <c r="Q12" s="482" t="s">
        <v>40</v>
      </c>
      <c r="R12" s="483"/>
      <c r="S12" s="484"/>
      <c r="T12" s="485"/>
    </row>
    <row r="13" spans="2:20" ht="52.5" customHeight="1">
      <c r="B13" s="477"/>
      <c r="C13" s="474"/>
      <c r="D13" s="474"/>
      <c r="E13" s="474"/>
      <c r="F13" s="474"/>
      <c r="G13" s="491"/>
      <c r="H13" s="491"/>
      <c r="I13" s="335" t="s">
        <v>36</v>
      </c>
      <c r="J13" s="336" t="s">
        <v>65</v>
      </c>
      <c r="K13" s="335" t="s">
        <v>72</v>
      </c>
      <c r="L13" s="497"/>
      <c r="M13" s="493"/>
      <c r="P13" s="481"/>
      <c r="Q13" s="486">
        <v>394903999</v>
      </c>
      <c r="R13" s="487"/>
      <c r="S13" s="488"/>
      <c r="T13" s="489"/>
    </row>
    <row r="14" spans="2:20" ht="15">
      <c r="B14" s="478"/>
      <c r="C14" s="475"/>
      <c r="D14" s="475"/>
      <c r="E14" s="337" t="s">
        <v>30</v>
      </c>
      <c r="F14" s="337" t="s">
        <v>30</v>
      </c>
      <c r="G14" s="338" t="s">
        <v>16</v>
      </c>
      <c r="H14" s="338" t="s">
        <v>16</v>
      </c>
      <c r="I14" s="339">
        <v>60</v>
      </c>
      <c r="J14" s="339">
        <v>20</v>
      </c>
      <c r="K14" s="339">
        <v>20</v>
      </c>
      <c r="L14" s="340">
        <v>100</v>
      </c>
      <c r="M14" s="494"/>
      <c r="P14" s="481"/>
      <c r="Q14" s="341" t="s">
        <v>71</v>
      </c>
      <c r="R14" s="342" t="s">
        <v>7</v>
      </c>
      <c r="S14" s="343" t="s">
        <v>70</v>
      </c>
      <c r="T14" s="344" t="s">
        <v>6</v>
      </c>
    </row>
    <row r="15" spans="2:20" ht="5.25" customHeight="1">
      <c r="B15" s="104"/>
      <c r="C15" s="99"/>
      <c r="D15" s="100"/>
      <c r="E15" s="100"/>
      <c r="F15" s="101"/>
      <c r="G15" s="102"/>
      <c r="H15" s="102"/>
      <c r="I15" s="103"/>
      <c r="J15" s="103"/>
      <c r="K15" s="103"/>
      <c r="L15" s="154"/>
      <c r="M15" s="105"/>
      <c r="Q15" s="112"/>
      <c r="R15" s="111"/>
      <c r="S15" s="111"/>
      <c r="T15" s="113"/>
    </row>
    <row r="16" spans="2:20" ht="18">
      <c r="B16" s="106">
        <v>1</v>
      </c>
      <c r="C16" s="107">
        <v>1</v>
      </c>
      <c r="D16" s="86" t="s">
        <v>148</v>
      </c>
      <c r="E16" s="108">
        <v>392672040</v>
      </c>
      <c r="F16" s="108">
        <v>392672040</v>
      </c>
      <c r="G16" s="146">
        <v>0</v>
      </c>
      <c r="H16" s="146">
        <v>-3.8985493482215472E-2</v>
      </c>
      <c r="I16" s="134">
        <v>59.528112785105193</v>
      </c>
      <c r="J16" s="109">
        <v>20</v>
      </c>
      <c r="K16" s="109">
        <v>20</v>
      </c>
      <c r="L16" s="161">
        <v>99.52811278410519</v>
      </c>
      <c r="M16" s="110">
        <v>1.0000000000000001E-9</v>
      </c>
      <c r="N16" s="130">
        <v>1</v>
      </c>
      <c r="P16" s="65">
        <v>3</v>
      </c>
      <c r="Q16" s="114">
        <v>1</v>
      </c>
      <c r="R16" s="115" t="s">
        <v>152</v>
      </c>
      <c r="S16" s="131">
        <v>5</v>
      </c>
      <c r="T16" s="133">
        <v>99.999999998600003</v>
      </c>
    </row>
    <row r="17" spans="2:20" ht="18">
      <c r="B17" s="106">
        <v>2</v>
      </c>
      <c r="C17" s="107">
        <v>2</v>
      </c>
      <c r="D17" s="86" t="s">
        <v>149</v>
      </c>
      <c r="E17" s="108">
        <v>394623447</v>
      </c>
      <c r="F17" s="108">
        <v>394623447</v>
      </c>
      <c r="G17" s="146">
        <v>0</v>
      </c>
      <c r="H17" s="146">
        <v>-3.4209674875114393E-2</v>
      </c>
      <c r="I17" s="134">
        <v>59.823941273391867</v>
      </c>
      <c r="J17" s="109">
        <v>20</v>
      </c>
      <c r="K17" s="109">
        <v>20</v>
      </c>
      <c r="L17" s="161">
        <v>99.823941272291862</v>
      </c>
      <c r="M17" s="110">
        <v>1.0999999999999999E-9</v>
      </c>
      <c r="N17" s="130">
        <v>2</v>
      </c>
      <c r="P17" s="65">
        <v>2</v>
      </c>
      <c r="Q17" s="114">
        <v>2</v>
      </c>
      <c r="R17" s="115" t="s">
        <v>149</v>
      </c>
      <c r="S17" s="131">
        <v>2</v>
      </c>
      <c r="T17" s="133">
        <v>99.823941272291862</v>
      </c>
    </row>
    <row r="18" spans="2:20" ht="18">
      <c r="B18" s="106">
        <v>3</v>
      </c>
      <c r="C18" s="107">
        <v>3</v>
      </c>
      <c r="D18" s="86" t="s">
        <v>150</v>
      </c>
      <c r="E18" s="108">
        <v>390327391</v>
      </c>
      <c r="F18" s="108">
        <v>390327391</v>
      </c>
      <c r="G18" s="146">
        <v>0</v>
      </c>
      <c r="H18" s="146">
        <v>-4.4723721499907887E-2</v>
      </c>
      <c r="I18" s="134">
        <v>59.17266977950316</v>
      </c>
      <c r="J18" s="109">
        <v>20</v>
      </c>
      <c r="K18" s="109">
        <v>20</v>
      </c>
      <c r="L18" s="161">
        <v>99.172669778303174</v>
      </c>
      <c r="M18" s="110">
        <v>1.2E-9</v>
      </c>
      <c r="N18" s="130">
        <v>3</v>
      </c>
      <c r="P18" s="65">
        <v>5</v>
      </c>
      <c r="Q18" s="114">
        <v>3</v>
      </c>
      <c r="R18" s="115" t="s">
        <v>148</v>
      </c>
      <c r="S18" s="131">
        <v>1</v>
      </c>
      <c r="T18" s="133">
        <v>99.52811278410519</v>
      </c>
    </row>
    <row r="19" spans="2:20" ht="18">
      <c r="B19" s="106">
        <v>4</v>
      </c>
      <c r="C19" s="107">
        <v>4</v>
      </c>
      <c r="D19" s="86" t="s">
        <v>151</v>
      </c>
      <c r="E19" s="108">
        <v>399104292</v>
      </c>
      <c r="F19" s="108">
        <v>399104292</v>
      </c>
      <c r="G19" s="146">
        <v>0</v>
      </c>
      <c r="H19" s="146">
        <v>-2.3243380849041984E-2</v>
      </c>
      <c r="I19" s="134">
        <v>59.49677367607952</v>
      </c>
      <c r="J19" s="109">
        <v>20</v>
      </c>
      <c r="K19" s="109">
        <v>20</v>
      </c>
      <c r="L19" s="161">
        <v>99.496773674779533</v>
      </c>
      <c r="M19" s="110">
        <v>1.3000000000000001E-9</v>
      </c>
      <c r="N19" s="130">
        <v>4</v>
      </c>
      <c r="P19" s="65">
        <v>4</v>
      </c>
      <c r="Q19" s="114">
        <v>4</v>
      </c>
      <c r="R19" s="115" t="s">
        <v>151</v>
      </c>
      <c r="S19" s="131">
        <v>4</v>
      </c>
      <c r="T19" s="133">
        <v>99.496773674779533</v>
      </c>
    </row>
    <row r="20" spans="2:20" ht="18">
      <c r="B20" s="106">
        <v>5</v>
      </c>
      <c r="C20" s="107">
        <v>5</v>
      </c>
      <c r="D20" s="86" t="s">
        <v>152</v>
      </c>
      <c r="E20" s="108">
        <v>394903999</v>
      </c>
      <c r="F20" s="108">
        <v>394903999</v>
      </c>
      <c r="G20" s="146">
        <v>0</v>
      </c>
      <c r="H20" s="146">
        <v>-3.3523059801037425E-2</v>
      </c>
      <c r="I20" s="134">
        <v>60</v>
      </c>
      <c r="J20" s="109">
        <v>20</v>
      </c>
      <c r="K20" s="109">
        <v>20</v>
      </c>
      <c r="L20" s="161">
        <v>99.999999998600003</v>
      </c>
      <c r="M20" s="110">
        <v>1.3999999999999999E-9</v>
      </c>
      <c r="N20" s="130">
        <v>5</v>
      </c>
      <c r="P20" s="65">
        <v>1</v>
      </c>
      <c r="Q20" s="114">
        <v>5</v>
      </c>
      <c r="R20" s="115" t="s">
        <v>150</v>
      </c>
      <c r="S20" s="131">
        <v>3</v>
      </c>
      <c r="T20" s="133">
        <v>99.172669778303174</v>
      </c>
    </row>
    <row r="21" spans="2:20" ht="18">
      <c r="B21" s="106">
        <v>6</v>
      </c>
      <c r="C21" s="107">
        <v>6</v>
      </c>
      <c r="D21" s="86" t="s">
        <v>153</v>
      </c>
      <c r="E21" s="108">
        <v>403213315</v>
      </c>
      <c r="F21" s="108">
        <v>403213315</v>
      </c>
      <c r="G21" s="146">
        <v>0</v>
      </c>
      <c r="H21" s="146">
        <v>-1.3187073528013404E-2</v>
      </c>
      <c r="I21" s="134">
        <v>58.873855923696148</v>
      </c>
      <c r="J21" s="109">
        <v>20</v>
      </c>
      <c r="K21" s="109">
        <v>20</v>
      </c>
      <c r="L21" s="161">
        <v>98.873855922196142</v>
      </c>
      <c r="M21" s="110">
        <v>1.5E-9</v>
      </c>
      <c r="N21" s="130">
        <v>6</v>
      </c>
      <c r="P21" s="65">
        <v>6</v>
      </c>
      <c r="Q21" s="114">
        <v>6</v>
      </c>
      <c r="R21" s="115" t="s">
        <v>153</v>
      </c>
      <c r="S21" s="131">
        <v>6</v>
      </c>
      <c r="T21" s="133">
        <v>98.873855922196142</v>
      </c>
    </row>
    <row r="22" spans="2:20" ht="18">
      <c r="B22" s="106">
        <v>7</v>
      </c>
      <c r="C22" s="107">
        <v>7</v>
      </c>
      <c r="D22" s="86" t="s">
        <v>154</v>
      </c>
      <c r="E22" s="108" t="s">
        <v>200</v>
      </c>
      <c r="F22" s="108" t="s">
        <v>200</v>
      </c>
      <c r="G22" s="146" t="s">
        <v>120</v>
      </c>
      <c r="H22" s="146" t="s">
        <v>200</v>
      </c>
      <c r="I22" s="134" t="s">
        <v>200</v>
      </c>
      <c r="J22" s="109">
        <v>20</v>
      </c>
      <c r="K22" s="109">
        <v>20</v>
      </c>
      <c r="L22" s="161">
        <v>-1.6000000000000001E-9</v>
      </c>
      <c r="M22" s="110">
        <v>1.6000000000000001E-9</v>
      </c>
      <c r="N22" s="130">
        <v>7</v>
      </c>
      <c r="P22" s="65">
        <v>7</v>
      </c>
      <c r="Q22" s="114">
        <v>7</v>
      </c>
      <c r="R22" s="115" t="s">
        <v>154</v>
      </c>
      <c r="S22" s="131">
        <v>7</v>
      </c>
      <c r="T22" s="133">
        <v>-1.6000000000000001E-9</v>
      </c>
    </row>
    <row r="23" spans="2:20" ht="18">
      <c r="B23" s="106">
        <v>8</v>
      </c>
      <c r="C23" s="107">
        <v>8</v>
      </c>
      <c r="D23" s="86" t="s">
        <v>155</v>
      </c>
      <c r="E23" s="108" t="s">
        <v>200</v>
      </c>
      <c r="F23" s="108" t="s">
        <v>200</v>
      </c>
      <c r="G23" s="146" t="s">
        <v>120</v>
      </c>
      <c r="H23" s="146" t="s">
        <v>200</v>
      </c>
      <c r="I23" s="134" t="s">
        <v>200</v>
      </c>
      <c r="J23" s="109">
        <v>0</v>
      </c>
      <c r="K23" s="109">
        <v>0</v>
      </c>
      <c r="L23" s="161">
        <v>-1.6999999999999999E-9</v>
      </c>
      <c r="M23" s="110">
        <v>1.6999999999999999E-9</v>
      </c>
      <c r="N23" s="130">
        <v>8</v>
      </c>
      <c r="P23" s="65">
        <v>8</v>
      </c>
      <c r="Q23" s="114">
        <v>8</v>
      </c>
      <c r="R23" s="115" t="s">
        <v>155</v>
      </c>
      <c r="S23" s="131">
        <v>8</v>
      </c>
      <c r="T23" s="133">
        <v>-1.6999999999999999E-9</v>
      </c>
    </row>
    <row r="24" spans="2:20" ht="27">
      <c r="B24" s="189" t="s">
        <v>113</v>
      </c>
      <c r="M24" s="479"/>
      <c r="N24" s="479"/>
      <c r="Q24" s="480"/>
      <c r="R24" s="480"/>
      <c r="S24" s="480"/>
      <c r="T24" s="480"/>
    </row>
    <row r="25" spans="2:20"/>
    <row r="26" spans="2:20"/>
    <row r="27" spans="2:20"/>
    <row r="28" spans="2:20"/>
    <row r="29" spans="2:20"/>
    <row r="30" spans="2:20"/>
    <row r="31" spans="2:20"/>
    <row r="32" spans="2:20"/>
    <row r="33"/>
    <row r="34"/>
    <row r="35"/>
    <row r="36"/>
    <row r="37"/>
    <row r="38"/>
    <row r="39"/>
    <row r="40"/>
    <row r="41"/>
    <row r="42"/>
    <row r="43"/>
    <row r="44"/>
    <row r="45"/>
    <row r="46"/>
    <row r="47"/>
    <row r="48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 ht="3.95" customHeight="1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</sheetData>
  <sheetProtection selectLockedCells="1"/>
  <mergeCells count="30">
    <mergeCell ref="B7:L7"/>
    <mergeCell ref="B9:L9"/>
    <mergeCell ref="B10:L10"/>
    <mergeCell ref="Q1:T1"/>
    <mergeCell ref="Q2:T2"/>
    <mergeCell ref="Q3:T3"/>
    <mergeCell ref="Q4:T4"/>
    <mergeCell ref="Q5:T5"/>
    <mergeCell ref="Q7:T7"/>
    <mergeCell ref="Q10:T10"/>
    <mergeCell ref="B1:L1"/>
    <mergeCell ref="B2:L2"/>
    <mergeCell ref="B3:L3"/>
    <mergeCell ref="B4:L4"/>
    <mergeCell ref="B5:L5"/>
    <mergeCell ref="D12:D14"/>
    <mergeCell ref="C12:C14"/>
    <mergeCell ref="B12:B14"/>
    <mergeCell ref="M24:N24"/>
    <mergeCell ref="Q24:T24"/>
    <mergeCell ref="P11:P14"/>
    <mergeCell ref="Q12:T12"/>
    <mergeCell ref="Q13:T13"/>
    <mergeCell ref="F12:F13"/>
    <mergeCell ref="H12:H13"/>
    <mergeCell ref="M12:M14"/>
    <mergeCell ref="I12:K12"/>
    <mergeCell ref="L12:L13"/>
    <mergeCell ref="G12:G13"/>
    <mergeCell ref="E12:E13"/>
  </mergeCells>
  <phoneticPr fontId="3" type="noConversion"/>
  <conditionalFormatting sqref="I16:L23">
    <cfRule type="cellIs" dxfId="2" priority="22" stopIfTrue="1" operator="greaterThan">
      <formula>0</formula>
    </cfRule>
  </conditionalFormatting>
  <conditionalFormatting sqref="B16:L23 Q16:T23">
    <cfRule type="expression" dxfId="1" priority="30" stopIfTrue="1">
      <formula>MOD(ROW(),2)</formula>
    </cfRule>
  </conditionalFormatting>
  <conditionalFormatting sqref="E16:L23">
    <cfRule type="cellIs" dxfId="0" priority="21" stopIfTrue="1" operator="equal">
      <formula>"DESCARTADO"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scale="55" fitToWidth="0" fitToHeight="0" orientation="portrait" horizontalDpi="1200" verticalDpi="1200" r:id="rId1"/>
  <headerFooter alignWithMargins="0">
    <oddFooter>&amp;L&amp;9&amp;F
&amp;A&amp;C&amp;P de &amp;N&amp;R&amp;9INSTITUTO NACIONAL DE VIAS
&amp;D</oddFooter>
  </headerFooter>
  <colBreaks count="1" manualBreakCount="1">
    <brk id="14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1"/>
  <dimension ref="A1:J229"/>
  <sheetViews>
    <sheetView topLeftCell="B1" workbookViewId="0">
      <selection activeCell="D22" sqref="D22"/>
    </sheetView>
  </sheetViews>
  <sheetFormatPr baseColWidth="10" defaultRowHeight="12.75"/>
  <cols>
    <col min="1" max="1" width="11.42578125" style="144"/>
    <col min="2" max="2" width="85.7109375" style="144" bestFit="1" customWidth="1"/>
    <col min="3" max="3" width="14.140625" style="144" bestFit="1" customWidth="1"/>
    <col min="4" max="4" width="47.42578125" style="144" bestFit="1" customWidth="1"/>
    <col min="5" max="7" width="11.42578125" style="144"/>
    <col min="8" max="8" width="11.42578125" style="225"/>
    <col min="9" max="9" width="18.28515625" style="225" customWidth="1"/>
    <col min="10" max="10" width="15.5703125" style="225" customWidth="1"/>
    <col min="11" max="16384" width="11.42578125" style="144"/>
  </cols>
  <sheetData>
    <row r="1" spans="1:10" ht="15.75" thickTop="1">
      <c r="A1" s="54" t="s">
        <v>25</v>
      </c>
      <c r="B1" s="158" t="s">
        <v>24</v>
      </c>
      <c r="C1" s="158" t="s">
        <v>32</v>
      </c>
      <c r="D1" s="158" t="s">
        <v>75</v>
      </c>
      <c r="H1" s="498" t="s">
        <v>118</v>
      </c>
      <c r="I1" s="498"/>
      <c r="J1" s="498"/>
    </row>
    <row r="2" spans="1:10">
      <c r="A2" s="55">
        <v>1</v>
      </c>
      <c r="B2" s="63" t="s">
        <v>23</v>
      </c>
      <c r="C2" s="66" t="s">
        <v>10</v>
      </c>
      <c r="D2" s="155" t="s">
        <v>107</v>
      </c>
      <c r="F2" s="162"/>
      <c r="H2" s="226">
        <v>1</v>
      </c>
      <c r="I2" s="225">
        <f>IF(ISTEXT('VR-PROP'!$J$75),"DESCARTADO",'VR-PROP'!$J$73)</f>
        <v>0</v>
      </c>
      <c r="J2" s="225">
        <f>IF(ISTEXT('VR-PROP'!$J$75),"DESCARTADO",'VR-PROP'!$J$75)</f>
        <v>0</v>
      </c>
    </row>
    <row r="3" spans="1:10">
      <c r="A3" s="56">
        <v>2</v>
      </c>
      <c r="B3" s="57" t="s">
        <v>78</v>
      </c>
      <c r="C3" s="67" t="s">
        <v>9</v>
      </c>
      <c r="D3" s="156" t="s">
        <v>74</v>
      </c>
      <c r="H3" s="226">
        <v>2</v>
      </c>
      <c r="I3" s="225">
        <f>IF(ISTEXT('VR-PROP'!$M$75),"DESCARTADO",'VR-PROP'!$M$73)</f>
        <v>0</v>
      </c>
      <c r="J3" s="225">
        <f>IF(ISTEXT('VR-PROP'!$M$75),"DESCARTADO",'VR-PROP'!$M$75)</f>
        <v>0</v>
      </c>
    </row>
    <row r="4" spans="1:10" ht="13.5" thickBot="1">
      <c r="A4" s="55">
        <v>3</v>
      </c>
      <c r="B4" s="57" t="s">
        <v>79</v>
      </c>
      <c r="C4" s="68" t="s">
        <v>14</v>
      </c>
      <c r="D4" s="156" t="s">
        <v>76</v>
      </c>
      <c r="H4" s="226">
        <v>3</v>
      </c>
      <c r="I4" s="225">
        <f>IF(ISTEXT('VR-PROP'!$P$75),"DESCARTADO",'VR-PROP'!$P$73)</f>
        <v>0</v>
      </c>
      <c r="J4" s="225">
        <f>IF(ISTEXT('VR-PROP'!$P$75),"DESCARTADO",'VR-PROP'!$P$75)</f>
        <v>0</v>
      </c>
    </row>
    <row r="5" spans="1:10" ht="13.5" thickTop="1">
      <c r="A5" s="56">
        <v>4</v>
      </c>
      <c r="B5" s="57" t="s">
        <v>80</v>
      </c>
      <c r="D5" s="156" t="s">
        <v>108</v>
      </c>
      <c r="F5" s="162"/>
      <c r="H5" s="226">
        <v>4</v>
      </c>
      <c r="I5" s="225">
        <f>IF(ISTEXT('VR-PROP'!$S$75),"DESCARTADO",'VR-PROP'!$S$73)</f>
        <v>0</v>
      </c>
      <c r="J5" s="225">
        <f>IF(ISTEXT('VR-PROP'!$S$75),"DESCARTADO",'VR-PROP'!$S$75)</f>
        <v>0</v>
      </c>
    </row>
    <row r="6" spans="1:10">
      <c r="A6" s="55">
        <v>5</v>
      </c>
      <c r="B6" s="57" t="s">
        <v>81</v>
      </c>
      <c r="D6" s="156" t="s">
        <v>77</v>
      </c>
      <c r="H6" s="226">
        <v>5</v>
      </c>
      <c r="I6" s="225">
        <f>IF(ISTEXT('VR-PROP'!$V$75),"DESCARTADO",'VR-PROP'!$V$73)</f>
        <v>0</v>
      </c>
      <c r="J6" s="225">
        <f>IF(ISTEXT('VR-PROP'!$V$75),"DESCARTADO",'VR-PROP'!$V$75)</f>
        <v>0</v>
      </c>
    </row>
    <row r="7" spans="1:10" ht="13.5" thickBot="1">
      <c r="A7" s="56">
        <v>6</v>
      </c>
      <c r="B7" s="57" t="s">
        <v>82</v>
      </c>
      <c r="D7" s="157" t="s">
        <v>92</v>
      </c>
      <c r="H7" s="226">
        <v>6</v>
      </c>
      <c r="I7" s="225">
        <f>IF(ISTEXT('VR-PROP'!$Y$75),"DESCARTADO",'VR-PROP'!$Y$73)</f>
        <v>0</v>
      </c>
      <c r="J7" s="225">
        <f>IF(ISTEXT('VR-PROP'!$Y$75),"DESCARTADO",'VR-PROP'!$Y$75)</f>
        <v>0</v>
      </c>
    </row>
    <row r="8" spans="1:10" ht="13.5" thickTop="1">
      <c r="A8" s="55">
        <v>7</v>
      </c>
      <c r="B8" s="57" t="s">
        <v>83</v>
      </c>
      <c r="H8" s="226">
        <v>7</v>
      </c>
      <c r="I8" s="225">
        <f>IF(ISTEXT('VR-PROP'!$AB$75),"DESCARTADO",'VR-PROP'!$AB$73)</f>
        <v>0</v>
      </c>
      <c r="J8" s="225">
        <f>IF(ISTEXT('VR-PROP'!$AB$75),"DESCARTADO",'VR-PROP'!$AB$75)</f>
        <v>0</v>
      </c>
    </row>
    <row r="9" spans="1:10">
      <c r="A9" s="56">
        <v>8</v>
      </c>
      <c r="B9" s="57" t="s">
        <v>84</v>
      </c>
      <c r="H9" s="226">
        <v>8</v>
      </c>
      <c r="I9" s="225">
        <f>IF(ISTEXT('VR-PROP'!$AE$75),"DESCARTADO",'VR-PROP'!$AE$73)</f>
        <v>0</v>
      </c>
      <c r="J9" s="225">
        <f>IF(ISTEXT('VR-PROP'!$AE$75),"DESCARTADO",'VR-PROP'!$AE$75)</f>
        <v>0</v>
      </c>
    </row>
    <row r="10" spans="1:10">
      <c r="A10" s="60">
        <v>9</v>
      </c>
      <c r="B10" s="61" t="s">
        <v>85</v>
      </c>
      <c r="H10" s="226">
        <v>9</v>
      </c>
      <c r="I10" s="225">
        <f>IF(ISTEXT('VR-PROP'!$AH$143),"DESCARTADO",'VR-PROP'!$AH$141)</f>
        <v>0</v>
      </c>
      <c r="J10" s="225">
        <f>IF(ISTEXT('VR-PROP'!$AH$143),"DESCARTADO",'VR-PROP'!$AH$143)</f>
        <v>0</v>
      </c>
    </row>
    <row r="11" spans="1:10">
      <c r="A11" s="60">
        <v>10</v>
      </c>
      <c r="B11" s="62" t="s">
        <v>86</v>
      </c>
      <c r="H11" s="226">
        <v>10</v>
      </c>
      <c r="I11" s="225">
        <f>IF(ISTEXT('VR-PROP'!$AK$143),"DESCARTADO",'VR-PROP'!$AK$141)</f>
        <v>0</v>
      </c>
      <c r="J11" s="225">
        <f>IF(ISTEXT('VR-PROP'!$AK$143),"DESCARTADO",'VR-PROP'!$AK$143)</f>
        <v>0</v>
      </c>
    </row>
    <row r="12" spans="1:10">
      <c r="A12" s="60">
        <v>11</v>
      </c>
      <c r="B12" s="62" t="s">
        <v>87</v>
      </c>
      <c r="H12" s="226">
        <v>11</v>
      </c>
      <c r="I12" s="225">
        <f>IF(ISTEXT('VR-PROP'!$AN$143),"DESCARTADO",'VR-PROP'!$AN$141)</f>
        <v>0</v>
      </c>
      <c r="J12" s="225">
        <f>IF(ISTEXT('VR-PROP'!$AN$143),"DESCARTADO",'VR-PROP'!$AN$143)</f>
        <v>0</v>
      </c>
    </row>
    <row r="13" spans="1:10">
      <c r="A13" s="60">
        <v>12</v>
      </c>
      <c r="B13" s="61" t="s">
        <v>88</v>
      </c>
      <c r="H13" s="226">
        <v>12</v>
      </c>
      <c r="I13" s="225">
        <f>IF(ISTEXT('VR-PROP'!$AQ$143),"DESCARTADO",'VR-PROP'!$AQ$141)</f>
        <v>0</v>
      </c>
      <c r="J13" s="225">
        <f>IF(ISTEXT('VR-PROP'!$AQ$143),"DESCARTADO",'VR-PROP'!$AQ$143)</f>
        <v>0</v>
      </c>
    </row>
    <row r="14" spans="1:10">
      <c r="A14" s="60">
        <v>13</v>
      </c>
      <c r="B14" s="61" t="s">
        <v>89</v>
      </c>
      <c r="H14" s="226">
        <v>13</v>
      </c>
      <c r="I14" s="225">
        <f>IF(ISTEXT('VR-PROP'!$AT$143),"DESCARTADO",'VR-PROP'!$AT$141)</f>
        <v>0</v>
      </c>
      <c r="J14" s="225">
        <f>IF(ISTEXT('VR-PROP'!$AT$143),"DESCARTADO",'VR-PROP'!$AT$143)</f>
        <v>0</v>
      </c>
    </row>
    <row r="15" spans="1:10">
      <c r="A15" s="60">
        <v>14</v>
      </c>
      <c r="B15" s="61" t="s">
        <v>90</v>
      </c>
      <c r="H15" s="226">
        <v>14</v>
      </c>
      <c r="I15" s="225">
        <f>IF(ISTEXT('VR-PROP'!$AW$143),"DESCARTADO",'VR-PROP'!$AW$141)</f>
        <v>0</v>
      </c>
      <c r="J15" s="225">
        <f>IF(ISTEXT('VR-PROP'!$AW$143),"DESCARTADO",'VR-PROP'!$AW$143)</f>
        <v>0</v>
      </c>
    </row>
    <row r="16" spans="1:10" ht="13.5" thickBot="1">
      <c r="A16" s="58">
        <v>15</v>
      </c>
      <c r="B16" s="59" t="s">
        <v>94</v>
      </c>
      <c r="H16" s="226">
        <v>15</v>
      </c>
      <c r="I16" s="225">
        <f>IF(ISTEXT('VR-PROP'!$AZ$143),"DESCARTADO",'VR-PROP'!$AZ$141)</f>
        <v>0</v>
      </c>
      <c r="J16" s="225">
        <f>IF(ISTEXT('VR-PROP'!$AZ$143),"DESCARTADO",'VR-PROP'!$AZ$143)</f>
        <v>0</v>
      </c>
    </row>
    <row r="17" spans="8:10" ht="13.5" thickTop="1">
      <c r="H17" s="226">
        <v>16</v>
      </c>
      <c r="I17" s="225">
        <f>IF(ISTEXT('VR-PROP'!$BC$143),"DESCARTADO",'VR-PROP'!$BC$141)</f>
        <v>0</v>
      </c>
      <c r="J17" s="225">
        <f>IF(ISTEXT('VR-PROP'!$BC$143),"DESCARTADO",'VR-PROP'!$BC$143)</f>
        <v>0</v>
      </c>
    </row>
    <row r="18" spans="8:10">
      <c r="H18" s="226">
        <v>17</v>
      </c>
      <c r="I18" s="225">
        <f>IF(ISTEXT('VR-PROP'!$BF$143),"DESCARTADO",'VR-PROP'!$BF$141)</f>
        <v>0</v>
      </c>
      <c r="J18" s="225">
        <f>IF(ISTEXT('VR-PROP'!$BF$143),"DESCARTADO",'VR-PROP'!$BF$143)</f>
        <v>0</v>
      </c>
    </row>
    <row r="19" spans="8:10">
      <c r="H19" s="226">
        <v>18</v>
      </c>
      <c r="I19" s="225">
        <f>IF(ISTEXT('VR-PROP'!$BI$143),"DESCARTADO",'VR-PROP'!$BI$141)</f>
        <v>0</v>
      </c>
      <c r="J19" s="225">
        <f>IF(ISTEXT('VR-PROP'!$BI$143),"DESCARTADO",'VR-PROP'!$BI$143)</f>
        <v>0</v>
      </c>
    </row>
    <row r="20" spans="8:10">
      <c r="H20" s="226">
        <v>19</v>
      </c>
      <c r="I20" s="225">
        <f>IF(ISTEXT('VR-PROP'!$BL$143),"DESCARTADO",'VR-PROP'!$BL$141)</f>
        <v>0</v>
      </c>
      <c r="J20" s="225">
        <f>IF(ISTEXT('VR-PROP'!$BL$143),"DESCARTADO",'VR-PROP'!$BL$143)</f>
        <v>0</v>
      </c>
    </row>
    <row r="21" spans="8:10">
      <c r="H21" s="226">
        <v>20</v>
      </c>
      <c r="I21" s="225">
        <f>IF(ISTEXT('VR-PROP'!$BO$143),"DESCARTADO",'VR-PROP'!$BO$141)</f>
        <v>0</v>
      </c>
      <c r="J21" s="225">
        <f>IF(ISTEXT('VR-PROP'!$BO$143),"DESCARTADO",'VR-PROP'!$BO$143)</f>
        <v>0</v>
      </c>
    </row>
    <row r="22" spans="8:10">
      <c r="H22" s="226">
        <v>21</v>
      </c>
      <c r="I22" s="225">
        <f>IF(ISTEXT('VR-PROP'!$BR$143),"DESCARTADO",'VR-PROP'!$BR$141)</f>
        <v>0</v>
      </c>
      <c r="J22" s="225">
        <f>IF(ISTEXT('VR-PROP'!$BR$143),"DESCARTADO",'VR-PROP'!$BR$143)</f>
        <v>0</v>
      </c>
    </row>
    <row r="23" spans="8:10">
      <c r="H23" s="226">
        <v>22</v>
      </c>
      <c r="I23" s="225">
        <f>IF(ISTEXT('VR-PROP'!$BU$143),"DESCARTADO",'VR-PROP'!$BU$141)</f>
        <v>0</v>
      </c>
      <c r="J23" s="225">
        <f>IF(ISTEXT('VR-PROP'!$BU$143),"DESCARTADO",'VR-PROP'!$BU$143)</f>
        <v>0</v>
      </c>
    </row>
    <row r="24" spans="8:10">
      <c r="H24" s="226">
        <v>23</v>
      </c>
      <c r="I24" s="225">
        <f>IF(ISTEXT('VR-PROP'!$BX$143),"DESCARTADO",'VR-PROP'!$BX$141)</f>
        <v>0</v>
      </c>
      <c r="J24" s="225">
        <f>IF(ISTEXT('VR-PROP'!$BX$143),"DESCARTADO",'VR-PROP'!$BX$143)</f>
        <v>0</v>
      </c>
    </row>
    <row r="25" spans="8:10">
      <c r="H25" s="226">
        <v>24</v>
      </c>
      <c r="I25" s="225">
        <f>IF(ISTEXT('VR-PROP'!$CA$143),"DESCARTADO",'VR-PROP'!$CA$141)</f>
        <v>0</v>
      </c>
      <c r="J25" s="225">
        <f>IF(ISTEXT('VR-PROP'!$CA$143),"DESCARTADO",'VR-PROP'!$CA$143)</f>
        <v>0</v>
      </c>
    </row>
    <row r="26" spans="8:10">
      <c r="H26" s="226">
        <v>25</v>
      </c>
      <c r="I26" s="225">
        <f>IF(ISTEXT('VR-PROP'!$CD$143),"DESCARTADO",'VR-PROP'!$CD$141)</f>
        <v>0</v>
      </c>
      <c r="J26" s="225">
        <f>IF(ISTEXT('VR-PROP'!$CD$143),"DESCARTADO",'VR-PROP'!$CD$143)</f>
        <v>0</v>
      </c>
    </row>
    <row r="27" spans="8:10">
      <c r="H27" s="226">
        <v>26</v>
      </c>
      <c r="I27" s="225">
        <f>IF(ISTEXT('VR-PROP'!$CG$143),"DESCARTADO",'VR-PROP'!$CG$141)</f>
        <v>0</v>
      </c>
      <c r="J27" s="225">
        <f>IF(ISTEXT('VR-PROP'!$CG$143),"DESCARTADO",'VR-PROP'!$CG$143)</f>
        <v>0</v>
      </c>
    </row>
    <row r="28" spans="8:10">
      <c r="H28" s="226">
        <v>27</v>
      </c>
      <c r="I28" s="225">
        <f>IF(ISTEXT('VR-PROP'!$CJ$143),"DESCARTADO",'VR-PROP'!$CJ$141)</f>
        <v>0</v>
      </c>
      <c r="J28" s="225">
        <f>IF(ISTEXT('VR-PROP'!$CJ$143),"DESCARTADO",'VR-PROP'!$CJ$143)</f>
        <v>0</v>
      </c>
    </row>
    <row r="29" spans="8:10">
      <c r="H29" s="226">
        <v>28</v>
      </c>
      <c r="I29" s="225">
        <f>IF(ISTEXT('VR-PROP'!$CM$143),"DESCARTADO",'VR-PROP'!$CM$141)</f>
        <v>0</v>
      </c>
      <c r="J29" s="225">
        <f>IF(ISTEXT('VR-PROP'!$CM$143),"DESCARTADO",'VR-PROP'!$CM$143)</f>
        <v>0</v>
      </c>
    </row>
    <row r="30" spans="8:10">
      <c r="H30" s="226">
        <v>29</v>
      </c>
      <c r="I30" s="225">
        <f>IF(ISTEXT('VR-PROP'!$CP$143),"DESCARTADO",'VR-PROP'!$CP$141)</f>
        <v>0</v>
      </c>
      <c r="J30" s="225">
        <f>IF(ISTEXT('VR-PROP'!$CP$143),"DESCARTADO",'VR-PROP'!$CP$143)</f>
        <v>0</v>
      </c>
    </row>
    <row r="31" spans="8:10">
      <c r="H31" s="226">
        <v>30</v>
      </c>
      <c r="I31" s="225">
        <f>IF(ISTEXT('VR-PROP'!$CS$143),"DESCARTADO",'VR-PROP'!$CS$141)</f>
        <v>0</v>
      </c>
      <c r="J31" s="225">
        <f>IF(ISTEXT('VR-PROP'!$CS$143),"DESCARTADO",'VR-PROP'!$CS$143)</f>
        <v>0</v>
      </c>
    </row>
    <row r="32" spans="8:10">
      <c r="H32" s="226">
        <v>31</v>
      </c>
      <c r="I32" s="225">
        <f>IF(ISTEXT('VR-PROP'!$CV$143),"DESCARTADO",'VR-PROP'!$CV$141)</f>
        <v>0</v>
      </c>
      <c r="J32" s="225">
        <f>IF(ISTEXT('VR-PROP'!$CV$143),"DESCARTADO",'VR-PROP'!$CV$143)</f>
        <v>0</v>
      </c>
    </row>
    <row r="33" spans="8:10">
      <c r="H33" s="226">
        <v>32</v>
      </c>
      <c r="I33" s="225">
        <f>IF(ISTEXT('VR-PROP'!$CY$143),"DESCARTADO",'VR-PROP'!$CY$141)</f>
        <v>0</v>
      </c>
      <c r="J33" s="225">
        <f>IF(ISTEXT('VR-PROP'!$CY$143),"DESCARTADO",'VR-PROP'!$CY$143)</f>
        <v>0</v>
      </c>
    </row>
    <row r="34" spans="8:10">
      <c r="H34" s="226">
        <v>33</v>
      </c>
      <c r="I34" s="225">
        <f>IF(ISTEXT('VR-PROP'!$DB$143),"DESCARTADO",'VR-PROP'!$DB$141)</f>
        <v>0</v>
      </c>
      <c r="J34" s="225">
        <f>IF(ISTEXT('VR-PROP'!$DB$143),"DESCARTADO",'VR-PROP'!$DB$143)</f>
        <v>0</v>
      </c>
    </row>
    <row r="35" spans="8:10">
      <c r="H35" s="226">
        <v>34</v>
      </c>
      <c r="I35" s="225">
        <f>IF(ISTEXT('VR-PROP'!$DE$143),"DESCARTADO",'VR-PROP'!$DE$141)</f>
        <v>0</v>
      </c>
      <c r="J35" s="225">
        <f>IF(ISTEXT('VR-PROP'!$DE$143),"DESCARTADO",'VR-PROP'!$DE$143)</f>
        <v>0</v>
      </c>
    </row>
    <row r="36" spans="8:10">
      <c r="H36" s="226">
        <v>35</v>
      </c>
      <c r="I36" s="225">
        <f>IF(ISTEXT('VR-PROP'!$DH$143),"DESCARTADO",'VR-PROP'!$DH$141)</f>
        <v>0</v>
      </c>
      <c r="J36" s="225">
        <f>IF(ISTEXT('VR-PROP'!$DH$143),"DESCARTADO",'VR-PROP'!$DH$143)</f>
        <v>0</v>
      </c>
    </row>
    <row r="37" spans="8:10">
      <c r="H37" s="226">
        <v>36</v>
      </c>
      <c r="I37" s="225">
        <f>IF(ISTEXT('VR-PROP'!$DK$143),"DESCARTADO",'VR-PROP'!$DK$141)</f>
        <v>0</v>
      </c>
      <c r="J37" s="225">
        <f>IF(ISTEXT('VR-PROP'!$DK$143),"DESCARTADO",'VR-PROP'!$DK$143)</f>
        <v>0</v>
      </c>
    </row>
    <row r="38" spans="8:10">
      <c r="H38" s="226">
        <v>37</v>
      </c>
      <c r="I38" s="225">
        <f>IF(ISTEXT('VR-PROP'!$DN$143),"DESCARTADO",'VR-PROP'!$DN$141)</f>
        <v>0</v>
      </c>
      <c r="J38" s="225">
        <f>IF(ISTEXT('VR-PROP'!$DN$143),"DESCARTADO",'VR-PROP'!$DN$143)</f>
        <v>0</v>
      </c>
    </row>
    <row r="39" spans="8:10">
      <c r="H39" s="226">
        <v>38</v>
      </c>
      <c r="I39" s="225">
        <f>IF(ISTEXT('VR-PROP'!$DQ$143),"DESCARTADO",'VR-PROP'!$DQ$141)</f>
        <v>0</v>
      </c>
      <c r="J39" s="225">
        <f>IF(ISTEXT('VR-PROP'!$DQ$143),"DESCARTADO",'VR-PROP'!$DQ$143)</f>
        <v>0</v>
      </c>
    </row>
    <row r="40" spans="8:10">
      <c r="H40" s="226">
        <v>39</v>
      </c>
      <c r="I40" s="225">
        <f>IF(ISTEXT('VR-PROP'!$DT$143),"DESCARTADO",'VR-PROP'!$DT$141)</f>
        <v>0</v>
      </c>
      <c r="J40" s="225">
        <f>IF(ISTEXT('VR-PROP'!$DT$143),"DESCARTADO",'VR-PROP'!$DT$143)</f>
        <v>0</v>
      </c>
    </row>
    <row r="41" spans="8:10">
      <c r="H41" s="226">
        <v>40</v>
      </c>
      <c r="I41" s="225">
        <f>IF(ISTEXT('VR-PROP'!$DW$143),"DESCARTADO",'VR-PROP'!$DW$141)</f>
        <v>0</v>
      </c>
      <c r="J41" s="225">
        <f>IF(ISTEXT('VR-PROP'!$DW$143),"DESCARTADO",'VR-PROP'!$DW$143)</f>
        <v>0</v>
      </c>
    </row>
    <row r="42" spans="8:10">
      <c r="H42" s="226">
        <v>41</v>
      </c>
      <c r="I42" s="225">
        <f>IF(ISTEXT('VR-PROP'!$DZ$143),"DESCARTADO",'VR-PROP'!$DZ$141)</f>
        <v>0</v>
      </c>
      <c r="J42" s="225">
        <f>IF(ISTEXT('VR-PROP'!$DZ$143),"DESCARTADO",'VR-PROP'!$DZ$143)</f>
        <v>0</v>
      </c>
    </row>
    <row r="43" spans="8:10">
      <c r="H43" s="226">
        <v>42</v>
      </c>
      <c r="I43" s="225">
        <f>IF(ISTEXT('VR-PROP'!$EC$143),"DESCARTADO",'VR-PROP'!$EC$141)</f>
        <v>0</v>
      </c>
      <c r="J43" s="225">
        <f>IF(ISTEXT('VR-PROP'!$EC$143),"DESCARTADO",'VR-PROP'!$EC$143)</f>
        <v>0</v>
      </c>
    </row>
    <row r="44" spans="8:10">
      <c r="H44" s="226">
        <v>43</v>
      </c>
      <c r="I44" s="225">
        <f>IF(ISTEXT('VR-PROP'!$EF$143),"DESCARTADO",'VR-PROP'!$EF$141)</f>
        <v>0</v>
      </c>
      <c r="J44" s="225">
        <f>IF(ISTEXT('VR-PROP'!$EF$143),"DESCARTADO",'VR-PROP'!$EF$143)</f>
        <v>0</v>
      </c>
    </row>
    <row r="45" spans="8:10">
      <c r="H45" s="226">
        <v>44</v>
      </c>
      <c r="I45" s="225">
        <f>IF(ISTEXT('VR-PROP'!$EI$143),"DESCARTADO",'VR-PROP'!$EI$141)</f>
        <v>0</v>
      </c>
      <c r="J45" s="225">
        <f>IF(ISTEXT('VR-PROP'!$EI$143),"DESCARTADO",'VR-PROP'!$EI$143)</f>
        <v>0</v>
      </c>
    </row>
    <row r="46" spans="8:10">
      <c r="H46" s="226">
        <v>45</v>
      </c>
      <c r="I46" s="225">
        <f>IF(ISTEXT('VR-PROP'!$EL$143),"DESCARTADO",'VR-PROP'!$EL$141)</f>
        <v>0</v>
      </c>
      <c r="J46" s="225">
        <f>IF(ISTEXT('VR-PROP'!$EL$143),"DESCARTADO",'VR-PROP'!$EL$143)</f>
        <v>0</v>
      </c>
    </row>
    <row r="47" spans="8:10">
      <c r="H47" s="226">
        <v>46</v>
      </c>
      <c r="I47" s="225">
        <f>IF(ISTEXT('VR-PROP'!$EO$143),"DESCARTADO",'VR-PROP'!$EO$141)</f>
        <v>0</v>
      </c>
      <c r="J47" s="225">
        <f>IF(ISTEXT('VR-PROP'!$EO$143),"DESCARTADO",'VR-PROP'!$EO$143)</f>
        <v>0</v>
      </c>
    </row>
    <row r="48" spans="8:10">
      <c r="H48" s="226">
        <v>47</v>
      </c>
      <c r="I48" s="225">
        <f>IF(ISTEXT('VR-PROP'!$ER$143),"DESCARTADO",'VR-PROP'!$ER$141)</f>
        <v>0</v>
      </c>
      <c r="J48" s="225">
        <f>IF(ISTEXT('VR-PROP'!$ER$143),"DESCARTADO",'VR-PROP'!$ER$143)</f>
        <v>0</v>
      </c>
    </row>
    <row r="49" spans="8:10">
      <c r="H49" s="226">
        <v>48</v>
      </c>
      <c r="I49" s="225">
        <f>IF(ISTEXT('VR-PROP'!$EU$143),"DESCARTADO",'VR-PROP'!$EU$141)</f>
        <v>0</v>
      </c>
      <c r="J49" s="225">
        <f>IF(ISTEXT('VR-PROP'!$EU$143),"DESCARTADO",'VR-PROP'!$EU$143)</f>
        <v>0</v>
      </c>
    </row>
    <row r="50" spans="8:10">
      <c r="H50" s="226">
        <v>49</v>
      </c>
      <c r="I50" s="225">
        <f>IF(ISTEXT('VR-PROP'!$EX$143),"DESCARTADO",'VR-PROP'!$EX$141)</f>
        <v>0</v>
      </c>
      <c r="J50" s="225">
        <f>IF(ISTEXT('VR-PROP'!$EX$143),"DESCARTADO",'VR-PROP'!$EX$143)</f>
        <v>0</v>
      </c>
    </row>
    <row r="51" spans="8:10">
      <c r="H51" s="226">
        <v>50</v>
      </c>
      <c r="I51" s="225">
        <f>IF(ISTEXT('VR-PROP'!$FA$143),"DESCARTADO",'VR-PROP'!$FA$141)</f>
        <v>0</v>
      </c>
      <c r="J51" s="225">
        <f>IF(ISTEXT('VR-PROP'!$FA$143),"DESCARTADO",'VR-PROP'!$FA$143)</f>
        <v>0</v>
      </c>
    </row>
    <row r="52" spans="8:10">
      <c r="H52" s="226">
        <v>51</v>
      </c>
      <c r="I52" s="225">
        <f>IF(ISTEXT('VR-PROP'!$FD$143),"DESCARTADO",'VR-PROP'!$FD$141)</f>
        <v>0</v>
      </c>
      <c r="J52" s="225">
        <f>IF(ISTEXT('VR-PROP'!$FD$143),"DESCARTADO",'VR-PROP'!$FD$143)</f>
        <v>0</v>
      </c>
    </row>
    <row r="53" spans="8:10">
      <c r="H53" s="226">
        <v>52</v>
      </c>
      <c r="I53" s="225">
        <f>IF(ISTEXT('VR-PROP'!$FG$143),"DESCARTADO",'VR-PROP'!$FG$141)</f>
        <v>0</v>
      </c>
      <c r="J53" s="225">
        <f>IF(ISTEXT('VR-PROP'!$FG$143),"DESCARTADO",'VR-PROP'!$FG$143)</f>
        <v>0</v>
      </c>
    </row>
    <row r="54" spans="8:10">
      <c r="H54" s="226">
        <v>53</v>
      </c>
      <c r="I54" s="225">
        <f>IF(ISTEXT('VR-PROP'!$FJ$143),"DESCARTADO",'VR-PROP'!$FJ$141)</f>
        <v>0</v>
      </c>
      <c r="J54" s="225">
        <f>IF(ISTEXT('VR-PROP'!$FJ$143),"DESCARTADO",'VR-PROP'!$FJ$143)</f>
        <v>0</v>
      </c>
    </row>
    <row r="55" spans="8:10">
      <c r="H55" s="226">
        <v>54</v>
      </c>
      <c r="I55" s="225">
        <f>IF(ISTEXT('VR-PROP'!$FM$143),"DESCARTADO",'VR-PROP'!$FM$141)</f>
        <v>0</v>
      </c>
      <c r="J55" s="225">
        <f>IF(ISTEXT('VR-PROP'!$FM$143),"DESCARTADO",'VR-PROP'!$FM$143)</f>
        <v>0</v>
      </c>
    </row>
    <row r="56" spans="8:10">
      <c r="H56" s="226">
        <v>55</v>
      </c>
      <c r="I56" s="225">
        <f>IF(ISTEXT('VR-PROP'!$FP$143),"DESCARTADO",'VR-PROP'!$FP$141)</f>
        <v>0</v>
      </c>
      <c r="J56" s="225">
        <f>IF(ISTEXT('VR-PROP'!$FP$143),"DESCARTADO",'VR-PROP'!$FP$143)</f>
        <v>0</v>
      </c>
    </row>
    <row r="57" spans="8:10">
      <c r="H57" s="226">
        <v>56</v>
      </c>
      <c r="I57" s="225">
        <f>IF(ISTEXT('VR-PROP'!$FS$143),"DESCARTADO",'VR-PROP'!$FS$141)</f>
        <v>0</v>
      </c>
      <c r="J57" s="225">
        <f>IF(ISTEXT('VR-PROP'!$FS$143),"DESCARTADO",'VR-PROP'!$FS$143)</f>
        <v>0</v>
      </c>
    </row>
    <row r="58" spans="8:10">
      <c r="H58" s="226">
        <v>57</v>
      </c>
      <c r="I58" s="225">
        <f>IF(ISTEXT('VR-PROP'!$FV$143),"DESCARTADO",'VR-PROP'!$FV$141)</f>
        <v>0</v>
      </c>
      <c r="J58" s="225">
        <f>IF(ISTEXT('VR-PROP'!$FV$143),"DESCARTADO",'VR-PROP'!$FV$143)</f>
        <v>0</v>
      </c>
    </row>
    <row r="59" spans="8:10">
      <c r="H59" s="226">
        <v>58</v>
      </c>
      <c r="I59" s="225">
        <f>IF(ISTEXT('VR-PROP'!$FY$143),"DESCARTADO",'VR-PROP'!$FY$141)</f>
        <v>0</v>
      </c>
      <c r="J59" s="225">
        <f>IF(ISTEXT('VR-PROP'!$FY$143),"DESCARTADO",'VR-PROP'!$FY$143)</f>
        <v>0</v>
      </c>
    </row>
    <row r="60" spans="8:10">
      <c r="H60" s="226">
        <v>59</v>
      </c>
      <c r="I60" s="225">
        <f>IF(ISTEXT('VR-PROP'!$GB$143),"DESCARTADO",'VR-PROP'!$GB$141)</f>
        <v>0</v>
      </c>
      <c r="J60" s="225">
        <f>IF(ISTEXT('VR-PROP'!$GB$143),"DESCARTADO",'VR-PROP'!$GB$143)</f>
        <v>0</v>
      </c>
    </row>
    <row r="61" spans="8:10">
      <c r="H61" s="226">
        <v>60</v>
      </c>
      <c r="I61" s="225">
        <f>IF(ISTEXT('VR-PROP'!$GE$143),"DESCARTADO",'VR-PROP'!$GE$141)</f>
        <v>0</v>
      </c>
      <c r="J61" s="225">
        <f>IF(ISTEXT('VR-PROP'!$GE$143),"DESCARTADO",'VR-PROP'!$GE$143)</f>
        <v>0</v>
      </c>
    </row>
    <row r="62" spans="8:10">
      <c r="H62" s="226">
        <v>61</v>
      </c>
      <c r="I62" s="225">
        <f>IF(ISTEXT('VR-PROP'!$GH$143),"DESCARTADO",'VR-PROP'!$GH$141)</f>
        <v>0</v>
      </c>
      <c r="J62" s="225">
        <f>IF(ISTEXT('VR-PROP'!$GH$143),"DESCARTADO",'VR-PROP'!$GH$143)</f>
        <v>0</v>
      </c>
    </row>
    <row r="63" spans="8:10">
      <c r="H63" s="226">
        <v>62</v>
      </c>
      <c r="I63" s="225">
        <f>IF(ISTEXT('VR-PROP'!$GK$143),"DESCARTADO",'VR-PROP'!$GK$141)</f>
        <v>0</v>
      </c>
      <c r="J63" s="225">
        <f>IF(ISTEXT('VR-PROP'!$GK$143),"DESCARTADO",'VR-PROP'!$GK$143)</f>
        <v>0</v>
      </c>
    </row>
    <row r="64" spans="8:10">
      <c r="H64" s="226">
        <v>63</v>
      </c>
      <c r="I64" s="225">
        <f>IF(ISTEXT('VR-PROP'!$GN$143),"DESCARTADO",'VR-PROP'!$GN$141)</f>
        <v>0</v>
      </c>
      <c r="J64" s="225">
        <f>IF(ISTEXT('VR-PROP'!$GN$143),"DESCARTADO",'VR-PROP'!$GN$143)</f>
        <v>0</v>
      </c>
    </row>
    <row r="65" spans="8:10">
      <c r="H65" s="226">
        <v>64</v>
      </c>
      <c r="I65" s="225">
        <f>IF(ISTEXT('VR-PROP'!$GQ$143),"DESCARTADO",'VR-PROP'!$GQ$141)</f>
        <v>0</v>
      </c>
      <c r="J65" s="225">
        <f>IF(ISTEXT('VR-PROP'!$GQ$143),"DESCARTADO",'VR-PROP'!$GQ$143)</f>
        <v>0</v>
      </c>
    </row>
    <row r="66" spans="8:10">
      <c r="H66" s="226">
        <v>65</v>
      </c>
      <c r="I66" s="225">
        <f>IF(ISTEXT('VR-PROP'!$GT$143),"DESCARTADO",'VR-PROP'!$GT$141)</f>
        <v>0</v>
      </c>
      <c r="J66" s="225">
        <f>IF(ISTEXT('VR-PROP'!$GT$143),"DESCARTADO",'VR-PROP'!$GT$143)</f>
        <v>0</v>
      </c>
    </row>
    <row r="67" spans="8:10">
      <c r="H67" s="226">
        <v>66</v>
      </c>
      <c r="I67" s="225">
        <f>IF(ISTEXT('VR-PROP'!$GW$143),"DESCARTADO",'VR-PROP'!$GW$141)</f>
        <v>0</v>
      </c>
      <c r="J67" s="225">
        <f>IF(ISTEXT('VR-PROP'!$GW$143),"DESCARTADO",'VR-PROP'!$GW$143)</f>
        <v>0</v>
      </c>
    </row>
    <row r="68" spans="8:10">
      <c r="H68" s="226">
        <v>67</v>
      </c>
      <c r="I68" s="225">
        <f>IF(ISTEXT('VR-PROP'!$GZ$143),"DESCARTADO",'VR-PROP'!$GZ$141)</f>
        <v>0</v>
      </c>
      <c r="J68" s="225">
        <f>IF(ISTEXT('VR-PROP'!$GZ$143),"DESCARTADO",'VR-PROP'!$GZ$143)</f>
        <v>0</v>
      </c>
    </row>
    <row r="69" spans="8:10">
      <c r="H69" s="226">
        <v>68</v>
      </c>
      <c r="I69" s="225">
        <f>IF(ISTEXT('VR-PROP'!$HC$143),"DESCARTADO",'VR-PROP'!$HC$141)</f>
        <v>0</v>
      </c>
      <c r="J69" s="225">
        <f>IF(ISTEXT('VR-PROP'!$HC$143),"DESCARTADO",'VR-PROP'!$HC$143)</f>
        <v>0</v>
      </c>
    </row>
    <row r="70" spans="8:10">
      <c r="H70" s="226">
        <v>69</v>
      </c>
      <c r="I70" s="225">
        <f>IF(ISTEXT('VR-PROP'!$HF$143),"DESCARTADO",'VR-PROP'!$HF$141)</f>
        <v>0</v>
      </c>
      <c r="J70" s="225">
        <f>IF(ISTEXT('VR-PROP'!$HF$143),"DESCARTADO",'VR-PROP'!$HF$143)</f>
        <v>0</v>
      </c>
    </row>
    <row r="71" spans="8:10">
      <c r="H71" s="226">
        <v>70</v>
      </c>
      <c r="I71" s="225">
        <f>IF(ISTEXT('VR-PROP'!$HI$143),"DESCARTADO",'VR-PROP'!$HI$141)</f>
        <v>0</v>
      </c>
      <c r="J71" s="225">
        <f>IF(ISTEXT('VR-PROP'!$HI$143),"DESCARTADO",'VR-PROP'!$HI$143)</f>
        <v>0</v>
      </c>
    </row>
    <row r="72" spans="8:10">
      <c r="H72" s="226">
        <v>71</v>
      </c>
      <c r="I72" s="225">
        <f>IF(ISTEXT('VR-PROP'!$HL$143),"DESCARTADO",'VR-PROP'!$HL$141)</f>
        <v>0</v>
      </c>
      <c r="J72" s="225">
        <f>IF(ISTEXT('VR-PROP'!$HL$143),"DESCARTADO",'VR-PROP'!$HL$143)</f>
        <v>0</v>
      </c>
    </row>
    <row r="73" spans="8:10">
      <c r="H73" s="226">
        <v>72</v>
      </c>
      <c r="I73" s="225">
        <f>IF(ISTEXT('VR-PROP'!$HO$143),"DESCARTADO",'VR-PROP'!$HO$141)</f>
        <v>0</v>
      </c>
      <c r="J73" s="225">
        <f>IF(ISTEXT('VR-PROP'!$HO$143),"DESCARTADO",'VR-PROP'!$HO$143)</f>
        <v>0</v>
      </c>
    </row>
    <row r="74" spans="8:10">
      <c r="H74" s="226">
        <v>73</v>
      </c>
      <c r="I74" s="225">
        <f>IF(ISTEXT('VR-PROP'!$HR$143),"DESCARTADO",'VR-PROP'!$HR$141)</f>
        <v>0</v>
      </c>
      <c r="J74" s="225">
        <f>IF(ISTEXT('VR-PROP'!$HR$143),"DESCARTADO",'VR-PROP'!$HR$143)</f>
        <v>0</v>
      </c>
    </row>
    <row r="75" spans="8:10">
      <c r="H75" s="226">
        <v>74</v>
      </c>
      <c r="I75" s="225">
        <f>IF(ISTEXT('VR-PROP'!$HU$143),"DESCARTADO",'VR-PROP'!$HU$141)</f>
        <v>0</v>
      </c>
      <c r="J75" s="225">
        <f>IF(ISTEXT('VR-PROP'!$HU$143),"DESCARTADO",'VR-PROP'!$HU$143)</f>
        <v>0</v>
      </c>
    </row>
    <row r="76" spans="8:10">
      <c r="H76" s="226">
        <v>75</v>
      </c>
      <c r="I76" s="225">
        <f>IF(ISTEXT('VR-PROP'!$HX$143),"DESCARTADO",'VR-PROP'!$HX$141)</f>
        <v>0</v>
      </c>
      <c r="J76" s="225">
        <f>IF(ISTEXT('VR-PROP'!$HX$143),"DESCARTADO",'VR-PROP'!$HX$143)</f>
        <v>0</v>
      </c>
    </row>
    <row r="77" spans="8:10">
      <c r="H77" s="226">
        <v>76</v>
      </c>
      <c r="I77" s="225">
        <f>IF(ISTEXT('VR-PROP'!$IA$143),"DESCARTADO",'VR-PROP'!$IA$141)</f>
        <v>0</v>
      </c>
      <c r="J77" s="225">
        <f>IF(ISTEXT('VR-PROP'!$IA$143),"DESCARTADO",'VR-PROP'!$IA$143)</f>
        <v>0</v>
      </c>
    </row>
    <row r="78" spans="8:10">
      <c r="H78" s="226">
        <v>77</v>
      </c>
      <c r="I78" s="225">
        <f>IF(ISTEXT('VR-PROP'!$ID$143),"DESCARTADO",'VR-PROP'!$ID$141)</f>
        <v>0</v>
      </c>
      <c r="J78" s="225">
        <f>IF(ISTEXT('VR-PROP'!$ID$143),"DESCARTADO",'VR-PROP'!$ID$143)</f>
        <v>0</v>
      </c>
    </row>
    <row r="79" spans="8:10">
      <c r="H79" s="226">
        <v>78</v>
      </c>
      <c r="I79" s="225">
        <f>IF(ISTEXT('VR-PROP'!$IG$143),"DESCARTADO",'VR-PROP'!$IG$141)</f>
        <v>0</v>
      </c>
      <c r="J79" s="225">
        <f>IF(ISTEXT('VR-PROP'!$IG$143),"DESCARTADO",'VR-PROP'!$IG$143)</f>
        <v>0</v>
      </c>
    </row>
    <row r="80" spans="8:10">
      <c r="H80" s="226">
        <v>79</v>
      </c>
      <c r="I80" s="225">
        <f>IF(ISTEXT('VR-PROP'!$IJ$143),"DESCARTADO",'VR-PROP'!$IJ$141)</f>
        <v>0</v>
      </c>
      <c r="J80" s="225">
        <f>IF(ISTEXT('VR-PROP'!$IJ$143),"DESCARTADO",'VR-PROP'!$IJ$143)</f>
        <v>0</v>
      </c>
    </row>
    <row r="81" spans="8:10">
      <c r="H81" s="226">
        <v>80</v>
      </c>
      <c r="I81" s="225">
        <f>IF(ISTEXT('VR-PROP'!$IM$143),"DESCARTADO",'VR-PROP'!$IM$141)</f>
        <v>0</v>
      </c>
      <c r="J81" s="225">
        <f>IF(ISTEXT('VR-PROP'!$IM$143),"DESCARTADO",'VR-PROP'!$IM$143)</f>
        <v>0</v>
      </c>
    </row>
    <row r="82" spans="8:10">
      <c r="H82" s="226">
        <v>81</v>
      </c>
      <c r="I82" s="225">
        <f>IF(ISTEXT('VR-PROP'!$IP$143),"DESCARTADO",'VR-PROP'!$IP$141)</f>
        <v>0</v>
      </c>
      <c r="J82" s="225">
        <f>IF(ISTEXT('VR-PROP'!$IP$143),"DESCARTADO",'VR-PROP'!$IP$143)</f>
        <v>0</v>
      </c>
    </row>
    <row r="83" spans="8:10">
      <c r="H83" s="226">
        <v>82</v>
      </c>
      <c r="I83" s="225">
        <f>IF(ISTEXT('VR-PROP'!$IS$143),"DESCARTADO",'VR-PROP'!$IS$141)</f>
        <v>0</v>
      </c>
      <c r="J83" s="225">
        <f>IF(ISTEXT('VR-PROP'!$IS$143),"DESCARTADO",'VR-PROP'!$IS$143)</f>
        <v>0</v>
      </c>
    </row>
    <row r="84" spans="8:10">
      <c r="H84" s="226">
        <v>83</v>
      </c>
      <c r="I84" s="225">
        <f>IF(ISTEXT('VR-PROP'!$IV$143),"DESCARTADO",'VR-PROP'!$IV$141)</f>
        <v>0</v>
      </c>
      <c r="J84" s="225">
        <f>IF(ISTEXT('VR-PROP'!$IV$143),"DESCARTADO",'VR-PROP'!$IV$143)</f>
        <v>0</v>
      </c>
    </row>
    <row r="85" spans="8:10">
      <c r="H85" s="226">
        <v>84</v>
      </c>
      <c r="I85" s="225">
        <f>IF(ISTEXT('VR-PROP'!$IY$143),"DESCARTADO",'VR-PROP'!$IY$141)</f>
        <v>0</v>
      </c>
      <c r="J85" s="225">
        <f>IF(ISTEXT('VR-PROP'!$IY$143),"DESCARTADO",'VR-PROP'!$IY$143)</f>
        <v>0</v>
      </c>
    </row>
    <row r="86" spans="8:10">
      <c r="H86" s="226">
        <v>85</v>
      </c>
      <c r="I86" s="225">
        <f>IF(ISTEXT('VR-PROP'!$JB$143),"DESCARTADO",'VR-PROP'!$JB$141)</f>
        <v>0</v>
      </c>
      <c r="J86" s="225">
        <f>IF(ISTEXT('VR-PROP'!$JB$143),"DESCARTADO",'VR-PROP'!$JB$143)</f>
        <v>0</v>
      </c>
    </row>
    <row r="87" spans="8:10">
      <c r="H87" s="226">
        <v>86</v>
      </c>
      <c r="I87" s="225">
        <f>IF(ISTEXT('VR-PROP'!$JE$143),"DESCARTADO",'VR-PROP'!$JE$141)</f>
        <v>0</v>
      </c>
      <c r="J87" s="225">
        <f>IF(ISTEXT('VR-PROP'!$JE$143),"DESCARTADO",'VR-PROP'!$JE$143)</f>
        <v>0</v>
      </c>
    </row>
    <row r="88" spans="8:10">
      <c r="H88" s="226">
        <v>87</v>
      </c>
      <c r="I88" s="225">
        <f>IF(ISTEXT('VR-PROP'!$JH$143),"DESCARTADO",'VR-PROP'!$JH$141)</f>
        <v>0</v>
      </c>
      <c r="J88" s="225">
        <f>IF(ISTEXT('VR-PROP'!$JH$143),"DESCARTADO",'VR-PROP'!$JH$143)</f>
        <v>0</v>
      </c>
    </row>
    <row r="89" spans="8:10">
      <c r="H89" s="226">
        <v>88</v>
      </c>
      <c r="I89" s="225">
        <f>IF(ISTEXT('VR-PROP'!$JK$143),"DESCARTADO",'VR-PROP'!$JK$141)</f>
        <v>0</v>
      </c>
      <c r="J89" s="225">
        <f>IF(ISTEXT('VR-PROP'!$JK$143),"DESCARTADO",'VR-PROP'!$JK$143)</f>
        <v>0</v>
      </c>
    </row>
    <row r="90" spans="8:10">
      <c r="H90" s="226">
        <v>89</v>
      </c>
      <c r="I90" s="225">
        <f>IF(ISTEXT('VR-PROP'!$JN$143),"DESCARTADO",'VR-PROP'!$JN$141)</f>
        <v>0</v>
      </c>
      <c r="J90" s="225">
        <f>IF(ISTEXT('VR-PROP'!$JN$143),"DESCARTADO",'VR-PROP'!$JN$143)</f>
        <v>0</v>
      </c>
    </row>
    <row r="91" spans="8:10">
      <c r="H91" s="226">
        <v>90</v>
      </c>
      <c r="I91" s="225">
        <f>IF(ISTEXT('VR-PROP'!$JQ$143),"DESCARTADO",'VR-PROP'!$JQ$141)</f>
        <v>0</v>
      </c>
      <c r="J91" s="225">
        <f>IF(ISTEXT('VR-PROP'!$JQ$143),"DESCARTADO",'VR-PROP'!$JQ$143)</f>
        <v>0</v>
      </c>
    </row>
    <row r="92" spans="8:10">
      <c r="H92" s="226">
        <v>91</v>
      </c>
      <c r="I92" s="225">
        <f>IF(ISTEXT('VR-PROP'!$JT$143),"DESCARTADO",'VR-PROP'!$JT$141)</f>
        <v>0</v>
      </c>
      <c r="J92" s="225">
        <f>IF(ISTEXT('VR-PROP'!$JT$143),"DESCARTADO",'VR-PROP'!$JT$143)</f>
        <v>0</v>
      </c>
    </row>
    <row r="93" spans="8:10">
      <c r="H93" s="226">
        <v>92</v>
      </c>
      <c r="I93" s="225">
        <f>IF(ISTEXT('VR-PROP'!$JW$143),"DESCARTADO",'VR-PROP'!$JW$141)</f>
        <v>0</v>
      </c>
      <c r="J93" s="225">
        <f>IF(ISTEXT('VR-PROP'!$JW$143),"DESCARTADO",'VR-PROP'!$JW$143)</f>
        <v>0</v>
      </c>
    </row>
    <row r="94" spans="8:10">
      <c r="H94" s="226">
        <v>93</v>
      </c>
      <c r="I94" s="225">
        <f>IF(ISTEXT('VR-PROP'!$JZ$143),"DESCARTADO",'VR-PROP'!$JZ$141)</f>
        <v>0</v>
      </c>
      <c r="J94" s="225">
        <f>IF(ISTEXT('VR-PROP'!$JZ$143),"DESCARTADO",'VR-PROP'!$JZ$143)</f>
        <v>0</v>
      </c>
    </row>
    <row r="95" spans="8:10">
      <c r="H95" s="226">
        <v>94</v>
      </c>
      <c r="I95" s="225">
        <f>IF(ISTEXT('VR-PROP'!$KC$143),"DESCARTADO",'VR-PROP'!$KC$141)</f>
        <v>0</v>
      </c>
      <c r="J95" s="225">
        <f>IF(ISTEXT('VR-PROP'!$KC$143),"DESCARTADO",'VR-PROP'!$KC$143)</f>
        <v>0</v>
      </c>
    </row>
    <row r="96" spans="8:10">
      <c r="H96" s="226">
        <v>95</v>
      </c>
      <c r="I96" s="225">
        <f>IF(ISTEXT('VR-PROP'!$KF$143),"DESCARTADO",'VR-PROP'!$KF$141)</f>
        <v>0</v>
      </c>
      <c r="J96" s="225">
        <f>IF(ISTEXT('VR-PROP'!$KF$143),"DESCARTADO",'VR-PROP'!$KF$143)</f>
        <v>0</v>
      </c>
    </row>
    <row r="97" spans="8:10">
      <c r="H97" s="226">
        <v>96</v>
      </c>
      <c r="I97" s="225">
        <f>IF(ISTEXT('VR-PROP'!$KI$143),"DESCARTADO",'VR-PROP'!$KI$141)</f>
        <v>0</v>
      </c>
      <c r="J97" s="225">
        <f>IF(ISTEXT('VR-PROP'!$KI$143),"DESCARTADO",'VR-PROP'!$KI$143)</f>
        <v>0</v>
      </c>
    </row>
    <row r="98" spans="8:10">
      <c r="H98" s="226">
        <v>97</v>
      </c>
      <c r="I98" s="225">
        <f>IF(ISTEXT('VR-PROP'!$KL$143),"DESCARTADO",'VR-PROP'!$KL$141)</f>
        <v>0</v>
      </c>
      <c r="J98" s="225">
        <f>IF(ISTEXT('VR-PROP'!$KL$143),"DESCARTADO",'VR-PROP'!$KL$143)</f>
        <v>0</v>
      </c>
    </row>
    <row r="99" spans="8:10">
      <c r="H99" s="226">
        <v>98</v>
      </c>
      <c r="I99" s="225">
        <f>IF(ISTEXT('VR-PROP'!$KO$143),"DESCARTADO",'VR-PROP'!$KO$141)</f>
        <v>0</v>
      </c>
      <c r="J99" s="225">
        <f>IF(ISTEXT('VR-PROP'!$KO$143),"DESCARTADO",'VR-PROP'!$KO$143)</f>
        <v>0</v>
      </c>
    </row>
    <row r="100" spans="8:10">
      <c r="H100" s="226">
        <v>99</v>
      </c>
      <c r="I100" s="225">
        <f>IF(ISTEXT('VR-PROP'!$KR$143),"DESCARTADO",'VR-PROP'!$KR$141)</f>
        <v>0</v>
      </c>
      <c r="J100" s="225">
        <f>IF(ISTEXT('VR-PROP'!$KR$143),"DESCARTADO",'VR-PROP'!$KR$143)</f>
        <v>0</v>
      </c>
    </row>
    <row r="101" spans="8:10">
      <c r="H101" s="226">
        <v>100</v>
      </c>
      <c r="I101" s="225">
        <f>IF(ISTEXT('VR-PROP'!$KU$143),"DESCARTADO",'VR-PROP'!$KU$141)</f>
        <v>0</v>
      </c>
      <c r="J101" s="225">
        <f>IF(ISTEXT('VR-PROP'!$KU$143),"DESCARTADO",'VR-PROP'!$KU$143)</f>
        <v>0</v>
      </c>
    </row>
    <row r="102" spans="8:10">
      <c r="H102" s="226">
        <v>101</v>
      </c>
      <c r="I102" s="225">
        <f>IF(ISTEXT('VR-PROP'!$KX$143),"DESCARTADO",'VR-PROP'!$KX$141)</f>
        <v>0</v>
      </c>
      <c r="J102" s="225">
        <f>IF(ISTEXT('VR-PROP'!$KX$143),"DESCARTADO",'VR-PROP'!$KX$143)</f>
        <v>0</v>
      </c>
    </row>
    <row r="103" spans="8:10">
      <c r="H103" s="226">
        <v>102</v>
      </c>
      <c r="I103" s="225">
        <f>IF(ISTEXT('VR-PROP'!$LA$143),"DESCARTADO",'VR-PROP'!$LA$141)</f>
        <v>0</v>
      </c>
      <c r="J103" s="225">
        <f>IF(ISTEXT('VR-PROP'!$LA$143),"DESCARTADO",'VR-PROP'!$LA$143)</f>
        <v>0</v>
      </c>
    </row>
    <row r="104" spans="8:10">
      <c r="H104" s="226">
        <v>103</v>
      </c>
      <c r="I104" s="225">
        <f>IF(ISTEXT('VR-PROP'!$LD$143),"DESCARTADO",'VR-PROP'!$LD$141)</f>
        <v>0</v>
      </c>
      <c r="J104" s="225">
        <f>IF(ISTEXT('VR-PROP'!$LD$143),"DESCARTADO",'VR-PROP'!$LD$143)</f>
        <v>0</v>
      </c>
    </row>
    <row r="105" spans="8:10">
      <c r="H105" s="226">
        <v>104</v>
      </c>
      <c r="I105" s="225">
        <f>IF(ISTEXT('VR-PROP'!$LG$143),"DESCARTADO",'VR-PROP'!$LG$141)</f>
        <v>0</v>
      </c>
      <c r="J105" s="225">
        <f>IF(ISTEXT('VR-PROP'!$LG$143),"DESCARTADO",'VR-PROP'!$LG$143)</f>
        <v>0</v>
      </c>
    </row>
    <row r="106" spans="8:10">
      <c r="H106" s="226">
        <v>105</v>
      </c>
      <c r="I106" s="225">
        <f>IF(ISTEXT('VR-PROP'!$LJ$143),"DESCARTADO",'VR-PROP'!$LJ$141)</f>
        <v>0</v>
      </c>
      <c r="J106" s="225">
        <f>IF(ISTEXT('VR-PROP'!$LJ$143),"DESCARTADO",'VR-PROP'!$LJ$143)</f>
        <v>0</v>
      </c>
    </row>
    <row r="107" spans="8:10">
      <c r="H107" s="226">
        <v>106</v>
      </c>
      <c r="I107" s="225">
        <f>IF(ISTEXT('VR-PROP'!$LM$143),"DESCARTADO",'VR-PROP'!$LM$141)</f>
        <v>0</v>
      </c>
      <c r="J107" s="225">
        <f>IF(ISTEXT('VR-PROP'!$LM$143),"DESCARTADO",'VR-PROP'!$LM$143)</f>
        <v>0</v>
      </c>
    </row>
    <row r="108" spans="8:10">
      <c r="H108" s="226">
        <v>107</v>
      </c>
      <c r="I108" s="225">
        <f>IF(ISTEXT('VR-PROP'!$LP$143),"DESCARTADO",'VR-PROP'!$LP$141)</f>
        <v>0</v>
      </c>
      <c r="J108" s="225">
        <f>IF(ISTEXT('VR-PROP'!$LP$143),"DESCARTADO",'VR-PROP'!$LP$143)</f>
        <v>0</v>
      </c>
    </row>
    <row r="109" spans="8:10">
      <c r="H109" s="226">
        <v>108</v>
      </c>
      <c r="I109" s="225">
        <f>IF(ISTEXT('VR-PROP'!$LS$143),"DESCARTADO",'VR-PROP'!$LS$141)</f>
        <v>0</v>
      </c>
      <c r="J109" s="225">
        <f>IF(ISTEXT('VR-PROP'!$LS$143),"DESCARTADO",'VR-PROP'!$LS$143)</f>
        <v>0</v>
      </c>
    </row>
    <row r="110" spans="8:10">
      <c r="H110" s="226">
        <v>109</v>
      </c>
      <c r="I110" s="225">
        <f>IF(ISTEXT('VR-PROP'!$LV$143),"DESCARTADO",'VR-PROP'!$LV$141)</f>
        <v>0</v>
      </c>
      <c r="J110" s="225">
        <f>IF(ISTEXT('VR-PROP'!$LV$143),"DESCARTADO",'VR-PROP'!$LV$143)</f>
        <v>0</v>
      </c>
    </row>
    <row r="111" spans="8:10">
      <c r="H111" s="226">
        <v>110</v>
      </c>
      <c r="I111" s="225">
        <f>IF(ISTEXT('VR-PROP'!$LY$143),"DESCARTADO",'VR-PROP'!$LY$141)</f>
        <v>0</v>
      </c>
      <c r="J111" s="225">
        <f>IF(ISTEXT('VR-PROP'!$LY$143),"DESCARTADO",'VR-PROP'!$LY$143)</f>
        <v>0</v>
      </c>
    </row>
    <row r="112" spans="8:10">
      <c r="H112" s="226">
        <v>111</v>
      </c>
      <c r="I112" s="225">
        <f>IF(ISTEXT('VR-PROP'!$MB$143),"DESCARTADO",'VR-PROP'!$MB$141)</f>
        <v>0</v>
      </c>
      <c r="J112" s="225">
        <f>IF(ISTEXT('VR-PROP'!$MB$143),"DESCARTADO",'VR-PROP'!$MB$143)</f>
        <v>0</v>
      </c>
    </row>
    <row r="113" spans="8:10">
      <c r="H113" s="226">
        <v>112</v>
      </c>
      <c r="I113" s="225">
        <f>IF(ISTEXT('VR-PROP'!$ME$143),"DESCARTADO",'VR-PROP'!$ME$141)</f>
        <v>0</v>
      </c>
      <c r="J113" s="225">
        <f>IF(ISTEXT('VR-PROP'!$ME$143),"DESCARTADO",'VR-PROP'!$ME$143)</f>
        <v>0</v>
      </c>
    </row>
    <row r="114" spans="8:10">
      <c r="H114" s="226">
        <v>113</v>
      </c>
      <c r="I114" s="225">
        <f>IF(ISTEXT('VR-PROP'!$MH$143),"DESCARTADO",'VR-PROP'!$MH$141)</f>
        <v>0</v>
      </c>
      <c r="J114" s="225">
        <f>IF(ISTEXT('VR-PROP'!$MH$143),"DESCARTADO",'VR-PROP'!$MH$143)</f>
        <v>0</v>
      </c>
    </row>
    <row r="115" spans="8:10">
      <c r="H115" s="226">
        <v>114</v>
      </c>
      <c r="I115" s="225">
        <f>IF(ISTEXT('VR-PROP'!$MK$143),"DESCARTADO",'VR-PROP'!$MK$141)</f>
        <v>0</v>
      </c>
      <c r="J115" s="225">
        <f>IF(ISTEXT('VR-PROP'!$MK$143),"DESCARTADO",'VR-PROP'!$MK$143)</f>
        <v>0</v>
      </c>
    </row>
    <row r="116" spans="8:10">
      <c r="H116" s="226">
        <v>115</v>
      </c>
      <c r="I116" s="225">
        <f>IF(ISTEXT('VR-PROP'!$MN$143),"DESCARTADO",'VR-PROP'!$MN$141)</f>
        <v>0</v>
      </c>
      <c r="J116" s="225">
        <f>IF(ISTEXT('VR-PROP'!$MN$143),"DESCARTADO",'VR-PROP'!$MN$143)</f>
        <v>0</v>
      </c>
    </row>
    <row r="117" spans="8:10">
      <c r="H117" s="226">
        <v>116</v>
      </c>
      <c r="I117" s="225">
        <f>IF(ISTEXT('VR-PROP'!$MQ$143),"DESCARTADO",'VR-PROP'!$MQ$141)</f>
        <v>0</v>
      </c>
      <c r="J117" s="225">
        <f>IF(ISTEXT('VR-PROP'!$MQ$143),"DESCARTADO",'VR-PROP'!$MQ$143)</f>
        <v>0</v>
      </c>
    </row>
    <row r="118" spans="8:10">
      <c r="H118" s="226">
        <v>117</v>
      </c>
      <c r="I118" s="225">
        <f>IF(ISTEXT('VR-PROP'!$MT$143),"DESCARTADO",'VR-PROP'!$MT$141)</f>
        <v>0</v>
      </c>
      <c r="J118" s="225">
        <f>IF(ISTEXT('VR-PROP'!$MT$143),"DESCARTADO",'VR-PROP'!$MT$143)</f>
        <v>0</v>
      </c>
    </row>
    <row r="119" spans="8:10">
      <c r="H119" s="226">
        <v>118</v>
      </c>
      <c r="I119" s="225">
        <f>IF(ISTEXT('VR-PROP'!$MW$143),"DESCARTADO",'VR-PROP'!$MW$141)</f>
        <v>0</v>
      </c>
      <c r="J119" s="225">
        <f>IF(ISTEXT('VR-PROP'!$MW$143),"DESCARTADO",'VR-PROP'!$MW$143)</f>
        <v>0</v>
      </c>
    </row>
    <row r="120" spans="8:10">
      <c r="H120" s="226">
        <v>119</v>
      </c>
      <c r="I120" s="225">
        <f>IF(ISTEXT('VR-PROP'!$MZ$143),"DESCARTADO",'VR-PROP'!$MZ$141)</f>
        <v>0</v>
      </c>
      <c r="J120" s="225">
        <f>IF(ISTEXT('VR-PROP'!$MZ$143),"DESCARTADO",'VR-PROP'!$MZ$143)</f>
        <v>0</v>
      </c>
    </row>
    <row r="121" spans="8:10">
      <c r="H121" s="226">
        <v>120</v>
      </c>
      <c r="I121" s="225">
        <f>IF(ISTEXT('VR-PROP'!$NC$143),"DESCARTADO",'VR-PROP'!$NC$141)</f>
        <v>0</v>
      </c>
      <c r="J121" s="225">
        <f>IF(ISTEXT('VR-PROP'!$NC$143),"DESCARTADO",'VR-PROP'!$NC$143)</f>
        <v>0</v>
      </c>
    </row>
    <row r="122" spans="8:10">
      <c r="H122" s="226">
        <v>121</v>
      </c>
      <c r="I122" s="225">
        <f>IF(ISTEXT('VR-PROP'!$NF$143),"DESCARTADO",'VR-PROP'!$NF$141)</f>
        <v>0</v>
      </c>
      <c r="J122" s="225">
        <f>IF(ISTEXT('VR-PROP'!$NF$143),"DESCARTADO",'VR-PROP'!$NF$143)</f>
        <v>0</v>
      </c>
    </row>
    <row r="123" spans="8:10">
      <c r="H123" s="226">
        <v>122</v>
      </c>
      <c r="I123" s="225">
        <f>IF(ISTEXT('VR-PROP'!$NI$143),"DESCARTADO",'VR-PROP'!$NI$141)</f>
        <v>0</v>
      </c>
      <c r="J123" s="225">
        <f>IF(ISTEXT('VR-PROP'!$NI$143),"DESCARTADO",'VR-PROP'!$NI$143)</f>
        <v>0</v>
      </c>
    </row>
    <row r="124" spans="8:10">
      <c r="H124" s="226">
        <v>123</v>
      </c>
      <c r="I124" s="225">
        <f>IF(ISTEXT('VR-PROP'!$NL$143),"DESCARTADO",'VR-PROP'!$NL$141)</f>
        <v>0</v>
      </c>
      <c r="J124" s="225">
        <f>IF(ISTEXT('VR-PROP'!$NL$143),"DESCARTADO",'VR-PROP'!$NL$143)</f>
        <v>0</v>
      </c>
    </row>
    <row r="125" spans="8:10">
      <c r="H125" s="226">
        <v>124</v>
      </c>
      <c r="I125" s="225">
        <f>IF(ISTEXT('VR-PROP'!$NO$143),"DESCARTADO",'VR-PROP'!$NO$141)</f>
        <v>0</v>
      </c>
      <c r="J125" s="225">
        <f>IF(ISTEXT('VR-PROP'!$NO$143),"DESCARTADO",'VR-PROP'!$NO$143)</f>
        <v>0</v>
      </c>
    </row>
    <row r="126" spans="8:10">
      <c r="H126" s="226">
        <v>125</v>
      </c>
      <c r="I126" s="225">
        <f>IF(ISTEXT('VR-PROP'!$NR$143),"DESCARTADO",'VR-PROP'!$NR$141)</f>
        <v>0</v>
      </c>
      <c r="J126" s="225">
        <f>IF(ISTEXT('VR-PROP'!$NR$143),"DESCARTADO",'VR-PROP'!$NR$143)</f>
        <v>0</v>
      </c>
    </row>
    <row r="127" spans="8:10">
      <c r="H127" s="226">
        <v>126</v>
      </c>
      <c r="I127" s="225">
        <f>IF(ISTEXT('VR-PROP'!$NU$143),"DESCARTADO",'VR-PROP'!$NU$141)</f>
        <v>0</v>
      </c>
      <c r="J127" s="225">
        <f>IF(ISTEXT('VR-PROP'!$NU$143),"DESCARTADO",'VR-PROP'!$NU$143)</f>
        <v>0</v>
      </c>
    </row>
    <row r="128" spans="8:10">
      <c r="H128" s="226">
        <v>127</v>
      </c>
      <c r="I128" s="225">
        <f>IF(ISTEXT('VR-PROP'!$NX$143),"DESCARTADO",'VR-PROP'!$NX$141)</f>
        <v>0</v>
      </c>
      <c r="J128" s="225">
        <f>IF(ISTEXT('VR-PROP'!$NX$143),"DESCARTADO",'VR-PROP'!$NX$143)</f>
        <v>0</v>
      </c>
    </row>
    <row r="129" spans="8:10">
      <c r="H129" s="226">
        <v>128</v>
      </c>
      <c r="I129" s="225">
        <f>IF(ISTEXT('VR-PROP'!$OA$143),"DESCARTADO",'VR-PROP'!$OA$141)</f>
        <v>0</v>
      </c>
      <c r="J129" s="225">
        <f>IF(ISTEXT('VR-PROP'!$OA$143),"DESCARTADO",'VR-PROP'!$OA$143)</f>
        <v>0</v>
      </c>
    </row>
    <row r="130" spans="8:10">
      <c r="H130" s="226">
        <v>129</v>
      </c>
      <c r="I130" s="225">
        <f>IF(ISTEXT('VR-PROP'!$OD$143),"DESCARTADO",'VR-PROP'!$OD$141)</f>
        <v>0</v>
      </c>
      <c r="J130" s="225">
        <f>IF(ISTEXT('VR-PROP'!$OD$143),"DESCARTADO",'VR-PROP'!$OD$143)</f>
        <v>0</v>
      </c>
    </row>
    <row r="131" spans="8:10">
      <c r="H131" s="226">
        <v>130</v>
      </c>
      <c r="I131" s="225">
        <f>IF(ISTEXT('VR-PROP'!$OG$143),"DESCARTADO",'VR-PROP'!$OG$141)</f>
        <v>0</v>
      </c>
      <c r="J131" s="225">
        <f>IF(ISTEXT('VR-PROP'!$OG$143),"DESCARTADO",'VR-PROP'!$OG$143)</f>
        <v>0</v>
      </c>
    </row>
    <row r="132" spans="8:10">
      <c r="H132" s="226">
        <v>131</v>
      </c>
      <c r="I132" s="225">
        <f>IF(ISTEXT('VR-PROP'!$OJ$143),"DESCARTADO",'VR-PROP'!$OJ$141)</f>
        <v>0</v>
      </c>
      <c r="J132" s="225">
        <f>IF(ISTEXT('VR-PROP'!$OJ$143),"DESCARTADO",'VR-PROP'!$OJ$143)</f>
        <v>0</v>
      </c>
    </row>
    <row r="133" spans="8:10">
      <c r="H133" s="226">
        <v>132</v>
      </c>
      <c r="I133" s="225">
        <f>IF(ISTEXT('VR-PROP'!$OM$143),"DESCARTADO",'VR-PROP'!$OM$141)</f>
        <v>0</v>
      </c>
      <c r="J133" s="225">
        <f>IF(ISTEXT('VR-PROP'!$OM$143),"DESCARTADO",'VR-PROP'!$OM$143)</f>
        <v>0</v>
      </c>
    </row>
    <row r="134" spans="8:10">
      <c r="H134" s="226">
        <v>133</v>
      </c>
      <c r="I134" s="225">
        <f>IF(ISTEXT('VR-PROP'!$OP$143),"DESCARTADO",'VR-PROP'!$OP$141)</f>
        <v>0</v>
      </c>
      <c r="J134" s="225">
        <f>IF(ISTEXT('VR-PROP'!$OP$143),"DESCARTADO",'VR-PROP'!$OP$143)</f>
        <v>0</v>
      </c>
    </row>
    <row r="135" spans="8:10">
      <c r="H135" s="226">
        <v>134</v>
      </c>
      <c r="I135" s="225">
        <f>IF(ISTEXT('VR-PROP'!$OS$143),"DESCARTADO",'VR-PROP'!$OS$141)</f>
        <v>0</v>
      </c>
      <c r="J135" s="225">
        <f>IF(ISTEXT('VR-PROP'!$OS$143),"DESCARTADO",'VR-PROP'!$OS$143)</f>
        <v>0</v>
      </c>
    </row>
    <row r="136" spans="8:10">
      <c r="H136" s="226">
        <v>135</v>
      </c>
      <c r="I136" s="225">
        <f>IF(ISTEXT('VR-PROP'!$OV$143),"DESCARTADO",'VR-PROP'!$OV$141)</f>
        <v>0</v>
      </c>
      <c r="J136" s="225">
        <f>IF(ISTEXT('VR-PROP'!$OV$143),"DESCARTADO",'VR-PROP'!$OV$143)</f>
        <v>0</v>
      </c>
    </row>
    <row r="137" spans="8:10">
      <c r="H137" s="226">
        <v>136</v>
      </c>
      <c r="I137" s="225">
        <f>IF(ISTEXT('VR-PROP'!$OY$143),"DESCARTADO",'VR-PROP'!$OY$141)</f>
        <v>0</v>
      </c>
      <c r="J137" s="225">
        <f>IF(ISTEXT('VR-PROP'!$OY$143),"DESCARTADO",'VR-PROP'!$OY$143)</f>
        <v>0</v>
      </c>
    </row>
    <row r="138" spans="8:10">
      <c r="H138" s="226">
        <v>137</v>
      </c>
      <c r="I138" s="225">
        <f>IF(ISTEXT('VR-PROP'!$PB$143),"DESCARTADO",'VR-PROP'!$PB$141)</f>
        <v>0</v>
      </c>
      <c r="J138" s="225">
        <f>IF(ISTEXT('VR-PROP'!$PB$143),"DESCARTADO",'VR-PROP'!$PB$143)</f>
        <v>0</v>
      </c>
    </row>
    <row r="139" spans="8:10">
      <c r="H139" s="226">
        <v>138</v>
      </c>
      <c r="I139" s="225">
        <f>IF(ISTEXT('VR-PROP'!$PE$143),"DESCARTADO",'VR-PROP'!$PE$141)</f>
        <v>0</v>
      </c>
      <c r="J139" s="225">
        <f>IF(ISTEXT('VR-PROP'!$PE$143),"DESCARTADO",'VR-PROP'!$PE$143)</f>
        <v>0</v>
      </c>
    </row>
    <row r="140" spans="8:10">
      <c r="H140" s="226">
        <v>139</v>
      </c>
      <c r="I140" s="225">
        <f>IF(ISTEXT('VR-PROP'!$PH$143),"DESCARTADO",'VR-PROP'!$PH$141)</f>
        <v>0</v>
      </c>
      <c r="J140" s="225">
        <f>IF(ISTEXT('VR-PROP'!$PH$143),"DESCARTADO",'VR-PROP'!$PH$143)</f>
        <v>0</v>
      </c>
    </row>
    <row r="141" spans="8:10">
      <c r="H141" s="226">
        <v>140</v>
      </c>
      <c r="I141" s="225">
        <f>IF(ISTEXT('VR-PROP'!$PK$143),"DESCARTADO",'VR-PROP'!$PK$141)</f>
        <v>0</v>
      </c>
      <c r="J141" s="225">
        <f>IF(ISTEXT('VR-PROP'!$PK$143),"DESCARTADO",'VR-PROP'!$PK$143)</f>
        <v>0</v>
      </c>
    </row>
    <row r="142" spans="8:10">
      <c r="H142" s="226">
        <v>141</v>
      </c>
      <c r="I142" s="225">
        <f>IF(ISTEXT('VR-PROP'!$PN$143),"DESCARTADO",'VR-PROP'!$PN$141)</f>
        <v>0</v>
      </c>
      <c r="J142" s="225">
        <f>IF(ISTEXT('VR-PROP'!$PN$143),"DESCARTADO",'VR-PROP'!$PN$143)</f>
        <v>0</v>
      </c>
    </row>
    <row r="143" spans="8:10">
      <c r="H143" s="226">
        <v>142</v>
      </c>
      <c r="I143" s="225">
        <f>IF(ISTEXT('VR-PROP'!$PQ$143),"DESCARTADO",'VR-PROP'!$PQ$141)</f>
        <v>0</v>
      </c>
      <c r="J143" s="225">
        <f>IF(ISTEXT('VR-PROP'!$PQ$143),"DESCARTADO",'VR-PROP'!$PQ$143)</f>
        <v>0</v>
      </c>
    </row>
    <row r="144" spans="8:10">
      <c r="H144" s="226">
        <v>143</v>
      </c>
      <c r="I144" s="225">
        <f>IF(ISTEXT('VR-PROP'!$PT$143),"DESCARTADO",'VR-PROP'!$PT$141)</f>
        <v>0</v>
      </c>
      <c r="J144" s="225">
        <f>IF(ISTEXT('VR-PROP'!$PT$143),"DESCARTADO",'VR-PROP'!$PT$143)</f>
        <v>0</v>
      </c>
    </row>
    <row r="145" spans="8:10">
      <c r="H145" s="226">
        <v>144</v>
      </c>
      <c r="I145" s="225">
        <f>IF(ISTEXT('VR-PROP'!$PW$143),"DESCARTADO",'VR-PROP'!$PW$141)</f>
        <v>0</v>
      </c>
      <c r="J145" s="225">
        <f>IF(ISTEXT('VR-PROP'!$PW$143),"DESCARTADO",'VR-PROP'!$PW$143)</f>
        <v>0</v>
      </c>
    </row>
    <row r="146" spans="8:10">
      <c r="H146" s="226">
        <v>145</v>
      </c>
      <c r="I146" s="225">
        <f>IF(ISTEXT('VR-PROP'!$PZ$143),"DESCARTADO",'VR-PROP'!$PZ$141)</f>
        <v>0</v>
      </c>
      <c r="J146" s="225">
        <f>IF(ISTEXT('VR-PROP'!$PZ$143),"DESCARTADO",'VR-PROP'!$PZ$143)</f>
        <v>0</v>
      </c>
    </row>
    <row r="147" spans="8:10">
      <c r="H147" s="226">
        <v>146</v>
      </c>
      <c r="I147" s="225">
        <f>IF(ISTEXT('VR-PROP'!$QC$143),"DESCARTADO",'VR-PROP'!$QC$141)</f>
        <v>0</v>
      </c>
      <c r="J147" s="225">
        <f>IF(ISTEXT('VR-PROP'!$QC$143),"DESCARTADO",'VR-PROP'!$QC$143)</f>
        <v>0</v>
      </c>
    </row>
    <row r="148" spans="8:10">
      <c r="H148" s="226">
        <v>147</v>
      </c>
      <c r="I148" s="225">
        <f>IF(ISTEXT('VR-PROP'!$QF$143),"DESCARTADO",'VR-PROP'!$QF$141)</f>
        <v>0</v>
      </c>
      <c r="J148" s="225">
        <f>IF(ISTEXT('VR-PROP'!$QF$143),"DESCARTADO",'VR-PROP'!$QF$143)</f>
        <v>0</v>
      </c>
    </row>
    <row r="149" spans="8:10">
      <c r="H149" s="226">
        <v>148</v>
      </c>
      <c r="I149" s="225">
        <f>IF(ISTEXT('VR-PROP'!$QI$143),"DESCARTADO",'VR-PROP'!$QI$141)</f>
        <v>0</v>
      </c>
      <c r="J149" s="225">
        <f>IF(ISTEXT('VR-PROP'!$QI$143),"DESCARTADO",'VR-PROP'!$QI$143)</f>
        <v>0</v>
      </c>
    </row>
    <row r="150" spans="8:10">
      <c r="H150" s="226">
        <v>149</v>
      </c>
      <c r="I150" s="225">
        <f>IF(ISTEXT('VR-PROP'!$QL$143),"DESCARTADO",'VR-PROP'!$QL$141)</f>
        <v>0</v>
      </c>
      <c r="J150" s="225">
        <f>IF(ISTEXT('VR-PROP'!$QL$143),"DESCARTADO",'VR-PROP'!$QL$143)</f>
        <v>0</v>
      </c>
    </row>
    <row r="151" spans="8:10">
      <c r="H151" s="226">
        <v>150</v>
      </c>
      <c r="I151" s="225">
        <f>IF(ISTEXT('VR-PROP'!$QO$143),"DESCARTADO",'VR-PROP'!$QO$141)</f>
        <v>0</v>
      </c>
      <c r="J151" s="225">
        <f>IF(ISTEXT('VR-PROP'!$QO$143),"DESCARTADO",'VR-PROP'!$QO$143)</f>
        <v>0</v>
      </c>
    </row>
    <row r="152" spans="8:10">
      <c r="H152" s="226">
        <v>151</v>
      </c>
      <c r="I152" s="225">
        <f>IF(ISTEXT('VR-PROP'!$QR$143),"DESCARTADO",'VR-PROP'!$QR$141)</f>
        <v>0</v>
      </c>
      <c r="J152" s="225">
        <f>IF(ISTEXT('VR-PROP'!$QR$143),"DESCARTADO",'VR-PROP'!$QR$143)</f>
        <v>0</v>
      </c>
    </row>
    <row r="153" spans="8:10">
      <c r="H153" s="226">
        <v>152</v>
      </c>
      <c r="I153" s="225">
        <f>IF(ISTEXT('VR-PROP'!$QU$143),"DESCARTADO",'VR-PROP'!$QU$141)</f>
        <v>0</v>
      </c>
      <c r="J153" s="225">
        <f>IF(ISTEXT('VR-PROP'!$QU$143),"DESCARTADO",'VR-PROP'!$QU$143)</f>
        <v>0</v>
      </c>
    </row>
    <row r="154" spans="8:10">
      <c r="H154" s="226">
        <v>153</v>
      </c>
      <c r="I154" s="225">
        <f>IF(ISTEXT('VR-PROP'!$QX$143),"DESCARTADO",'VR-PROP'!$QX$141)</f>
        <v>0</v>
      </c>
      <c r="J154" s="225">
        <f>IF(ISTEXT('VR-PROP'!$QX$143),"DESCARTADO",'VR-PROP'!$QX$143)</f>
        <v>0</v>
      </c>
    </row>
    <row r="155" spans="8:10">
      <c r="H155" s="226">
        <v>154</v>
      </c>
      <c r="I155" s="225">
        <f>IF(ISTEXT('VR-PROP'!$RA$143),"DESCARTADO",'VR-PROP'!$RA$141)</f>
        <v>0</v>
      </c>
      <c r="J155" s="225">
        <f>IF(ISTEXT('VR-PROP'!$RA$143),"DESCARTADO",'VR-PROP'!$RA$143)</f>
        <v>0</v>
      </c>
    </row>
    <row r="156" spans="8:10">
      <c r="H156" s="226">
        <v>155</v>
      </c>
      <c r="I156" s="225">
        <f>IF(ISTEXT('VR-PROP'!$RD$143),"DESCARTADO",'VR-PROP'!$RD$141)</f>
        <v>0</v>
      </c>
      <c r="J156" s="225">
        <f>IF(ISTEXT('VR-PROP'!$RD$143),"DESCARTADO",'VR-PROP'!$RD$143)</f>
        <v>0</v>
      </c>
    </row>
    <row r="157" spans="8:10">
      <c r="H157" s="226">
        <v>156</v>
      </c>
      <c r="I157" s="225">
        <f>IF(ISTEXT('VR-PROP'!$RG$143),"DESCARTADO",'VR-PROP'!$RG$141)</f>
        <v>0</v>
      </c>
      <c r="J157" s="225">
        <f>IF(ISTEXT('VR-PROP'!$RG$143),"DESCARTADO",'VR-PROP'!$RG$143)</f>
        <v>0</v>
      </c>
    </row>
    <row r="158" spans="8:10">
      <c r="H158" s="226">
        <v>157</v>
      </c>
      <c r="I158" s="225">
        <f>IF(ISTEXT('VR-PROP'!$RJ$143),"DESCARTADO",'VR-PROP'!$RJ$141)</f>
        <v>0</v>
      </c>
      <c r="J158" s="225">
        <f>IF(ISTEXT('VR-PROP'!$RJ$143),"DESCARTADO",'VR-PROP'!$RJ$143)</f>
        <v>0</v>
      </c>
    </row>
    <row r="159" spans="8:10">
      <c r="H159" s="226">
        <v>158</v>
      </c>
      <c r="I159" s="225">
        <f>IF(ISTEXT('VR-PROP'!$RM$143),"DESCARTADO",'VR-PROP'!$RM$141)</f>
        <v>0</v>
      </c>
      <c r="J159" s="225">
        <f>IF(ISTEXT('VR-PROP'!$RM$143),"DESCARTADO",'VR-PROP'!$RM$143)</f>
        <v>0</v>
      </c>
    </row>
    <row r="160" spans="8:10">
      <c r="H160" s="226">
        <v>159</v>
      </c>
      <c r="I160" s="225">
        <f>IF(ISTEXT('VR-PROP'!$RP$143),"DESCARTADO",'VR-PROP'!$RP$141)</f>
        <v>0</v>
      </c>
      <c r="J160" s="225">
        <f>IF(ISTEXT('VR-PROP'!$RP$143),"DESCARTADO",'VR-PROP'!$RP$143)</f>
        <v>0</v>
      </c>
    </row>
    <row r="161" spans="8:10">
      <c r="H161" s="226">
        <v>160</v>
      </c>
      <c r="I161" s="225">
        <f>IF(ISTEXT('VR-PROP'!$RS$143),"DESCARTADO",'VR-PROP'!$RS$141)</f>
        <v>0</v>
      </c>
      <c r="J161" s="225">
        <f>IF(ISTEXT('VR-PROP'!$RS$143),"DESCARTADO",'VR-PROP'!$RS$143)</f>
        <v>0</v>
      </c>
    </row>
    <row r="162" spans="8:10">
      <c r="H162" s="226">
        <v>161</v>
      </c>
      <c r="I162" s="225">
        <f>IF(ISTEXT('VR-PROP'!$RV$143),"DESCARTADO",'VR-PROP'!$RV$141)</f>
        <v>0</v>
      </c>
      <c r="J162" s="225">
        <f>IF(ISTEXT('VR-PROP'!$RV$143),"DESCARTADO",'VR-PROP'!$RV$143)</f>
        <v>0</v>
      </c>
    </row>
    <row r="163" spans="8:10">
      <c r="H163" s="226">
        <v>162</v>
      </c>
      <c r="I163" s="225">
        <f>IF(ISTEXT('VR-PROP'!$RY$143),"DESCARTADO",'VR-PROP'!$RY$141)</f>
        <v>0</v>
      </c>
      <c r="J163" s="225">
        <f>IF(ISTEXT('VR-PROP'!$RY$143),"DESCARTADO",'VR-PROP'!$RY$143)</f>
        <v>0</v>
      </c>
    </row>
    <row r="164" spans="8:10">
      <c r="H164" s="226">
        <v>163</v>
      </c>
      <c r="I164" s="225">
        <f>IF(ISTEXT('VR-PROP'!$SB$143),"DESCARTADO",'VR-PROP'!$SB$141)</f>
        <v>0</v>
      </c>
      <c r="J164" s="225">
        <f>IF(ISTEXT('VR-PROP'!$SB$143),"DESCARTADO",'VR-PROP'!$SB$143)</f>
        <v>0</v>
      </c>
    </row>
    <row r="165" spans="8:10">
      <c r="H165" s="226">
        <v>164</v>
      </c>
      <c r="I165" s="225">
        <f>IF(ISTEXT('VR-PROP'!$SE$143),"DESCARTADO",'VR-PROP'!$SE$141)</f>
        <v>0</v>
      </c>
      <c r="J165" s="225">
        <f>IF(ISTEXT('VR-PROP'!$SE$143),"DESCARTADO",'VR-PROP'!$SE$143)</f>
        <v>0</v>
      </c>
    </row>
    <row r="166" spans="8:10">
      <c r="H166" s="226">
        <v>165</v>
      </c>
      <c r="I166" s="225">
        <f>IF(ISTEXT('VR-PROP'!$SH$143),"DESCARTADO",'VR-PROP'!$SH$141)</f>
        <v>0</v>
      </c>
      <c r="J166" s="225">
        <f>IF(ISTEXT('VR-PROP'!$SH$143),"DESCARTADO",'VR-PROP'!$SH$143)</f>
        <v>0</v>
      </c>
    </row>
    <row r="167" spans="8:10">
      <c r="H167" s="226">
        <v>166</v>
      </c>
      <c r="I167" s="225">
        <f>IF(ISTEXT('VR-PROP'!$SK$143),"DESCARTADO",'VR-PROP'!$SK$141)</f>
        <v>0</v>
      </c>
      <c r="J167" s="225">
        <f>IF(ISTEXT('VR-PROP'!$SK$143),"DESCARTADO",'VR-PROP'!$SK$143)</f>
        <v>0</v>
      </c>
    </row>
    <row r="168" spans="8:10">
      <c r="H168" s="226">
        <v>167</v>
      </c>
      <c r="I168" s="225">
        <f>IF(ISTEXT('VR-PROP'!$SN$143),"DESCARTADO",'VR-PROP'!$SN$141)</f>
        <v>0</v>
      </c>
      <c r="J168" s="225">
        <f>IF(ISTEXT('VR-PROP'!$SN$143),"DESCARTADO",'VR-PROP'!$SN$143)</f>
        <v>0</v>
      </c>
    </row>
    <row r="169" spans="8:10">
      <c r="H169" s="226">
        <v>168</v>
      </c>
      <c r="I169" s="225">
        <f>IF(ISTEXT('VR-PROP'!$SQ$143),"DESCARTADO",'VR-PROP'!$SQ$141)</f>
        <v>0</v>
      </c>
      <c r="J169" s="225">
        <f>IF(ISTEXT('VR-PROP'!$SQ$143),"DESCARTADO",'VR-PROP'!$SQ$143)</f>
        <v>0</v>
      </c>
    </row>
    <row r="170" spans="8:10">
      <c r="H170" s="226">
        <v>169</v>
      </c>
      <c r="I170" s="225">
        <f>IF(ISTEXT('VR-PROP'!$ST$143),"DESCARTADO",'VR-PROP'!$ST$141)</f>
        <v>0</v>
      </c>
      <c r="J170" s="225">
        <f>IF(ISTEXT('VR-PROP'!$ST$143),"DESCARTADO",'VR-PROP'!$ST$143)</f>
        <v>0</v>
      </c>
    </row>
    <row r="171" spans="8:10">
      <c r="H171" s="226">
        <v>170</v>
      </c>
      <c r="I171" s="225">
        <f>IF(ISTEXT('VR-PROP'!$SW$143),"DESCARTADO",'VR-PROP'!$SW$141)</f>
        <v>0</v>
      </c>
      <c r="J171" s="225">
        <f>IF(ISTEXT('VR-PROP'!$SW$143),"DESCARTADO",'VR-PROP'!$SW$143)</f>
        <v>0</v>
      </c>
    </row>
    <row r="172" spans="8:10">
      <c r="H172" s="226">
        <v>171</v>
      </c>
      <c r="I172" s="225">
        <f>IF(ISTEXT('VR-PROP'!$SZ$143),"DESCARTADO",'VR-PROP'!$SZ$141)</f>
        <v>0</v>
      </c>
      <c r="J172" s="225">
        <f>IF(ISTEXT('VR-PROP'!$SZ$143),"DESCARTADO",'VR-PROP'!$SZ$143)</f>
        <v>0</v>
      </c>
    </row>
    <row r="173" spans="8:10">
      <c r="H173" s="226">
        <v>172</v>
      </c>
      <c r="I173" s="225">
        <f>IF(ISTEXT('VR-PROP'!$TC$143),"DESCARTADO",'VR-PROP'!$TC$141)</f>
        <v>0</v>
      </c>
      <c r="J173" s="225">
        <f>IF(ISTEXT('VR-PROP'!$TC$143),"DESCARTADO",'VR-PROP'!$TC$143)</f>
        <v>0</v>
      </c>
    </row>
    <row r="174" spans="8:10">
      <c r="H174" s="226">
        <v>173</v>
      </c>
      <c r="I174" s="225">
        <f>IF(ISTEXT('VR-PROP'!$TF$143),"DESCARTADO",'VR-PROP'!$TF$141)</f>
        <v>0</v>
      </c>
      <c r="J174" s="225">
        <f>IF(ISTEXT('VR-PROP'!$TF$143),"DESCARTADO",'VR-PROP'!$TF$143)</f>
        <v>0</v>
      </c>
    </row>
    <row r="175" spans="8:10">
      <c r="H175" s="226">
        <v>174</v>
      </c>
      <c r="I175" s="225">
        <f>IF(ISTEXT('VR-PROP'!$TI$143),"DESCARTADO",'VR-PROP'!$TI$141)</f>
        <v>0</v>
      </c>
      <c r="J175" s="225">
        <f>IF(ISTEXT('VR-PROP'!$TI$143),"DESCARTADO",'VR-PROP'!$TI$143)</f>
        <v>0</v>
      </c>
    </row>
    <row r="176" spans="8:10">
      <c r="H176" s="226">
        <v>175</v>
      </c>
      <c r="I176" s="225">
        <f>IF(ISTEXT('VR-PROP'!$TL$143),"DESCARTADO",'VR-PROP'!$TL$141)</f>
        <v>0</v>
      </c>
      <c r="J176" s="225">
        <f>IF(ISTEXT('VR-PROP'!$TL$143),"DESCARTADO",'VR-PROP'!$TL$143)</f>
        <v>0</v>
      </c>
    </row>
    <row r="177" spans="8:10">
      <c r="H177" s="226">
        <v>176</v>
      </c>
      <c r="I177" s="225">
        <f>IF(ISTEXT('VR-PROP'!$TO$143),"DESCARTADO",'VR-PROP'!$TO$141)</f>
        <v>0</v>
      </c>
      <c r="J177" s="225">
        <f>IF(ISTEXT('VR-PROP'!$TO$143),"DESCARTADO",'VR-PROP'!$TO$143)</f>
        <v>0</v>
      </c>
    </row>
    <row r="178" spans="8:10">
      <c r="H178" s="226">
        <v>177</v>
      </c>
      <c r="I178" s="225">
        <f>IF(ISTEXT('VR-PROP'!$TR$143),"DESCARTADO",'VR-PROP'!$TR$141)</f>
        <v>0</v>
      </c>
      <c r="J178" s="225">
        <f>IF(ISTEXT('VR-PROP'!$TR$143),"DESCARTADO",'VR-PROP'!$TR$143)</f>
        <v>0</v>
      </c>
    </row>
    <row r="179" spans="8:10">
      <c r="H179" s="226">
        <v>178</v>
      </c>
      <c r="I179" s="225">
        <f>IF(ISTEXT('VR-PROP'!$TU$143),"DESCARTADO",'VR-PROP'!$TU$141)</f>
        <v>0</v>
      </c>
      <c r="J179" s="225">
        <f>IF(ISTEXT('VR-PROP'!$TU$143),"DESCARTADO",'VR-PROP'!$TU$143)</f>
        <v>0</v>
      </c>
    </row>
    <row r="180" spans="8:10">
      <c r="H180" s="226">
        <v>179</v>
      </c>
      <c r="I180" s="225">
        <f>IF(ISTEXT('VR-PROP'!$TX$143),"DESCARTADO",'VR-PROP'!$TX$141)</f>
        <v>0</v>
      </c>
      <c r="J180" s="225">
        <f>IF(ISTEXT('VR-PROP'!$TX$143),"DESCARTADO",'VR-PROP'!$TX$143)</f>
        <v>0</v>
      </c>
    </row>
    <row r="181" spans="8:10">
      <c r="H181" s="226">
        <v>180</v>
      </c>
      <c r="I181" s="225">
        <f>IF(ISTEXT('VR-PROP'!$UA$143),"DESCARTADO",'VR-PROP'!$UA$141)</f>
        <v>0</v>
      </c>
      <c r="J181" s="225">
        <f>IF(ISTEXT('VR-PROP'!$UA$143),"DESCARTADO",'VR-PROP'!$UA$143)</f>
        <v>0</v>
      </c>
    </row>
    <row r="182" spans="8:10">
      <c r="H182" s="226">
        <v>181</v>
      </c>
      <c r="I182" s="225">
        <f>IF(ISTEXT('VR-PROP'!$UD$143),"DESCARTADO",'VR-PROP'!$UD$141)</f>
        <v>0</v>
      </c>
      <c r="J182" s="225">
        <f>IF(ISTEXT('VR-PROP'!$UD$143),"DESCARTADO",'VR-PROP'!$UD$143)</f>
        <v>0</v>
      </c>
    </row>
    <row r="183" spans="8:10">
      <c r="H183" s="226">
        <v>182</v>
      </c>
      <c r="I183" s="225">
        <f>IF(ISTEXT('VR-PROP'!$UG$143),"DESCARTADO",'VR-PROP'!$UG$141)</f>
        <v>0</v>
      </c>
      <c r="J183" s="225">
        <f>IF(ISTEXT('VR-PROP'!$UG$143),"DESCARTADO",'VR-PROP'!$UG$143)</f>
        <v>0</v>
      </c>
    </row>
    <row r="184" spans="8:10">
      <c r="H184" s="226">
        <v>183</v>
      </c>
      <c r="I184" s="225">
        <f>IF(ISTEXT('VR-PROP'!$UJ$143),"DESCARTADO",'VR-PROP'!$UJ$141)</f>
        <v>0</v>
      </c>
      <c r="J184" s="225">
        <f>IF(ISTEXT('VR-PROP'!$UJ$143),"DESCARTADO",'VR-PROP'!$UJ$143)</f>
        <v>0</v>
      </c>
    </row>
    <row r="185" spans="8:10">
      <c r="H185" s="226">
        <v>184</v>
      </c>
      <c r="I185" s="225">
        <f>IF(ISTEXT('VR-PROP'!$UM$143),"DESCARTADO",'VR-PROP'!$UM$141)</f>
        <v>0</v>
      </c>
      <c r="J185" s="225">
        <f>IF(ISTEXT('VR-PROP'!$UM$143),"DESCARTADO",'VR-PROP'!$UM$143)</f>
        <v>0</v>
      </c>
    </row>
    <row r="186" spans="8:10">
      <c r="H186" s="226">
        <v>185</v>
      </c>
      <c r="I186" s="225">
        <f>IF(ISTEXT('VR-PROP'!$UP$143),"DESCARTADO",'VR-PROP'!$UP$141)</f>
        <v>0</v>
      </c>
      <c r="J186" s="225">
        <f>IF(ISTEXT('VR-PROP'!$UP$143),"DESCARTADO",'VR-PROP'!$UP$143)</f>
        <v>0</v>
      </c>
    </row>
    <row r="187" spans="8:10">
      <c r="H187" s="226">
        <v>186</v>
      </c>
      <c r="I187" s="225">
        <f>IF(ISTEXT('VR-PROP'!$US$143),"DESCARTADO",'VR-PROP'!$US$141)</f>
        <v>0</v>
      </c>
      <c r="J187" s="225">
        <f>IF(ISTEXT('VR-PROP'!$US$143),"DESCARTADO",'VR-PROP'!$US$143)</f>
        <v>0</v>
      </c>
    </row>
    <row r="188" spans="8:10">
      <c r="H188" s="226">
        <v>187</v>
      </c>
      <c r="I188" s="225">
        <f>IF(ISTEXT('VR-PROP'!$UV$143),"DESCARTADO",'VR-PROP'!$UV$141)</f>
        <v>0</v>
      </c>
      <c r="J188" s="225">
        <f>IF(ISTEXT('VR-PROP'!$UV$143),"DESCARTADO",'VR-PROP'!$UV$143)</f>
        <v>0</v>
      </c>
    </row>
    <row r="189" spans="8:10">
      <c r="H189" s="226">
        <v>188</v>
      </c>
      <c r="I189" s="225">
        <f>IF(ISTEXT('VR-PROP'!$UY$143),"DESCARTADO",'VR-PROP'!$UY$141)</f>
        <v>0</v>
      </c>
      <c r="J189" s="225">
        <f>IF(ISTEXT('VR-PROP'!$UY$143),"DESCARTADO",'VR-PROP'!$UY$143)</f>
        <v>0</v>
      </c>
    </row>
    <row r="190" spans="8:10">
      <c r="H190" s="226">
        <v>189</v>
      </c>
      <c r="I190" s="225">
        <f>IF(ISTEXT('VR-PROP'!$VB$143),"DESCARTADO",'VR-PROP'!$VB$141)</f>
        <v>0</v>
      </c>
      <c r="J190" s="225">
        <f>IF(ISTEXT('VR-PROP'!$VB$143),"DESCARTADO",'VR-PROP'!$VB$143)</f>
        <v>0</v>
      </c>
    </row>
    <row r="191" spans="8:10">
      <c r="H191" s="226">
        <v>190</v>
      </c>
      <c r="I191" s="225">
        <f>IF(ISTEXT('VR-PROP'!$VE$143),"DESCARTADO",'VR-PROP'!$VE$141)</f>
        <v>0</v>
      </c>
      <c r="J191" s="225">
        <f>IF(ISTEXT('VR-PROP'!$VE$143),"DESCARTADO",'VR-PROP'!$VE$143)</f>
        <v>0</v>
      </c>
    </row>
    <row r="192" spans="8:10">
      <c r="H192" s="226">
        <v>191</v>
      </c>
      <c r="I192" s="225">
        <f>IF(ISTEXT('VR-PROP'!$VH$143),"DESCARTADO",'VR-PROP'!$VH$141)</f>
        <v>0</v>
      </c>
      <c r="J192" s="225">
        <f>IF(ISTEXT('VR-PROP'!$VH$143),"DESCARTADO",'VR-PROP'!$VH$143)</f>
        <v>0</v>
      </c>
    </row>
    <row r="193" spans="8:10">
      <c r="H193" s="226">
        <v>192</v>
      </c>
      <c r="I193" s="225">
        <f>IF(ISTEXT('VR-PROP'!$VK$143),"DESCARTADO",'VR-PROP'!$VK$141)</f>
        <v>0</v>
      </c>
      <c r="J193" s="225">
        <f>IF(ISTEXT('VR-PROP'!$VK$143),"DESCARTADO",'VR-PROP'!$VK$143)</f>
        <v>0</v>
      </c>
    </row>
    <row r="194" spans="8:10">
      <c r="H194" s="226">
        <v>193</v>
      </c>
      <c r="I194" s="225">
        <f>IF(ISTEXT('VR-PROP'!$VN$143),"DESCARTADO",'VR-PROP'!$VN$141)</f>
        <v>0</v>
      </c>
      <c r="J194" s="225">
        <f>IF(ISTEXT('VR-PROP'!$VN$143),"DESCARTADO",'VR-PROP'!$VN$143)</f>
        <v>0</v>
      </c>
    </row>
    <row r="195" spans="8:10">
      <c r="H195" s="226">
        <v>194</v>
      </c>
      <c r="I195" s="225">
        <f>IF(ISTEXT('VR-PROP'!$VQ$143),"DESCARTADO",'VR-PROP'!$VQ$141)</f>
        <v>0</v>
      </c>
      <c r="J195" s="225">
        <f>IF(ISTEXT('VR-PROP'!$VQ$143),"DESCARTADO",'VR-PROP'!$VQ$143)</f>
        <v>0</v>
      </c>
    </row>
    <row r="196" spans="8:10">
      <c r="H196" s="226">
        <v>195</v>
      </c>
      <c r="I196" s="225">
        <f>IF(ISTEXT('VR-PROP'!$VT$143),"DESCARTADO",'VR-PROP'!$VT$141)</f>
        <v>0</v>
      </c>
      <c r="J196" s="225">
        <f>IF(ISTEXT('VR-PROP'!$VT$143),"DESCARTADO",'VR-PROP'!$VT$143)</f>
        <v>0</v>
      </c>
    </row>
    <row r="197" spans="8:10">
      <c r="H197" s="226">
        <v>196</v>
      </c>
      <c r="I197" s="225">
        <f>IF(ISTEXT('VR-PROP'!$VW$143),"DESCARTADO",'VR-PROP'!$VW$141)</f>
        <v>0</v>
      </c>
      <c r="J197" s="225">
        <f>IF(ISTEXT('VR-PROP'!$VW$143),"DESCARTADO",'VR-PROP'!$VW$143)</f>
        <v>0</v>
      </c>
    </row>
    <row r="198" spans="8:10">
      <c r="H198" s="226">
        <v>197</v>
      </c>
      <c r="I198" s="225">
        <f>IF(ISTEXT('VR-PROP'!$VZ$143),"DESCARTADO",'VR-PROP'!$VZ$141)</f>
        <v>0</v>
      </c>
      <c r="J198" s="225">
        <f>IF(ISTEXT('VR-PROP'!$VZ$143),"DESCARTADO",'VR-PROP'!$VZ$143)</f>
        <v>0</v>
      </c>
    </row>
    <row r="199" spans="8:10">
      <c r="H199" s="226">
        <v>198</v>
      </c>
      <c r="I199" s="225">
        <f>IF(ISTEXT('VR-PROP'!$WC$143),"DESCARTADO",'VR-PROP'!$WC$141)</f>
        <v>0</v>
      </c>
      <c r="J199" s="225">
        <f>IF(ISTEXT('VR-PROP'!$WC$143),"DESCARTADO",'VR-PROP'!$WC$143)</f>
        <v>0</v>
      </c>
    </row>
    <row r="200" spans="8:10">
      <c r="H200" s="226">
        <v>199</v>
      </c>
      <c r="I200" s="225">
        <f>IF(ISTEXT('VR-PROP'!$WF$143),"DESCARTADO",'VR-PROP'!$WF$141)</f>
        <v>0</v>
      </c>
      <c r="J200" s="225">
        <f>IF(ISTEXT('VR-PROP'!$WF$143),"DESCARTADO",'VR-PROP'!$WF$143)</f>
        <v>0</v>
      </c>
    </row>
    <row r="201" spans="8:10">
      <c r="H201" s="226">
        <v>200</v>
      </c>
      <c r="I201" s="225">
        <f>IF(ISTEXT('VR-PROP'!$WI$143),"DESCARTADO",'VR-PROP'!$WI$141)</f>
        <v>0</v>
      </c>
      <c r="J201" s="225">
        <f>IF(ISTEXT('VR-PROP'!$WI$143),"DESCARTADO",'VR-PROP'!$WI$143)</f>
        <v>0</v>
      </c>
    </row>
    <row r="202" spans="8:10">
      <c r="H202" s="226">
        <v>201</v>
      </c>
      <c r="I202" s="225" t="e">
        <f>IF(ISTEXT('VR-PROP'!#REF!),"DESCARTADO",'VR-PROP'!#REF!)</f>
        <v>#REF!</v>
      </c>
      <c r="J202" s="225" t="e">
        <f>IF(ISTEXT('VR-PROP'!#REF!),"DESCARTADO",'VR-PROP'!#REF!)</f>
        <v>#REF!</v>
      </c>
    </row>
    <row r="203" spans="8:10">
      <c r="H203" s="226">
        <v>202</v>
      </c>
      <c r="I203" s="225" t="e">
        <f>IF(ISTEXT('VR-PROP'!#REF!),"DESCARTADO",'VR-PROP'!#REF!)</f>
        <v>#REF!</v>
      </c>
      <c r="J203" s="225" t="e">
        <f>IF(ISTEXT('VR-PROP'!#REF!),"DESCARTADO",'VR-PROP'!#REF!)</f>
        <v>#REF!</v>
      </c>
    </row>
    <row r="204" spans="8:10">
      <c r="H204" s="226">
        <v>203</v>
      </c>
      <c r="I204" s="225" t="e">
        <f>IF(ISTEXT('VR-PROP'!#REF!),"DESCARTADO",'VR-PROP'!#REF!)</f>
        <v>#REF!</v>
      </c>
      <c r="J204" s="225" t="e">
        <f>IF(ISTEXT('VR-PROP'!#REF!),"DESCARTADO",'VR-PROP'!#REF!)</f>
        <v>#REF!</v>
      </c>
    </row>
    <row r="205" spans="8:10">
      <c r="H205" s="226">
        <v>204</v>
      </c>
      <c r="I205" s="225" t="e">
        <f>IF(ISTEXT('VR-PROP'!#REF!),"DESCARTADO",'VR-PROP'!#REF!)</f>
        <v>#REF!</v>
      </c>
      <c r="J205" s="225" t="e">
        <f>IF(ISTEXT('VR-PROP'!#REF!),"DESCARTADO",'VR-PROP'!#REF!)</f>
        <v>#REF!</v>
      </c>
    </row>
    <row r="206" spans="8:10">
      <c r="H206" s="226">
        <v>205</v>
      </c>
      <c r="I206" s="225" t="e">
        <f>IF(ISTEXT('VR-PROP'!#REF!),"DESCARTADO",'VR-PROP'!#REF!)</f>
        <v>#REF!</v>
      </c>
      <c r="J206" s="225" t="e">
        <f>IF(ISTEXT('VR-PROP'!#REF!),"DESCARTADO",'VR-PROP'!#REF!)</f>
        <v>#REF!</v>
      </c>
    </row>
    <row r="207" spans="8:10">
      <c r="H207" s="226">
        <v>206</v>
      </c>
      <c r="I207" s="225" t="e">
        <f>IF(ISTEXT('VR-PROP'!#REF!),"DESCARTADO",'VR-PROP'!#REF!)</f>
        <v>#REF!</v>
      </c>
      <c r="J207" s="225" t="e">
        <f>IF(ISTEXT('VR-PROP'!#REF!),"DESCARTADO",'VR-PROP'!#REF!)</f>
        <v>#REF!</v>
      </c>
    </row>
    <row r="208" spans="8:10">
      <c r="H208" s="226">
        <v>207</v>
      </c>
      <c r="I208" s="225" t="e">
        <f>IF(ISTEXT('VR-PROP'!#REF!),"DESCARTADO",'VR-PROP'!#REF!)</f>
        <v>#REF!</v>
      </c>
      <c r="J208" s="225" t="e">
        <f>IF(ISTEXT('VR-PROP'!#REF!),"DESCARTADO",'VR-PROP'!#REF!)</f>
        <v>#REF!</v>
      </c>
    </row>
    <row r="209" spans="8:10">
      <c r="H209" s="226">
        <v>208</v>
      </c>
      <c r="I209" s="225" t="e">
        <f>IF(ISTEXT('VR-PROP'!#REF!),"DESCARTADO",'VR-PROP'!#REF!)</f>
        <v>#REF!</v>
      </c>
      <c r="J209" s="225" t="e">
        <f>IF(ISTEXT('VR-PROP'!#REF!),"DESCARTADO",'VR-PROP'!#REF!)</f>
        <v>#REF!</v>
      </c>
    </row>
    <row r="210" spans="8:10">
      <c r="H210" s="226">
        <v>209</v>
      </c>
      <c r="I210" s="225" t="e">
        <f>IF(ISTEXT('VR-PROP'!#REF!),"DESCARTADO",'VR-PROP'!#REF!)</f>
        <v>#REF!</v>
      </c>
      <c r="J210" s="225" t="e">
        <f>IF(ISTEXT('VR-PROP'!#REF!),"DESCARTADO",'VR-PROP'!#REF!)</f>
        <v>#REF!</v>
      </c>
    </row>
    <row r="211" spans="8:10">
      <c r="H211" s="226">
        <v>210</v>
      </c>
      <c r="I211" s="225" t="e">
        <f>IF(ISTEXT('VR-PROP'!#REF!),"DESCARTADO",'VR-PROP'!#REF!)</f>
        <v>#REF!</v>
      </c>
      <c r="J211" s="225" t="e">
        <f>IF(ISTEXT('VR-PROP'!#REF!),"DESCARTADO",'VR-PROP'!#REF!)</f>
        <v>#REF!</v>
      </c>
    </row>
    <row r="212" spans="8:10">
      <c r="H212" s="226">
        <v>211</v>
      </c>
      <c r="I212" s="225" t="e">
        <f>IF(ISTEXT('VR-PROP'!#REF!),"DESCARTADO",'VR-PROP'!#REF!)</f>
        <v>#REF!</v>
      </c>
      <c r="J212" s="225" t="e">
        <f>IF(ISTEXT('VR-PROP'!#REF!),"DESCARTADO",'VR-PROP'!#REF!)</f>
        <v>#REF!</v>
      </c>
    </row>
    <row r="213" spans="8:10">
      <c r="H213" s="226">
        <v>212</v>
      </c>
      <c r="I213" s="225" t="e">
        <f>IF(ISTEXT('VR-PROP'!#REF!),"DESCARTADO",'VR-PROP'!#REF!)</f>
        <v>#REF!</v>
      </c>
      <c r="J213" s="225" t="e">
        <f>IF(ISTEXT('VR-PROP'!#REF!),"DESCARTADO",'VR-PROP'!#REF!)</f>
        <v>#REF!</v>
      </c>
    </row>
    <row r="214" spans="8:10">
      <c r="H214" s="226">
        <v>213</v>
      </c>
      <c r="I214" s="225" t="e">
        <f>IF(ISTEXT('VR-PROP'!#REF!),"DESCARTADO",'VR-PROP'!#REF!)</f>
        <v>#REF!</v>
      </c>
      <c r="J214" s="225" t="e">
        <f>IF(ISTEXT('VR-PROP'!#REF!),"DESCARTADO",'VR-PROP'!#REF!)</f>
        <v>#REF!</v>
      </c>
    </row>
    <row r="215" spans="8:10">
      <c r="H215" s="226">
        <v>214</v>
      </c>
      <c r="I215" s="225" t="e">
        <f>IF(ISTEXT('VR-PROP'!#REF!),"DESCARTADO",'VR-PROP'!#REF!)</f>
        <v>#REF!</v>
      </c>
      <c r="J215" s="225" t="e">
        <f>IF(ISTEXT('VR-PROP'!#REF!),"DESCARTADO",'VR-PROP'!#REF!)</f>
        <v>#REF!</v>
      </c>
    </row>
    <row r="216" spans="8:10">
      <c r="H216" s="226">
        <v>215</v>
      </c>
      <c r="I216" s="225" t="e">
        <f>IF(ISTEXT('VR-PROP'!#REF!),"DESCARTADO",'VR-PROP'!#REF!)</f>
        <v>#REF!</v>
      </c>
      <c r="J216" s="225" t="e">
        <f>IF(ISTEXT('VR-PROP'!#REF!),"DESCARTADO",'VR-PROP'!#REF!)</f>
        <v>#REF!</v>
      </c>
    </row>
    <row r="217" spans="8:10">
      <c r="H217" s="226">
        <v>216</v>
      </c>
      <c r="I217" s="225" t="e">
        <f>IF(ISTEXT('VR-PROP'!#REF!),"DESCARTADO",'VR-PROP'!#REF!)</f>
        <v>#REF!</v>
      </c>
      <c r="J217" s="225" t="e">
        <f>IF(ISTEXT('VR-PROP'!#REF!),"DESCARTADO",'VR-PROP'!#REF!)</f>
        <v>#REF!</v>
      </c>
    </row>
    <row r="218" spans="8:10">
      <c r="H218" s="226">
        <v>217</v>
      </c>
      <c r="I218" s="225" t="e">
        <f>IF(ISTEXT('VR-PROP'!#REF!),"DESCARTADO",'VR-PROP'!#REF!)</f>
        <v>#REF!</v>
      </c>
      <c r="J218" s="225" t="e">
        <f>IF(ISTEXT('VR-PROP'!#REF!),"DESCARTADO",'VR-PROP'!#REF!)</f>
        <v>#REF!</v>
      </c>
    </row>
    <row r="219" spans="8:10">
      <c r="H219" s="226">
        <v>218</v>
      </c>
      <c r="I219" s="225" t="e">
        <f>IF(ISTEXT('VR-PROP'!#REF!),"DESCARTADO",'VR-PROP'!#REF!)</f>
        <v>#REF!</v>
      </c>
      <c r="J219" s="225" t="e">
        <f>IF(ISTEXT('VR-PROP'!#REF!),"DESCARTADO",'VR-PROP'!#REF!)</f>
        <v>#REF!</v>
      </c>
    </row>
    <row r="220" spans="8:10">
      <c r="H220" s="226">
        <v>219</v>
      </c>
      <c r="I220" s="225" t="e">
        <f>IF(ISTEXT('VR-PROP'!#REF!),"DESCARTADO",'VR-PROP'!#REF!)</f>
        <v>#REF!</v>
      </c>
      <c r="J220" s="225" t="e">
        <f>IF(ISTEXT('VR-PROP'!#REF!),"DESCARTADO",'VR-PROP'!#REF!)</f>
        <v>#REF!</v>
      </c>
    </row>
    <row r="221" spans="8:10">
      <c r="H221" s="226">
        <v>220</v>
      </c>
      <c r="I221" s="225" t="e">
        <f>IF(ISTEXT('VR-PROP'!#REF!),"DESCARTADO",'VR-PROP'!#REF!)</f>
        <v>#REF!</v>
      </c>
      <c r="J221" s="225" t="e">
        <f>IF(ISTEXT('VR-PROP'!#REF!),"DESCARTADO",'VR-PROP'!#REF!)</f>
        <v>#REF!</v>
      </c>
    </row>
    <row r="222" spans="8:10">
      <c r="H222" s="226"/>
    </row>
    <row r="223" spans="8:10">
      <c r="H223" s="226"/>
    </row>
    <row r="224" spans="8:10">
      <c r="H224" s="226"/>
    </row>
    <row r="225" spans="8:8">
      <c r="H225" s="226"/>
    </row>
    <row r="226" spans="8:8">
      <c r="H226" s="226"/>
    </row>
    <row r="227" spans="8:8">
      <c r="H227" s="226"/>
    </row>
    <row r="228" spans="8:8">
      <c r="H228" s="226"/>
    </row>
    <row r="229" spans="8:8">
      <c r="H229" s="226"/>
    </row>
  </sheetData>
  <mergeCells count="1">
    <mergeCell ref="H1:J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9</vt:i4>
      </vt:variant>
    </vt:vector>
  </HeadingPairs>
  <TitlesOfParts>
    <vt:vector size="14" baseType="lpstr">
      <vt:lpstr>PAB</vt:lpstr>
      <vt:lpstr>RESUMEN</vt:lpstr>
      <vt:lpstr>VR-PROP</vt:lpstr>
      <vt:lpstr>FORMULA</vt:lpstr>
      <vt:lpstr>ELEGIBILIDAD</vt:lpstr>
      <vt:lpstr>ELEGIBILIDAD!Área_de_impresión</vt:lpstr>
      <vt:lpstr>RESUMEN!Área_de_impresión</vt:lpstr>
      <vt:lpstr>'VR-PROP'!Área_de_impresión</vt:lpstr>
      <vt:lpstr>DEPENDENCIAS</vt:lpstr>
      <vt:lpstr>METEVA</vt:lpstr>
      <vt:lpstr>RESULTADO</vt:lpstr>
      <vt:lpstr>ELEGIBILIDAD!Títulos_a_imprimir</vt:lpstr>
      <vt:lpstr>FORMULA!Títulos_a_imprimir</vt:lpstr>
      <vt:lpstr>'VR-PROP'!Títulos_a_imprimir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chucho</dc:creator>
  <cp:lastModifiedBy>Juan Pablo Aricapa Granada</cp:lastModifiedBy>
  <dcterms:created xsi:type="dcterms:W3CDTF">2021-02-09T04:44:54Z</dcterms:created>
  <dcterms:modified xsi:type="dcterms:W3CDTF">2021-08-20T22:26:49Z</dcterms:modified>
</cp:coreProperties>
</file>