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/>
  <workbookPr filterPrivacy="1" defaultThemeVersion="124226"/>
  <bookViews>
    <workbookView xWindow="0" yWindow="0" windowWidth="24000" windowHeight="9735" activeTab="1"/>
  </bookViews>
  <sheets>
    <sheet name="Cronograma" sheetId="9" r:id="rId1"/>
    <sheet name="Parq Ultimo" sheetId="8" r:id="rId2"/>
    <sheet name="Hoja1" sheetId="1" r:id="rId3"/>
  </sheets>
  <externalReferences>
    <externalReference r:id="rId4"/>
    <externalReference r:id="rId5"/>
  </externalReferences>
  <definedNames>
    <definedName name="a" localSheetId="0">#REF!</definedName>
    <definedName name="a" localSheetId="1">#REF!</definedName>
    <definedName name="a">#REF!</definedName>
    <definedName name="Acero" localSheetId="0">#REF!</definedName>
    <definedName name="Acero" localSheetId="1">#REF!</definedName>
    <definedName name="Acero">#REF!</definedName>
    <definedName name="Agregados" localSheetId="0">#REF!</definedName>
    <definedName name="Agregados" localSheetId="1">#REF!</definedName>
    <definedName name="Agregados">#REF!</definedName>
    <definedName name="Apar.Sanitarios" localSheetId="0">#REF!</definedName>
    <definedName name="Apar.Sanitarios" localSheetId="1">#REF!</definedName>
    <definedName name="Apar.Sanitarios">#REF!</definedName>
    <definedName name="ar" localSheetId="0">#REF!</definedName>
    <definedName name="ar" localSheetId="1">#REF!</definedName>
    <definedName name="ar">#REF!</definedName>
    <definedName name="_xlnm.Print_Area" localSheetId="0">Cronograma!$A$1:$J$26</definedName>
    <definedName name="_xlnm.Print_Area" localSheetId="1">'Parq Ultimo'!$A$1:$F$32</definedName>
    <definedName name="Carp.Aluminio" localSheetId="0">#REF!</definedName>
    <definedName name="Carp.Aluminio" localSheetId="1">#REF!</definedName>
    <definedName name="Carp.Aluminio">#REF!</definedName>
    <definedName name="Carp.Metalica" localSheetId="0">#REF!</definedName>
    <definedName name="Carp.Metalica" localSheetId="1">#REF!</definedName>
    <definedName name="Carp.Metalica">#REF!</definedName>
    <definedName name="Cerrajeria" localSheetId="0">#REF!</definedName>
    <definedName name="Cerrajeria" localSheetId="1">#REF!</definedName>
    <definedName name="Cerrajeria">#REF!</definedName>
    <definedName name="Ciudades" localSheetId="0">#REF!</definedName>
    <definedName name="Ciudades" localSheetId="1">#REF!</definedName>
    <definedName name="Ciudades">#REF!</definedName>
    <definedName name="Combustible" localSheetId="0">#REF!</definedName>
    <definedName name="Combustible" localSheetId="1">#REF!</definedName>
    <definedName name="Combustible">#REF!</definedName>
    <definedName name="Concretos" localSheetId="0">#REF!</definedName>
    <definedName name="Concretos" localSheetId="1">#REF!</definedName>
    <definedName name="Concretos">#REF!</definedName>
    <definedName name="crema" localSheetId="0">#REF!</definedName>
    <definedName name="crema" localSheetId="1">#REF!</definedName>
    <definedName name="crema">#REF!</definedName>
    <definedName name="Cuadrillas" localSheetId="0">#REF!</definedName>
    <definedName name="Cuadrillas" localSheetId="1">#REF!</definedName>
    <definedName name="Cuadrillas">#REF!</definedName>
    <definedName name="Cubierta" localSheetId="0">#REF!</definedName>
    <definedName name="Cubierta" localSheetId="1">#REF!</definedName>
    <definedName name="Cubierta">#REF!</definedName>
    <definedName name="cumplido" localSheetId="0">#REF!</definedName>
    <definedName name="cumplido" localSheetId="1">#REF!</definedName>
    <definedName name="cumplido">#REF!</definedName>
    <definedName name="DDDD">#REF!</definedName>
    <definedName name="Drywall" localSheetId="0">#REF!</definedName>
    <definedName name="Drywall" localSheetId="1">#REF!</definedName>
    <definedName name="Drywall">#REF!</definedName>
    <definedName name="Equipos" localSheetId="0">#REF!</definedName>
    <definedName name="Equipos" localSheetId="1">#REF!</definedName>
    <definedName name="Equipos">#REF!</definedName>
    <definedName name="EquiposEspeciales" localSheetId="0">#REF!</definedName>
    <definedName name="EquiposEspeciales" localSheetId="1">#REF!</definedName>
    <definedName name="EquiposEspeciales">#REF!</definedName>
    <definedName name="Ferreteria" localSheetId="0">#REF!</definedName>
    <definedName name="Ferreteria" localSheetId="1">#REF!</definedName>
    <definedName name="Ferreteria">#REF!</definedName>
    <definedName name="for" localSheetId="0">'[1]PPTO MOB ORAL FAMILIA'!#REF!</definedName>
    <definedName name="for" localSheetId="1">'[1]PPTO MOB ORAL FAMILIA'!#REF!</definedName>
    <definedName name="for">'[1]PPTO MOB ORAL FAMILIA'!#REF!</definedName>
    <definedName name="Formaletas" localSheetId="0">#REF!</definedName>
    <definedName name="Formaletas" localSheetId="1">#REF!</definedName>
    <definedName name="Formaletas">#REF!</definedName>
    <definedName name="funario" localSheetId="0">#REF!</definedName>
    <definedName name="funario" localSheetId="1">#REF!</definedName>
    <definedName name="funario">#REF!</definedName>
    <definedName name="gab" localSheetId="0">#REF!</definedName>
    <definedName name="gab" localSheetId="1">#REF!</definedName>
    <definedName name="gab">#REF!</definedName>
    <definedName name="Geosinteticos" localSheetId="0">#REF!</definedName>
    <definedName name="Geosinteticos" localSheetId="1">#REF!</definedName>
    <definedName name="Geosinteticos">#REF!</definedName>
    <definedName name="HOLA" localSheetId="0">#REF!</definedName>
    <definedName name="HOLA" localSheetId="1">#REF!</definedName>
    <definedName name="HOLA">#REF!</definedName>
    <definedName name="Impermeabilizantes" localSheetId="0">#REF!</definedName>
    <definedName name="Impermeabilizantes" localSheetId="1">#REF!</definedName>
    <definedName name="Impermeabilizantes">#REF!</definedName>
    <definedName name="Inst.Electricas" localSheetId="0">#REF!</definedName>
    <definedName name="Inst.Electricas" localSheetId="1">#REF!</definedName>
    <definedName name="Inst.Electricas">#REF!</definedName>
    <definedName name="Inst.Hidrosanitarias" localSheetId="0">#REF!</definedName>
    <definedName name="Inst.Hidrosanitarias" localSheetId="1">#REF!</definedName>
    <definedName name="Inst.Hidrosanitarias">#REF!</definedName>
    <definedName name="INSUMOS">[2]INSUMOS!$A$1:$A$859</definedName>
    <definedName name="jair" localSheetId="0">#REF!</definedName>
    <definedName name="jair" localSheetId="1">#REF!</definedName>
    <definedName name="jair">#REF!</definedName>
    <definedName name="JAIREC" localSheetId="0">#REF!</definedName>
    <definedName name="JAIREC" localSheetId="1">#REF!</definedName>
    <definedName name="JAIREC">#REF!</definedName>
    <definedName name="juez" localSheetId="0">#REF!</definedName>
    <definedName name="juez" localSheetId="1">#REF!</definedName>
    <definedName name="juez">#REF!</definedName>
    <definedName name="Ladrillos" localSheetId="0">#REF!</definedName>
    <definedName name="Ladrillos" localSheetId="1">#REF!</definedName>
    <definedName name="Ladrillos">#REF!</definedName>
    <definedName name="Maderas" localSheetId="0">#REF!</definedName>
    <definedName name="Maderas" localSheetId="1">#REF!</definedName>
    <definedName name="Maderas">#REF!</definedName>
    <definedName name="Maquinaria" localSheetId="0">#REF!</definedName>
    <definedName name="Maquinaria" localSheetId="1">#REF!</definedName>
    <definedName name="Maquinaria">#REF!</definedName>
    <definedName name="Pinturas" localSheetId="0">#REF!</definedName>
    <definedName name="Pinturas" localSheetId="1">#REF!</definedName>
    <definedName name="Pinturas">#REF!</definedName>
    <definedName name="PISO" localSheetId="0">#REF!</definedName>
    <definedName name="PISO" localSheetId="1">#REF!</definedName>
    <definedName name="PISO">#REF!</definedName>
    <definedName name="PisosEnchapes" localSheetId="0">#REF!</definedName>
    <definedName name="PisosEnchapes" localSheetId="1">#REF!</definedName>
    <definedName name="PisosEnchapes">#REF!</definedName>
    <definedName name="Prefabricados" localSheetId="0">#REF!</definedName>
    <definedName name="Prefabricados" localSheetId="1">#REF!</definedName>
    <definedName name="Prefabricados">#REF!</definedName>
    <definedName name="rack" localSheetId="0">#REF!</definedName>
    <definedName name="rack" localSheetId="1">#REF!</definedName>
    <definedName name="rack">#REF!</definedName>
    <definedName name="seje" localSheetId="0">#REF!</definedName>
    <definedName name="seje" localSheetId="1">#REF!</definedName>
    <definedName name="seje">#REF!</definedName>
    <definedName name="sint" localSheetId="0">#REF!</definedName>
    <definedName name="sint" localSheetId="1">#REF!</definedName>
    <definedName name="sint">#REF!</definedName>
    <definedName name="ssec" localSheetId="0">#REF!</definedName>
    <definedName name="ssec" localSheetId="1">#REF!</definedName>
    <definedName name="ssec">#REF!</definedName>
    <definedName name="tan" localSheetId="0">#REF!</definedName>
    <definedName name="tan" localSheetId="1">#REF!</definedName>
    <definedName name="tan">#REF!</definedName>
    <definedName name="_xlnm.Print_Titles" localSheetId="0">Cronograma!$2:$6</definedName>
    <definedName name="_xlnm.Print_Titles" localSheetId="1">'Parq Ultimo'!$2:$6</definedName>
    <definedName name="to" localSheetId="0">'[1]PPTO MOB ORAL FAMILIA'!#REF!</definedName>
    <definedName name="to" localSheetId="1">'[1]PPTO MOB ORAL FAMILIA'!#REF!</definedName>
    <definedName name="to">'[1]PPTO MOB ORAL FAMILIA'!#REF!</definedName>
    <definedName name="tr" localSheetId="0">#REF!</definedName>
    <definedName name="tr" localSheetId="1">#REF!</definedName>
    <definedName name="tr">#REF!</definedName>
    <definedName name="VariosAnalisis" localSheetId="0">#REF!</definedName>
    <definedName name="VariosAnalisis" localSheetId="1">#REF!</definedName>
    <definedName name="VariosAnalisis">#REF!</definedName>
  </definedNames>
  <calcPr calcId="171027"/>
</workbook>
</file>

<file path=xl/calcChain.xml><?xml version="1.0" encoding="utf-8"?>
<calcChain xmlns="http://schemas.openxmlformats.org/spreadsheetml/2006/main">
  <c r="A19" i="9" l="1"/>
  <c r="A20" i="9" s="1"/>
  <c r="A21" i="9" s="1"/>
  <c r="A22" i="9" s="1"/>
  <c r="A23" i="9" s="1"/>
  <c r="A14" i="9"/>
  <c r="A15" i="9" s="1"/>
  <c r="A16" i="9" s="1"/>
  <c r="A17" i="9" s="1"/>
  <c r="A9" i="9"/>
  <c r="A10" i="9" s="1"/>
  <c r="A11" i="9" s="1"/>
  <c r="A12" i="9" s="1"/>
  <c r="A19" i="8" l="1"/>
  <c r="A20" i="8" s="1"/>
  <c r="A21" i="8" s="1"/>
  <c r="A22" i="8" s="1"/>
  <c r="A23" i="8" s="1"/>
  <c r="F22" i="8"/>
  <c r="F21" i="8"/>
  <c r="F19" i="8"/>
  <c r="F17" i="8"/>
  <c r="A14" i="8"/>
  <c r="A15" i="8" s="1"/>
  <c r="A16" i="8" s="1"/>
  <c r="A17" i="8" s="1"/>
  <c r="F16" i="8"/>
  <c r="D12" i="8"/>
  <c r="F12" i="8" s="1"/>
  <c r="F11" i="8"/>
  <c r="A9" i="8"/>
  <c r="A10" i="8" s="1"/>
  <c r="A11" i="8" s="1"/>
  <c r="A12" i="8" s="1"/>
  <c r="F25" i="8" l="1"/>
  <c r="F23" i="8"/>
  <c r="F20" i="8"/>
  <c r="F15" i="8"/>
  <c r="F10" i="8"/>
  <c r="F9" i="8"/>
  <c r="F18" i="8" l="1"/>
  <c r="D14" i="8"/>
  <c r="F14" i="8" s="1"/>
  <c r="F24" i="8" l="1"/>
  <c r="F13" i="8"/>
  <c r="F8" i="8"/>
  <c r="F27" i="8" l="1"/>
  <c r="F30" i="8" s="1"/>
  <c r="F31" i="8" s="1"/>
  <c r="F29" i="8" l="1"/>
  <c r="F28" i="8"/>
  <c r="F32" i="8" l="1"/>
</calcChain>
</file>

<file path=xl/sharedStrings.xml><?xml version="1.0" encoding="utf-8"?>
<sst xmlns="http://schemas.openxmlformats.org/spreadsheetml/2006/main" count="69" uniqueCount="39">
  <si>
    <t>ITEM</t>
  </si>
  <si>
    <t>DESCRIPCION</t>
  </si>
  <si>
    <t>UN</t>
  </si>
  <si>
    <t>CANT.</t>
  </si>
  <si>
    <t>V. UNITARIO</t>
  </si>
  <si>
    <t>V. PARCIAL</t>
  </si>
  <si>
    <t>M2</t>
  </si>
  <si>
    <t>ML</t>
  </si>
  <si>
    <t>VALOR COSTOS DIRECTOS</t>
  </si>
  <si>
    <t>ADMINISTRACION</t>
  </si>
  <si>
    <t>IMPREVISTOS</t>
  </si>
  <si>
    <t>UTILIDAD</t>
  </si>
  <si>
    <t>IVA SOBRE UTILIDAD</t>
  </si>
  <si>
    <t>VALOR TOTAL PRESUPUESTO OFICIAL</t>
  </si>
  <si>
    <t>PINTURA Y ACABADOS</t>
  </si>
  <si>
    <t>GASTOS GENERALES - VARIOS</t>
  </si>
  <si>
    <t>ASEO GENERAL</t>
  </si>
  <si>
    <t>ACTIVIDADES PRELIMINARES</t>
  </si>
  <si>
    <t>GL</t>
  </si>
  <si>
    <t xml:space="preserve">SELLAMIENTO DE JUNTAS DE DILATACIÓN CON  SELLO ASFALTICO PARA GRIETAS Y JUNTAS DE DILATACION EN CARPETAS ASFALTICAS.  A TITULO INFORMATIVO NO RESTRICTIVO, NI IMPERATIVO EL MODELO DE PRODUCTO QUE CUMPLE CON LAS ESPECIFICACIONES TECNICAS REQUERIDAS Y ESTABLECIDAS ES EL TIPÓ SIKAFLEX 401 - PAVEMENT SL Y/O PAVIFLEX  O ESPECIFICACIÓN TECNICA SIMILAR. </t>
  </si>
  <si>
    <t xml:space="preserve">REPARACIÓN DE FISURAS, CON  SELLO ASFALTICO PARA GRIETAS Y JUNTAS DE DILATACION EN CARPETAS ASFALTICAS.  A TITULO INFORMATIVO NO RESTRICTIVO, NI IMPERATIVO EL MODELO DE PRODUCTO QUE CUMPLE CON LAS ESPECIFICACIONES TECNICAS REQUERIDAS Y ESTABLECIDAS ES EL TIPÓ SIKAFLEX 401 - PAVEMENT SL Y/O PAVIFLEX  O ESPECIFICACIÓN TECNICA SIMILAR. </t>
  </si>
  <si>
    <t xml:space="preserve">LIMPIEZA DE SUPERFICIES CON HIDROLAVADORA INCLUYE RETIRO DE ACEITES Y/O GRASAS EN CASO DE REQUERIRLO CON DESENGRASANTES O ARENA, RETIRO DE PINTURA  EXISTENTE Y DISPOSICIÓN FINAL DE ESCOMBROS Y SOBRANTES A SITIO AUTORIZADO. </t>
  </si>
  <si>
    <t xml:space="preserve">DEMOLICION DE PLACA DE CONCRETO DE HASTA 30 CMS DE PROFUNDIDAD Y 1 METRO DE ANCHO, INCLUYE RETIRO Y  DISPOSICIÓN FINAL DE ESCOMBROS Y SOBRANTES A SITIO AUTORIZADO. </t>
  </si>
  <si>
    <t xml:space="preserve">RETIRO DE ELEMENTOS PARA LIBERAR ESPACIOS DE TRABAJO INCLUYE RETIRO Y  DISPOSICIÓN FINAL </t>
  </si>
  <si>
    <t xml:space="preserve">LIMPIEZA DE JUNTAS DE DILATACIÓN ENTRE PLACAS INCLUYE RETIRO DE TIERRA, PARTICULAS, ARENA, ACEITES Y/O GRASAS EN CASO DE REQUERIRLO CON DESENGRASANTES O ARENA A PRESIÓN, RETIRO DE PINTURA DE DEMARCACIÓN EXISTENTE  Y DISPOSICIÓN FINAL DE ESCOMBROS Y SOBRANTES A SITIO AUTORIZADO. </t>
  </si>
  <si>
    <t>ESTRUCTURAS EN CONCRETO</t>
  </si>
  <si>
    <t>MES 1</t>
  </si>
  <si>
    <t>MES 2</t>
  </si>
  <si>
    <t>SUMINISTRO E INTALACIÓN DE BORDILLO PREFABRICADO  TIPO A-80  0 TIPO T -40 O SIMILAR  PARA TOPE LLANTAS DE PARQUEADEROS</t>
  </si>
  <si>
    <t>CONTRATAR A PRECIOS UNITARIOS FIJOS LAS OBRAS DE MANTENIMIENTO, ADECUACIÓN, REPARACIÓN, DEMARCACIÓN  Y SUMINISTRO DE INSUMOS NECESARIOS PARA LA INTERVENCIÓN  DE LAS AREAS DE PARQUEADEROS Y SENDEROS PEATONALES DEL EDIFICIO SENDAS EN LA CIUDAD DE BOGOTÁ D.C. CON EL OBJETO DE CONTINUAR LA IMPLEMENTACIÓN DEL PLAN ESTRATEGICO DE SEGURIDAD VIAL (PESV)</t>
  </si>
  <si>
    <r>
      <rPr>
        <b/>
        <u/>
        <sz val="14"/>
        <rFont val="Arial"/>
        <family val="2"/>
      </rPr>
      <t>CRONOGRAMA PROPUESTO</t>
    </r>
    <r>
      <rPr>
        <b/>
        <sz val="10"/>
        <rFont val="Arial"/>
        <family val="2"/>
      </rPr>
      <t xml:space="preserve">
CONTRATAR A PRECIOS UNITARIOS FIJOS LAS OBRAS DE MANTENIMIENTO, ADECUACIÓN, REPARACIÓN, DEMARCACIÓN  Y SUMINISTRO DE INSUMOS NECESARIOS PARA LA INTERVENCIÓN  DE LAS AREAS DE PARQUEADEROS Y SENDEROS PEATONALES DEL EDIFICIO SENDAS EN LA CIUDAD DE BOGOTÁ D.C. CON EL OBJETO DE CONTINUAR LA IMPLEMENTACIÓN DEL PLAN ESTRATEGICO DE SEGURIDAD VIAL (PESV).</t>
    </r>
  </si>
  <si>
    <t>CONSTRUCCIÓN DE PLACA DE CONCRETO 3000 PSI DE HASTA 30 CMS DE  ESPESOR Y 1 METRO DE ANCHO, CON MALLA ELECTROSOLDADA, DEBIDAMENTE DILATADA</t>
  </si>
  <si>
    <t xml:space="preserve">SUMINISTRO E INSTALACIÓN DE PINTURA  PARA EXTERIORES. A TITULO INFORMATIVO NO RESTRICTIVO, NI IMPERATIVO EL MODELO DE PRODUCTO QUE CUMPLE CON LAS ESPECIFICACIONES TECNICAS REQUERIDAS Y ESTABLECIDAS ES EL TIPÓ KORAZA DE PINTUCO O ESPECIFICACIÓN TECNICA SIMILAR. </t>
  </si>
  <si>
    <t>SUMINISTRO E INSTALACIÓN PINTURA TIPO TRAFICO DE DEMARCACIÓN TIPO TRAFICO COLORES VARIOS. INCLUYE NUMERACIÓN DE PARQUEADEROS, ZONA DE  MINUSVALIDOS, FLECHAS Y FIGURAS.</t>
  </si>
  <si>
    <t>SUMINISTRO E INSTALACIÓN ESTUCO PARA EXTERIORES</t>
  </si>
  <si>
    <t>SUMINISTRO E INSTALACIÓN ESMALTE SOBRE TUBO TRAFICO COLORES NEGRO Y/O AMARILLO</t>
  </si>
  <si>
    <t>SUMINISTRO E INSTALACIÓN PINTURA TIPO TRAFICO DE DEMARCACIÓN TIPO TRAFICO COLORES VARIOS. INCLUYE NUMERACIÓN DE PARQUEADEROS, ZONA DE  MINUSVALIDOS, FLECHAS Y FIGURAS. ESPESOR 15 CMS.</t>
  </si>
  <si>
    <t>SUMINISTRO E INSTALACIÓN ESMALTE SOBRE TUBO TRAFICO COLORES NEGRO Y/O AMARILLO.</t>
  </si>
  <si>
    <t>ANEXO 2  PRECIOS UNITARIOS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</si>
</sst>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_-* #,##0.00\ &quot;€&quot;_-;\-* #,##0.00\ &quot;€&quot;_-;_-* &quot;-&quot;??\ &quot;€&quot;_-;_-@_-"/>
    <numFmt numFmtId="166" formatCode="_-* #,##0.00\ _€_-;\-* #,##0.00\ _€_-;_-* &quot;-&quot;??\ _€_-;_-@_-"/>
    <numFmt numFmtId="167" formatCode="#,##0.000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u/>
      <sz val="14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</cellStyleXfs>
  <cellXfs count="93">
    <xf numFmtId="0" fontId="0" fillId="0" borderId="0" xfId="0"/>
    <xf numFmtId="4" fontId="3" fillId="2" borderId="0" xfId="1" applyNumberFormat="1" applyFont="1" applyFill="1" applyAlignment="1">
      <alignment vertical="top" wrapText="1"/>
    </xf>
    <xf numFmtId="0" fontId="3" fillId="2" borderId="0" xfId="1" applyFont="1" applyFill="1"/>
    <xf numFmtId="4" fontId="3" fillId="2" borderId="0" xfId="1" applyNumberFormat="1" applyFont="1" applyFill="1" applyAlignment="1">
      <alignment horizontal="center" vertical="top" wrapText="1"/>
    </xf>
    <xf numFmtId="4" fontId="2" fillId="2" borderId="1" xfId="1" applyNumberFormat="1" applyFont="1" applyFill="1" applyBorder="1" applyAlignment="1">
      <alignment horizontal="center" vertical="top" wrapText="1"/>
    </xf>
    <xf numFmtId="4" fontId="2" fillId="2" borderId="1" xfId="1" applyNumberFormat="1" applyFont="1" applyFill="1" applyBorder="1" applyAlignment="1">
      <alignment vertical="top" wrapText="1"/>
    </xf>
    <xf numFmtId="4" fontId="2" fillId="2" borderId="0" xfId="1" applyNumberFormat="1" applyFont="1" applyFill="1" applyAlignment="1">
      <alignment vertical="top" wrapText="1"/>
    </xf>
    <xf numFmtId="4" fontId="3" fillId="2" borderId="0" xfId="1" applyNumberFormat="1" applyFont="1" applyFill="1" applyBorder="1" applyAlignment="1">
      <alignment vertical="top" wrapText="1"/>
    </xf>
    <xf numFmtId="4" fontId="2" fillId="2" borderId="0" xfId="1" applyNumberFormat="1" applyFont="1" applyFill="1" applyBorder="1" applyAlignment="1">
      <alignment vertical="top" wrapText="1"/>
    </xf>
    <xf numFmtId="0" fontId="3" fillId="2" borderId="0" xfId="1" applyFont="1" applyFill="1" applyBorder="1"/>
    <xf numFmtId="4" fontId="2" fillId="2" borderId="5" xfId="1" applyNumberFormat="1" applyFont="1" applyFill="1" applyBorder="1" applyAlignment="1">
      <alignment horizontal="center" vertical="top" wrapText="1"/>
    </xf>
    <xf numFmtId="4" fontId="2" fillId="2" borderId="6" xfId="1" applyNumberFormat="1" applyFont="1" applyFill="1" applyBorder="1" applyAlignment="1">
      <alignment horizontal="center" vertical="top" wrapText="1"/>
    </xf>
    <xf numFmtId="4" fontId="2" fillId="2" borderId="5" xfId="1" applyNumberFormat="1" applyFont="1" applyFill="1" applyBorder="1" applyAlignment="1">
      <alignment horizontal="center" vertical="center" wrapText="1"/>
    </xf>
    <xf numFmtId="4" fontId="3" fillId="2" borderId="5" xfId="1" applyNumberFormat="1" applyFont="1" applyFill="1" applyBorder="1" applyAlignment="1">
      <alignment horizontal="center" vertical="center" wrapText="1"/>
    </xf>
    <xf numFmtId="4" fontId="2" fillId="2" borderId="5" xfId="1" applyNumberFormat="1" applyFont="1" applyFill="1" applyBorder="1" applyAlignment="1">
      <alignment horizontal="left" vertical="top"/>
    </xf>
    <xf numFmtId="4" fontId="3" fillId="2" borderId="5" xfId="1" applyNumberFormat="1" applyFont="1" applyFill="1" applyBorder="1" applyAlignment="1">
      <alignment horizontal="center" vertical="top" wrapText="1"/>
    </xf>
    <xf numFmtId="4" fontId="2" fillId="2" borderId="7" xfId="1" applyNumberFormat="1" applyFont="1" applyFill="1" applyBorder="1" applyAlignment="1">
      <alignment horizontal="left" vertical="top"/>
    </xf>
    <xf numFmtId="4" fontId="1" fillId="2" borderId="1" xfId="1" applyNumberFormat="1" applyFont="1" applyFill="1" applyBorder="1" applyAlignment="1">
      <alignment horizontal="justify" vertical="center" wrapText="1"/>
    </xf>
    <xf numFmtId="4" fontId="1" fillId="2" borderId="1" xfId="1" applyNumberFormat="1" applyFont="1" applyFill="1" applyBorder="1" applyAlignment="1">
      <alignment horizontal="center" vertical="center" wrapText="1"/>
    </xf>
    <xf numFmtId="4" fontId="1" fillId="2" borderId="1" xfId="1" applyNumberFormat="1" applyFont="1" applyFill="1" applyBorder="1" applyAlignment="1">
      <alignment vertical="center" wrapText="1"/>
    </xf>
    <xf numFmtId="4" fontId="2" fillId="2" borderId="0" xfId="1" applyNumberFormat="1" applyFont="1" applyFill="1" applyAlignment="1">
      <alignment horizontal="center" vertical="top" wrapText="1"/>
    </xf>
    <xf numFmtId="4" fontId="3" fillId="2" borderId="13" xfId="1" applyNumberFormat="1" applyFont="1" applyFill="1" applyBorder="1" applyAlignment="1">
      <alignment horizontal="center" vertical="top" wrapText="1"/>
    </xf>
    <xf numFmtId="4" fontId="3" fillId="2" borderId="0" xfId="1" applyNumberFormat="1" applyFont="1" applyFill="1" applyBorder="1" applyAlignment="1">
      <alignment horizontal="center" vertical="top" wrapText="1"/>
    </xf>
    <xf numFmtId="0" fontId="3" fillId="2" borderId="13" xfId="1" applyFont="1" applyFill="1" applyBorder="1"/>
    <xf numFmtId="4" fontId="4" fillId="2" borderId="1" xfId="1" applyNumberFormat="1" applyFont="1" applyFill="1" applyBorder="1" applyAlignment="1">
      <alignment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4" fontId="4" fillId="2" borderId="6" xfId="1" applyNumberFormat="1" applyFont="1" applyFill="1" applyBorder="1" applyAlignment="1">
      <alignment vertical="center" wrapText="1"/>
    </xf>
    <xf numFmtId="4" fontId="1" fillId="2" borderId="6" xfId="1" applyNumberFormat="1" applyFont="1" applyFill="1" applyBorder="1" applyAlignment="1">
      <alignment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4" fontId="5" fillId="2" borderId="6" xfId="1" applyNumberFormat="1" applyFont="1" applyFill="1" applyBorder="1" applyAlignment="1">
      <alignment vertical="center" wrapText="1"/>
    </xf>
    <xf numFmtId="4" fontId="7" fillId="2" borderId="1" xfId="1" applyNumberFormat="1" applyFont="1" applyFill="1" applyBorder="1" applyAlignment="1">
      <alignment horizontal="justify" vertical="center" wrapText="1"/>
    </xf>
    <xf numFmtId="4" fontId="7" fillId="2" borderId="1" xfId="1" applyNumberFormat="1" applyFont="1" applyFill="1" applyBorder="1" applyAlignment="1">
      <alignment horizontal="center" vertical="center" wrapText="1"/>
    </xf>
    <xf numFmtId="4" fontId="7" fillId="2" borderId="1" xfId="1" applyNumberFormat="1" applyFont="1" applyFill="1" applyBorder="1" applyAlignment="1">
      <alignment vertical="center" wrapText="1"/>
    </xf>
    <xf numFmtId="4" fontId="7" fillId="2" borderId="6" xfId="1" applyNumberFormat="1" applyFont="1" applyFill="1" applyBorder="1" applyAlignment="1">
      <alignment vertical="center" wrapText="1"/>
    </xf>
    <xf numFmtId="4" fontId="4" fillId="2" borderId="5" xfId="1" applyNumberFormat="1" applyFont="1" applyFill="1" applyBorder="1" applyAlignment="1">
      <alignment horizontal="center" vertical="center" wrapText="1"/>
    </xf>
    <xf numFmtId="4" fontId="1" fillId="2" borderId="5" xfId="1" applyNumberFormat="1" applyFont="1" applyFill="1" applyBorder="1" applyAlignment="1">
      <alignment horizontal="center" vertical="center" wrapText="1"/>
    </xf>
    <xf numFmtId="0" fontId="8" fillId="0" borderId="0" xfId="0" applyFont="1"/>
    <xf numFmtId="0" fontId="4" fillId="2" borderId="0" xfId="1" applyFont="1" applyFill="1"/>
    <xf numFmtId="4" fontId="4" fillId="2" borderId="0" xfId="1" applyNumberFormat="1" applyFont="1" applyFill="1" applyBorder="1" applyAlignment="1">
      <alignment vertical="top" wrapText="1"/>
    </xf>
    <xf numFmtId="0" fontId="4" fillId="2" borderId="0" xfId="1" applyFont="1" applyFill="1" applyBorder="1"/>
    <xf numFmtId="4" fontId="1" fillId="0" borderId="1" xfId="1" applyNumberFormat="1" applyFont="1" applyFill="1" applyBorder="1" applyAlignment="1">
      <alignment vertical="center" wrapText="1"/>
    </xf>
    <xf numFmtId="4" fontId="4" fillId="2" borderId="1" xfId="1" applyNumberFormat="1" applyFont="1" applyFill="1" applyBorder="1" applyAlignment="1">
      <alignment vertical="top" wrapText="1"/>
    </xf>
    <xf numFmtId="4" fontId="4" fillId="2" borderId="1" xfId="1" applyNumberFormat="1" applyFont="1" applyFill="1" applyBorder="1" applyAlignment="1">
      <alignment horizontal="center" vertical="top" wrapText="1"/>
    </xf>
    <xf numFmtId="4" fontId="4" fillId="2" borderId="6" xfId="1" applyNumberFormat="1" applyFont="1" applyFill="1" applyBorder="1" applyAlignment="1">
      <alignment vertical="top" wrapText="1"/>
    </xf>
    <xf numFmtId="4" fontId="1" fillId="2" borderId="1" xfId="1" applyNumberFormat="1" applyFont="1" applyFill="1" applyBorder="1" applyAlignment="1">
      <alignment vertical="top" wrapText="1"/>
    </xf>
    <xf numFmtId="4" fontId="1" fillId="2" borderId="1" xfId="1" applyNumberFormat="1" applyFont="1" applyFill="1" applyBorder="1" applyAlignment="1">
      <alignment horizontal="center" vertical="top" wrapText="1"/>
    </xf>
    <xf numFmtId="10" fontId="1" fillId="2" borderId="1" xfId="2" applyNumberFormat="1" applyFont="1" applyFill="1" applyBorder="1" applyAlignment="1">
      <alignment vertical="top" wrapText="1"/>
    </xf>
    <xf numFmtId="4" fontId="1" fillId="2" borderId="6" xfId="1" applyNumberFormat="1" applyFont="1" applyFill="1" applyBorder="1" applyAlignment="1">
      <alignment vertical="top" wrapText="1"/>
    </xf>
    <xf numFmtId="4" fontId="4" fillId="2" borderId="8" xfId="1" applyNumberFormat="1" applyFont="1" applyFill="1" applyBorder="1" applyAlignment="1">
      <alignment vertical="top" wrapText="1"/>
    </xf>
    <xf numFmtId="4" fontId="4" fillId="2" borderId="8" xfId="1" applyNumberFormat="1" applyFont="1" applyFill="1" applyBorder="1" applyAlignment="1">
      <alignment horizontal="center" vertical="top" wrapText="1"/>
    </xf>
    <xf numFmtId="164" fontId="4" fillId="2" borderId="9" xfId="1" applyNumberFormat="1" applyFont="1" applyFill="1" applyBorder="1" applyAlignment="1">
      <alignment vertical="top" wrapText="1"/>
    </xf>
    <xf numFmtId="4" fontId="2" fillId="2" borderId="15" xfId="1" applyNumberFormat="1" applyFont="1" applyFill="1" applyBorder="1" applyAlignment="1">
      <alignment horizontal="center" vertical="top" wrapText="1"/>
    </xf>
    <xf numFmtId="4" fontId="2" fillId="2" borderId="16" xfId="1" applyNumberFormat="1" applyFont="1" applyFill="1" applyBorder="1" applyAlignment="1">
      <alignment vertical="top" wrapText="1"/>
    </xf>
    <xf numFmtId="4" fontId="2" fillId="2" borderId="16" xfId="1" applyNumberFormat="1" applyFont="1" applyFill="1" applyBorder="1" applyAlignment="1">
      <alignment horizontal="center" vertical="top" wrapText="1"/>
    </xf>
    <xf numFmtId="4" fontId="2" fillId="2" borderId="17" xfId="1" applyNumberFormat="1" applyFont="1" applyFill="1" applyBorder="1" applyAlignment="1">
      <alignment horizontal="center" vertical="top" wrapText="1"/>
    </xf>
    <xf numFmtId="4" fontId="3" fillId="2" borderId="23" xfId="1" applyNumberFormat="1" applyFont="1" applyFill="1" applyBorder="1" applyAlignment="1">
      <alignment vertical="top" wrapText="1"/>
    </xf>
    <xf numFmtId="4" fontId="2" fillId="3" borderId="18" xfId="1" applyNumberFormat="1" applyFont="1" applyFill="1" applyBorder="1" applyAlignment="1">
      <alignment horizontal="center" vertical="top" wrapText="1"/>
    </xf>
    <xf numFmtId="4" fontId="2" fillId="3" borderId="19" xfId="1" applyNumberFormat="1" applyFont="1" applyFill="1" applyBorder="1" applyAlignment="1">
      <alignment horizontal="center" vertical="top" wrapText="1"/>
    </xf>
    <xf numFmtId="4" fontId="4" fillId="3" borderId="5" xfId="1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vertical="center" wrapText="1"/>
    </xf>
    <xf numFmtId="4" fontId="2" fillId="3" borderId="5" xfId="1" applyNumberFormat="1" applyFont="1" applyFill="1" applyBorder="1" applyAlignment="1">
      <alignment horizontal="center" vertical="center" wrapText="1"/>
    </xf>
    <xf numFmtId="4" fontId="1" fillId="4" borderId="1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4" fontId="5" fillId="4" borderId="1" xfId="1" applyNumberFormat="1" applyFont="1" applyFill="1" applyBorder="1" applyAlignment="1">
      <alignment horizontal="center" vertical="center" wrapText="1"/>
    </xf>
    <xf numFmtId="4" fontId="1" fillId="4" borderId="1" xfId="1" applyNumberFormat="1" applyFont="1" applyFill="1" applyBorder="1" applyAlignment="1">
      <alignment vertical="center" wrapText="1"/>
    </xf>
    <xf numFmtId="4" fontId="4" fillId="4" borderId="1" xfId="1" applyNumberFormat="1" applyFont="1" applyFill="1" applyBorder="1" applyAlignment="1">
      <alignment vertical="center" wrapText="1"/>
    </xf>
    <xf numFmtId="4" fontId="7" fillId="4" borderId="6" xfId="1" applyNumberFormat="1" applyFont="1" applyFill="1" applyBorder="1" applyAlignment="1">
      <alignment vertical="center" wrapText="1"/>
    </xf>
    <xf numFmtId="4" fontId="5" fillId="4" borderId="6" xfId="1" applyNumberFormat="1" applyFont="1" applyFill="1" applyBorder="1" applyAlignment="1">
      <alignment vertical="center" wrapText="1"/>
    </xf>
    <xf numFmtId="4" fontId="3" fillId="2" borderId="7" xfId="1" applyNumberFormat="1" applyFont="1" applyFill="1" applyBorder="1" applyAlignment="1">
      <alignment horizontal="center" vertical="center" wrapText="1"/>
    </xf>
    <xf numFmtId="4" fontId="1" fillId="2" borderId="8" xfId="1" applyNumberFormat="1" applyFont="1" applyFill="1" applyBorder="1" applyAlignment="1">
      <alignment horizontal="justify" vertical="center" wrapText="1"/>
    </xf>
    <xf numFmtId="4" fontId="1" fillId="2" borderId="8" xfId="1" applyNumberFormat="1" applyFont="1" applyFill="1" applyBorder="1" applyAlignment="1">
      <alignment horizontal="center" vertical="center" wrapText="1"/>
    </xf>
    <xf numFmtId="4" fontId="1" fillId="2" borderId="8" xfId="1" applyNumberFormat="1" applyFont="1" applyFill="1" applyBorder="1" applyAlignment="1">
      <alignment vertical="center" wrapText="1"/>
    </xf>
    <xf numFmtId="4" fontId="7" fillId="2" borderId="9" xfId="1" applyNumberFormat="1" applyFont="1" applyFill="1" applyBorder="1" applyAlignment="1">
      <alignment vertical="center" wrapText="1"/>
    </xf>
    <xf numFmtId="4" fontId="7" fillId="4" borderId="9" xfId="1" applyNumberFormat="1" applyFont="1" applyFill="1" applyBorder="1" applyAlignment="1">
      <alignment vertical="center" wrapText="1"/>
    </xf>
    <xf numFmtId="0" fontId="3" fillId="2" borderId="14" xfId="1" applyFont="1" applyFill="1" applyBorder="1"/>
    <xf numFmtId="4" fontId="2" fillId="3" borderId="2" xfId="1" applyNumberFormat="1" applyFont="1" applyFill="1" applyBorder="1" applyAlignment="1">
      <alignment horizontal="center" vertical="top" wrapText="1"/>
    </xf>
    <xf numFmtId="4" fontId="2" fillId="3" borderId="3" xfId="1" applyNumberFormat="1" applyFont="1" applyFill="1" applyBorder="1" applyAlignment="1">
      <alignment horizontal="center" vertical="top" wrapText="1"/>
    </xf>
    <xf numFmtId="4" fontId="2" fillId="3" borderId="4" xfId="1" applyNumberFormat="1" applyFont="1" applyFill="1" applyBorder="1" applyAlignment="1">
      <alignment horizontal="center" vertical="top" wrapText="1"/>
    </xf>
    <xf numFmtId="4" fontId="1" fillId="2" borderId="6" xfId="1" applyNumberFormat="1" applyFont="1" applyFill="1" applyBorder="1" applyAlignment="1">
      <alignment horizontal="justify" vertical="center" wrapText="1"/>
    </xf>
    <xf numFmtId="164" fontId="3" fillId="2" borderId="0" xfId="1" applyNumberFormat="1" applyFont="1" applyFill="1"/>
    <xf numFmtId="167" fontId="2" fillId="2" borderId="0" xfId="1" applyNumberFormat="1" applyFont="1" applyFill="1" applyBorder="1" applyAlignment="1">
      <alignment vertical="top" wrapText="1"/>
    </xf>
    <xf numFmtId="4" fontId="2" fillId="3" borderId="20" xfId="1" applyNumberFormat="1" applyFont="1" applyFill="1" applyBorder="1" applyAlignment="1">
      <alignment horizontal="center" vertical="top" wrapText="1"/>
    </xf>
    <xf numFmtId="4" fontId="2" fillId="3" borderId="21" xfId="1" applyNumberFormat="1" applyFont="1" applyFill="1" applyBorder="1" applyAlignment="1">
      <alignment horizontal="center" vertical="top" wrapText="1"/>
    </xf>
    <xf numFmtId="4" fontId="2" fillId="3" borderId="22" xfId="1" applyNumberFormat="1" applyFont="1" applyFill="1" applyBorder="1" applyAlignment="1">
      <alignment horizontal="center" vertical="top" wrapText="1"/>
    </xf>
    <xf numFmtId="4" fontId="4" fillId="2" borderId="10" xfId="1" applyNumberFormat="1" applyFont="1" applyFill="1" applyBorder="1" applyAlignment="1">
      <alignment horizontal="center" vertical="center" wrapText="1"/>
    </xf>
    <xf numFmtId="4" fontId="4" fillId="2" borderId="11" xfId="1" applyNumberFormat="1" applyFont="1" applyFill="1" applyBorder="1" applyAlignment="1">
      <alignment horizontal="center" vertical="center" wrapText="1"/>
    </xf>
    <xf numFmtId="4" fontId="4" fillId="2" borderId="12" xfId="1" applyNumberFormat="1" applyFont="1" applyFill="1" applyBorder="1" applyAlignment="1">
      <alignment horizontal="center" vertical="center" wrapText="1"/>
    </xf>
    <xf numFmtId="4" fontId="4" fillId="2" borderId="13" xfId="1" applyNumberFormat="1" applyFont="1" applyFill="1" applyBorder="1" applyAlignment="1">
      <alignment horizontal="center" vertical="center" wrapText="1"/>
    </xf>
    <xf numFmtId="4" fontId="4" fillId="2" borderId="0" xfId="1" applyNumberFormat="1" applyFont="1" applyFill="1" applyBorder="1" applyAlignment="1">
      <alignment horizontal="center" vertical="center" wrapText="1"/>
    </xf>
    <xf numFmtId="4" fontId="4" fillId="2" borderId="14" xfId="1" applyNumberFormat="1" applyFont="1" applyFill="1" applyBorder="1" applyAlignment="1">
      <alignment horizontal="center" vertical="center" wrapText="1"/>
    </xf>
    <xf numFmtId="4" fontId="10" fillId="2" borderId="24" xfId="1" applyNumberFormat="1" applyFont="1" applyFill="1" applyBorder="1" applyAlignment="1">
      <alignment horizontal="center" vertical="top" wrapText="1"/>
    </xf>
    <xf numFmtId="4" fontId="10" fillId="2" borderId="23" xfId="1" applyNumberFormat="1" applyFont="1" applyFill="1" applyBorder="1" applyAlignment="1">
      <alignment horizontal="center" vertical="top" wrapText="1"/>
    </xf>
    <xf numFmtId="4" fontId="10" fillId="2" borderId="25" xfId="1" applyNumberFormat="1" applyFont="1" applyFill="1" applyBorder="1" applyAlignment="1">
      <alignment horizontal="center" vertical="top" wrapText="1"/>
    </xf>
  </cellXfs>
  <cellStyles count="6">
    <cellStyle name="Millares 2" xfId="5"/>
    <cellStyle name="Moneda 2" xfId="4"/>
    <cellStyle name="Normal" xfId="0" builtinId="0"/>
    <cellStyle name="Normal 2" xfId="1"/>
    <cellStyle name="Normal 3 3" xfId="3"/>
    <cellStyle name="Porcentaje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63499</xdr:colOff>
      <xdr:row>0</xdr:row>
      <xdr:rowOff>169333</xdr:rowOff>
    </xdr:from>
    <xdr:to>
      <xdr:col>5</xdr:col>
      <xdr:colOff>1227666</xdr:colOff>
      <xdr:row>0</xdr:row>
      <xdr:rowOff>1164134</xdr:rowOff>
    </xdr:to>
    <xdr:pic>
      <xdr:nvPicPr>
        <xdr:cNvPr id="2" name="Imagen 1" descr="cabezote-oficio-20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99" y="169333"/>
          <a:ext cx="8003117" cy="9948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39157</xdr:colOff>
      <xdr:row>0</xdr:row>
      <xdr:rowOff>55035</xdr:rowOff>
    </xdr:from>
    <xdr:to>
      <xdr:col>5</xdr:col>
      <xdr:colOff>1294631</xdr:colOff>
      <xdr:row>0</xdr:row>
      <xdr:rowOff>994833</xdr:rowOff>
    </xdr:to>
    <xdr:pic>
      <xdr:nvPicPr>
        <xdr:cNvPr id="4" name="Imagen 3" descr="iso_DIA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1429"/>
        <a:stretch/>
      </xdr:blipFill>
      <xdr:spPr bwMode="auto">
        <a:xfrm>
          <a:off x="39157" y="55035"/>
          <a:ext cx="8092307" cy="9397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sultoria\CTOS%20EN%20EJECUCION\CSJ-%20SISTEMA%20FAMILIA%202010\Persupuesto%20e%20inversi&#243;n\PRESUPUESTO%20COMPLETO%20Contrato%2025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alejandrora\Configuraci&#243;n%20local\Archivos%20temporales%20de%20Internet\Content.Outlook\F0XXD406\Copia%20de%20BASE%20DE%20DATOS%20APU'S%20(4)%20(3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MENORESS"/>
      <sheetName val="OBRA SPA"/>
      <sheetName val="LABORALES OBRA"/>
      <sheetName val="PPTO OBRA CIVIL"/>
      <sheetName val="PPTO OBRA ORAL FAMIL"/>
      <sheetName val="RESUMEN"/>
      <sheetName val="PPTO MOB ORAL FAMILIA"/>
      <sheetName val="LABORALES MOBILIARIO"/>
      <sheetName val="PPTO MOB CIVIL"/>
      <sheetName val="MOBILIARIO MENORES"/>
      <sheetName val=" mobiliario SPA Na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ILLA"/>
      <sheetName val="APU"/>
      <sheetName val="INSUMOS"/>
      <sheetName val="Hoja3"/>
      <sheetName val="PRESUPUESTO"/>
      <sheetName val="Hoja2"/>
    </sheetNames>
    <sheetDataSet>
      <sheetData sheetId="0"/>
      <sheetData sheetId="1"/>
      <sheetData sheetId="2">
        <row r="1">
          <cell r="A1" t="str">
            <v>ABRAZADERA DE SALIDA TIPO 1</v>
          </cell>
        </row>
        <row r="2">
          <cell r="A2" t="str">
            <v xml:space="preserve">ABRAZADERA DE SALIDA TIPO 2 </v>
          </cell>
        </row>
        <row r="3">
          <cell r="A3" t="str">
            <v>ABRAZADERA DE SALIDA TIPO 3</v>
          </cell>
        </row>
        <row r="4">
          <cell r="A4" t="str">
            <v>ABRAZADERA DE SALIDA TIPO 4</v>
          </cell>
        </row>
        <row r="5">
          <cell r="A5" t="str">
            <v xml:space="preserve">ABRAZADERA EN  U </v>
          </cell>
        </row>
        <row r="6">
          <cell r="A6" t="str">
            <v xml:space="preserve">ABRAZADERA O COLLARIN  DE  10 - 12 DOS SALIDAS - pl. 1/4 Idem </v>
          </cell>
        </row>
        <row r="7">
          <cell r="A7" t="str">
            <v xml:space="preserve">ABRAZADERA O COLLARIN  LISO DE  6 - 8 pl. 1/4 BAJO SILICIO Tipo-3  </v>
          </cell>
        </row>
        <row r="8">
          <cell r="A8" t="str">
            <v>ABRAZADERA O COLLARIN DE  7 - 8 UNA SALIDA - pl. 1/4 Idem Tipo 3</v>
          </cell>
        </row>
        <row r="9">
          <cell r="A9" t="str">
            <v xml:space="preserve">ABRAZADERA O COLLARIN DE 4 - 6 UNA SALIDA - pl. 1/4 Idem Tipo 2 </v>
          </cell>
        </row>
        <row r="10">
          <cell r="A10" t="str">
            <v xml:space="preserve">ABRAZADERA O COLLARIN DE 6 - 8 DOS SALIDAS - pl. 1/4 Idem Tipo 3 </v>
          </cell>
        </row>
        <row r="11">
          <cell r="A11" t="str">
            <v xml:space="preserve">ABRAZADERA O COLLARIN DE 9- 10 UNA SALIDA- pl. 1/4 Idem Tipo 4 </v>
          </cell>
        </row>
        <row r="12">
          <cell r="A12" t="str">
            <v xml:space="preserve">ABRAZADERA O COLLARIN LISO DE 4 - 5 pl. 1/4 BAJO SILICIO Tipo-2 </v>
          </cell>
        </row>
        <row r="13">
          <cell r="A13" t="str">
            <v xml:space="preserve">ABRAZADERA O COLLARIN LISO DE 9 - 10 pl. 1/4 BAJO SILICIO Tipo-4 </v>
          </cell>
        </row>
        <row r="14">
          <cell r="A14" t="str">
            <v xml:space="preserve">ABRAZADERA O COLLARIN PARA TRANSFORMADOR DE 7 - 8 pl. 2 -BAJO SILICIO T-2 </v>
          </cell>
        </row>
        <row r="15">
          <cell r="A15" t="str">
            <v xml:space="preserve">ABRAZADERA O COLLARIN PARA TRANSFORMADOR DE 9 - 10 pl. 2 BAJO SILICIO T-3 </v>
          </cell>
        </row>
        <row r="16">
          <cell r="A16" t="str">
            <v xml:space="preserve">ACCESORIOS </v>
          </cell>
        </row>
        <row r="17">
          <cell r="A17" t="str">
            <v>ACCESORIOS DE FIJACION</v>
          </cell>
        </row>
        <row r="18">
          <cell r="A18" t="str">
            <v>ADAPTADOR DE TIERRA -ATERRIZAJE PARA CABLE Nº 1 AWG SA1</v>
          </cell>
        </row>
        <row r="19">
          <cell r="A19" t="str">
            <v>ADAPTADOR DE TIERRA -ATERRIZAJE PARA CABLE Nº 2 AWG SA2</v>
          </cell>
        </row>
        <row r="20">
          <cell r="A20" t="str">
            <v>ADAPTADOR PARA CABLE 600A - 2 AWG 15KV</v>
          </cell>
        </row>
        <row r="21">
          <cell r="A21" t="str">
            <v>ADAPTADOR PARA CABLE 600A - 2/0 AWG 15KV</v>
          </cell>
        </row>
        <row r="22">
          <cell r="A22" t="str">
            <v>ADAPTADOR PARA CABLE 600A - 4/0 AWG 15KV</v>
          </cell>
        </row>
        <row r="23">
          <cell r="A23" t="str">
            <v>ADAPTADOR TERMINAL PVC 1 1/2"</v>
          </cell>
        </row>
        <row r="24">
          <cell r="A24" t="str">
            <v>ADAPTADOR TERMINAL PVC 1 1/4"</v>
          </cell>
        </row>
        <row r="25">
          <cell r="A25" t="str">
            <v>ADAPTADOR TERMINAL PVC 1"</v>
          </cell>
        </row>
        <row r="26">
          <cell r="A26" t="str">
            <v>ADAPTADOR TERMINAL PVC 1/2"</v>
          </cell>
        </row>
        <row r="27">
          <cell r="A27" t="str">
            <v>ADAPTADOR TERMINAL PVC 2"</v>
          </cell>
        </row>
        <row r="28">
          <cell r="A28" t="str">
            <v>ADAPTADOR TERMINAL PVC 3"</v>
          </cell>
        </row>
        <row r="29">
          <cell r="A29" t="str">
            <v>ADAPTADOR TERMINAL PVC 3/4"</v>
          </cell>
        </row>
        <row r="30">
          <cell r="A30" t="str">
            <v>ADICIONALES</v>
          </cell>
        </row>
        <row r="31">
          <cell r="A31" t="str">
            <v>AISLADOR DE PIN ANSI 55-5 EN MATERIAL POLIMERICO</v>
          </cell>
        </row>
        <row r="32">
          <cell r="A32" t="str">
            <v>AISLADOR DE SUSPENSION ANSI 52-1, EN MATERIAL POLIMERICO</v>
          </cell>
        </row>
        <row r="33">
          <cell r="A33" t="str">
            <v>AISLADOR LINE POST 15 kV ANSI 57-1</v>
          </cell>
        </row>
        <row r="34">
          <cell r="A34" t="str">
            <v>AISLADOR POLIMERICO SUSPENSION ANSI 52-4</v>
          </cell>
        </row>
        <row r="35">
          <cell r="A35" t="str">
            <v>AISLADOR PORCELANA SUSPENSION ANSI 52-1</v>
          </cell>
        </row>
        <row r="36">
          <cell r="A36" t="str">
            <v>AISLADOR PORCELANA SUSPENSION ANSI 52-3</v>
          </cell>
        </row>
        <row r="37">
          <cell r="A37" t="str">
            <v>AISLADOR PORCELANA SUSPENSION ANSI 52-4</v>
          </cell>
        </row>
        <row r="38">
          <cell r="A38" t="str">
            <v>AISLADOR PORCELANA TIPO CARRETE ANSI 53-2</v>
          </cell>
        </row>
        <row r="39">
          <cell r="A39" t="str">
            <v>AISLADOR PORCELANA TIPO CARRETE ANSI 53-3</v>
          </cell>
        </row>
        <row r="40">
          <cell r="A40" t="str">
            <v>AISLADOR PORCELANA TIPO PIN O PARA ESPIGO DE 13,2 KV  ANSI 55-4</v>
          </cell>
        </row>
        <row r="41">
          <cell r="A41" t="str">
            <v>AISLADOR PORCELANA TIPO PIN O PARA ESPIGO DE 15 KV  ANSI 55-5</v>
          </cell>
        </row>
        <row r="42">
          <cell r="A42" t="str">
            <v>AISLADOR PORCELANA TIPO TENSOR ANSI 54-1</v>
          </cell>
        </row>
        <row r="43">
          <cell r="A43" t="str">
            <v>AISLADOR PORCELANA TIPO TENSOR ANSI 54-2</v>
          </cell>
        </row>
        <row r="44">
          <cell r="A44" t="str">
            <v>AISLADOR PORCELANA TIPO TENSOR ANSI 54-3</v>
          </cell>
        </row>
        <row r="45">
          <cell r="A45" t="str">
            <v>AISLADOR PORCELANA TIPO TENSOR ANSI 54-4</v>
          </cell>
        </row>
        <row r="46">
          <cell r="A46" t="str">
            <v xml:space="preserve">AISLADOR SUSPENSION SINTETICO-POLIMERICO 15kV </v>
          </cell>
        </row>
        <row r="47">
          <cell r="A47" t="str">
            <v xml:space="preserve">ALAMBRE COBRE DESNUDO Nº 10 AWG  </v>
          </cell>
        </row>
        <row r="48">
          <cell r="A48" t="str">
            <v>ALAMBRE COBRE DESNUDO Nº 12 AWG</v>
          </cell>
        </row>
        <row r="49">
          <cell r="A49" t="str">
            <v>ALAMBRE COBRE DESNUDO Nº 14 AWG</v>
          </cell>
        </row>
        <row r="50">
          <cell r="A50" t="str">
            <v>ALAMBRE COBRE DESNUDO Nº 8 AWG</v>
          </cell>
        </row>
        <row r="51">
          <cell r="A51" t="str">
            <v>ALAMBRE COBRE Nº 10 THHN  AWG</v>
          </cell>
        </row>
        <row r="52">
          <cell r="A52" t="str">
            <v>ALAMBRE COBRE Nº 12 THHN  AWG</v>
          </cell>
        </row>
        <row r="53">
          <cell r="A53" t="str">
            <v>ALAMBRE COBRE Nº 6 THHN  AWG</v>
          </cell>
        </row>
        <row r="54">
          <cell r="A54" t="str">
            <v>ALAMBRE COBRE Nº 8 THHN  AWG</v>
          </cell>
        </row>
        <row r="55">
          <cell r="A55" t="str">
            <v>AMARRE PLÁSTICO PARA CABLE TRENZADO</v>
          </cell>
        </row>
        <row r="56">
          <cell r="A56" t="str">
            <v>AMARRE PREFORMADO</v>
          </cell>
        </row>
        <row r="57">
          <cell r="A57" t="str">
            <v xml:space="preserve">AMORTIGUADOR PARA VIBRACION Nº  2 </v>
          </cell>
        </row>
        <row r="58">
          <cell r="A58" t="str">
            <v>AMORTIGUADOR PARA VIBRACION Nº 1/0-2/0 1.8kg</v>
          </cell>
        </row>
        <row r="59">
          <cell r="A59" t="str">
            <v>ANALIZADOR O MONITOR DE RED PM820 DE SQUARE D, CIRCUTOR O SIMILAR CON SELLO UL</v>
          </cell>
        </row>
        <row r="60">
          <cell r="A60" t="str">
            <v xml:space="preserve">ARANDELA CUADRADA PLANA 2X2X1/2 . Pl 1/8 </v>
          </cell>
        </row>
        <row r="61">
          <cell r="A61" t="str">
            <v xml:space="preserve">ARANDELA CUADRADA PLANA DE 2X2X5/8. Pl. 1/8 </v>
          </cell>
        </row>
        <row r="62">
          <cell r="A62" t="str">
            <v>ARANDELA CUADRADA PLANA DE 4X4X5/8. Pl. 1/8</v>
          </cell>
        </row>
        <row r="63">
          <cell r="A63" t="str">
            <v xml:space="preserve">ARANDELA PRESION GUAZA 1/2 </v>
          </cell>
        </row>
        <row r="64">
          <cell r="A64" t="str">
            <v>ARANDELA PRESION GUAZA 5/8</v>
          </cell>
        </row>
        <row r="65">
          <cell r="A65" t="str">
            <v>ARANDELA REDONDA 1/2</v>
          </cell>
        </row>
        <row r="66">
          <cell r="A66" t="str">
            <v>ARANDELA REDONDA 5/8</v>
          </cell>
        </row>
        <row r="67">
          <cell r="A67" t="str">
            <v>Bala Dulux 2 x 26W LUMINARIA FLUORESCENTE COMPACTA AHORRADORA DE ENERGÍA, PARA INSTALAR EN CIELO-RASO FALSO.BOMBILLO DULUX 26W DOBLE TWIN.ARO BLANCO, REFLECTOR EN ALUMINIO BRILLADO.BALASTO ELECTRÓNICO.</v>
          </cell>
        </row>
        <row r="68">
          <cell r="A68" t="str">
            <v xml:space="preserve">BALA FC PROFESIONAL TURBO RASER , LUMINARIA FLUORESCENTE COMPACTA AHORRADORA DE ENERGIA PARA INSTALAR NE CIELO RASO FALSO,  INCLUYE DOS BOMBILLAS DE 26W  + BALASTO DE 2X26 </v>
          </cell>
        </row>
        <row r="69">
          <cell r="A69" t="str">
            <v>BALA PISO HIDROLED BACK LIGHT, CUERPO EN ACERO INOXIDABLE Y ARO EN ACERO INOX , SUMERGIBLE HASTA 4 METROS, 7 LEDS X 1 WATT, 24 VDC DE COLOR VERDE, IP68.</v>
          </cell>
        </row>
        <row r="70">
          <cell r="A70" t="str">
            <v>BANDA PLASTICA DE SEÑALIZACIÓN SEGÚN NORMA CS273</v>
          </cell>
        </row>
        <row r="71">
          <cell r="A71" t="str">
            <v xml:space="preserve">BARRAJE PREMOLDEADO PARA BAJA TENSION SUMERGIBLE 500A-4 PUESTOS </v>
          </cell>
        </row>
        <row r="72">
          <cell r="A72" t="str">
            <v xml:space="preserve">BARRAJE PREMOLDEADO PARA BAJA TENSION SUMERGIBLE 500A-6 PUESTOS </v>
          </cell>
        </row>
        <row r="73">
          <cell r="A73" t="str">
            <v>BASE RECEBO COMUN. Extendido y compactado con Benitin</v>
          </cell>
        </row>
        <row r="74">
          <cell r="A74" t="str">
            <v>BASE Y FOTOCELDA TIPO ESTERIOR PARA ALUMBRADO INSTALADA.</v>
          </cell>
        </row>
        <row r="75">
          <cell r="A75" t="str">
            <v>BAYONETA PARA ANGULO  DOBLE 2 1/2 X 2 1/2 X 1/4 X 1,50 m</v>
          </cell>
        </row>
        <row r="76">
          <cell r="A76" t="str">
            <v>BAYONETA PARA ANGULO 2-1/2 x 1/4 x 2,00 m</v>
          </cell>
        </row>
        <row r="77">
          <cell r="A77" t="str">
            <v xml:space="preserve">BAYONETA PARA RETENCION 2.1/2 x 1/4 x 1.50 m </v>
          </cell>
        </row>
        <row r="78">
          <cell r="A78" t="str">
            <v>BAYONETA PARA RETENCION 2-1/2 x 1/4 x 2,00 m</v>
          </cell>
        </row>
        <row r="79">
          <cell r="A79" t="str">
            <v>BAYONETA SENCILLA  2-1/2 x 1/4 x 1,50 m</v>
          </cell>
        </row>
        <row r="80">
          <cell r="A80" t="str">
            <v xml:space="preserve">BAYONETA SENCILLA  2-1/2 x 1/4 x 2,00 m </v>
          </cell>
        </row>
        <row r="81">
          <cell r="A81" t="str">
            <v>BOMBILLA 220 V SODIO</v>
          </cell>
        </row>
        <row r="82">
          <cell r="A82" t="str">
            <v>BOMBILLA LED 220 V</v>
          </cell>
        </row>
        <row r="83">
          <cell r="A83" t="str">
            <v>BOQUILLA-TERMINAL (Juego de Tuerca y Contratuerca) PARA TUBERIA IMC GALVANIZADA 3</v>
          </cell>
        </row>
        <row r="84">
          <cell r="A84" t="str">
            <v>BOQUILLA-TERMINAL (Juego de Tuerca y Contratuerca) PARA TUBERIA IMC GALVANIZADA 3/4</v>
          </cell>
        </row>
        <row r="85">
          <cell r="A85" t="str">
            <v>BOQUILLA-TERMINAL (Juego de Tuerca y Contratuerca) PARA TUBERIA IMC GALVANIZADA 4</v>
          </cell>
        </row>
        <row r="86">
          <cell r="A86" t="str">
            <v>BORNA DE PONCHAR ESTAÑO DE DOS HUECOS Nº 1/0</v>
          </cell>
        </row>
        <row r="87">
          <cell r="A87" t="str">
            <v>BORNA DE PONCHAR ESTAÑO DE DOS HUECOS Nº 2/0</v>
          </cell>
        </row>
        <row r="88">
          <cell r="A88" t="str">
            <v>BORNA DE PONCHAR ESTAÑO DE DOS HUECOS Nº 4/0</v>
          </cell>
        </row>
        <row r="89">
          <cell r="A89" t="str">
            <v>BORNA DE PONCHAR ESTAÑO DE UN HUECO Nº 1/0</v>
          </cell>
        </row>
        <row r="90">
          <cell r="A90" t="str">
            <v>BORNA DE PONCHAR ESTAÑO DE UN HUECO Nº 2</v>
          </cell>
        </row>
        <row r="91">
          <cell r="A91" t="str">
            <v>BORNA DE PONCHAR ESTAÑO DE UN HUECO Nº 2/0</v>
          </cell>
        </row>
        <row r="92">
          <cell r="A92" t="str">
            <v>BORNA DE PONCHAR ESTAÑO DE UN HUECO Nº 250</v>
          </cell>
        </row>
        <row r="93">
          <cell r="A93" t="str">
            <v>BORNA DE PONCHAR ESTAÑO DE UN HUECO Nº 3/0</v>
          </cell>
        </row>
        <row r="94">
          <cell r="A94" t="str">
            <v>BORNA DE PONCHAR ESTAÑO DE UN HUECO Nº 350</v>
          </cell>
        </row>
        <row r="95">
          <cell r="A95" t="str">
            <v>BORNA DE PONCHAR ESTAÑO DE UN HUECO Nº 4</v>
          </cell>
        </row>
        <row r="96">
          <cell r="A96" t="str">
            <v>BORNA DE PONCHAR ESTAÑO DE UN HUECO Nº 4/0</v>
          </cell>
        </row>
        <row r="97">
          <cell r="A97" t="str">
            <v>BORNA DE PONCHAR ESTAÑO DE UN HUECO Nº 500</v>
          </cell>
        </row>
        <row r="98">
          <cell r="A98" t="str">
            <v>BORNA DE PONCHAR ESTAÑO DE UN HUECO Nº 6</v>
          </cell>
        </row>
        <row r="99">
          <cell r="A99" t="str">
            <v>BORNA DE PONCHAR ESTAÑO DE UN HUECO Nº 750</v>
          </cell>
        </row>
        <row r="100">
          <cell r="A100" t="str">
            <v>BORNA DE PONCHAR ESTAÑO DE UN HUECO Nº 8</v>
          </cell>
        </row>
        <row r="101">
          <cell r="A101" t="str">
            <v xml:space="preserve">BRAZO PARA SOPORTE LUMINARIA HORIZONTAL 1 1/2 x 1,20 m CON COLLARIN 250-400W (CODENSA) </v>
          </cell>
        </row>
        <row r="102">
          <cell r="A102" t="str">
            <v xml:space="preserve">BRAZO PARA SOPORTE LUMINARIA HORIZONTAL 3/4 x 1,20 m 1 DOBLEZ  70-150 W </v>
          </cell>
        </row>
        <row r="103">
          <cell r="A103" t="str">
            <v xml:space="preserve">BRAZO PARA SOPORTE LUMINARIA HORIZONTAL 3/4 x 1,20 m CON COLLARIN (CODENSA) </v>
          </cell>
        </row>
        <row r="104">
          <cell r="A104" t="str">
            <v xml:space="preserve">CABLE COAXIAL RG-6 PARA SEÑAL DE TELEVISION APANTALLODO NIPPON.  </v>
          </cell>
        </row>
        <row r="105">
          <cell r="A105" t="str">
            <v>CABLE CUADRUPLEX AUTOSOPORTADOS 90ºC 600V  Nº  3X2/0+1X1/0 CONDUCTOR DE ALUMIIO AISLADO EN POLITILENO RETICULADO (XLP)</v>
          </cell>
        </row>
        <row r="106">
          <cell r="A106" t="str">
            <v>CABLE CUADRUPLEX AUTOSOPORTADOS 90ºC 600V  Nº  3X2+1X2 CONDUCTOR DE ALUMIIO AISLADO EN POLITILENO RETICULADO (XLP)</v>
          </cell>
        </row>
        <row r="107">
          <cell r="A107" t="str">
            <v>CABLE CUADRUPLEX AUTOSOPORTADOS 90ºC 600V  Nº  4X1/0 CONDUCTOR DE ALUMIIO AISLADO EN POLITILENO RETICULADO (XLP)</v>
          </cell>
        </row>
        <row r="108">
          <cell r="A108" t="str">
            <v>CABLE CUADRUPLEX AUTOSOPORTADOS 90ºC 600V  Nº  4X4/0 CONDUCTOR DE ALUMIIO AISLADO EN POLITILENO RETICULADO (XLP)</v>
          </cell>
        </row>
        <row r="109">
          <cell r="A109" t="str">
            <v>CABLE DE ALUMINIO AISLADO ACS Nº 1/0 THHN AWG</v>
          </cell>
        </row>
        <row r="110">
          <cell r="A110" t="str">
            <v>CABLE DE ALUMINIO AISLADO ACS Nº 2 THHN AWG</v>
          </cell>
        </row>
        <row r="111">
          <cell r="A111" t="str">
            <v>CABLE DE ALUMINIO AISLADO ACS Nº 2/0 THHN AWG</v>
          </cell>
        </row>
        <row r="112">
          <cell r="A112" t="str">
            <v>CABLE DE ALUMINIO AISLADO ACS Nº 4 THHN AWG</v>
          </cell>
        </row>
        <row r="113">
          <cell r="A113" t="str">
            <v>CABLE DE ALUMINIO AISLADO ACS Nº 4/0 THHN AWG</v>
          </cell>
        </row>
        <row r="114">
          <cell r="A114" t="str">
            <v>CABLE DE ALUMINIO AISLADO ACS Nº 6 THHN AWG</v>
          </cell>
        </row>
        <row r="115">
          <cell r="A115" t="str">
            <v>CABLE DE ALUMINIO DESNUDO CON ALAMA  ACERO GALVANIZADO ACSR Nº 2/0 AWG</v>
          </cell>
        </row>
        <row r="116">
          <cell r="A116" t="str">
            <v>CABLE DE ALUMINIO DESNUDO CON ALAMA  ACERO GALVANIZADO ACSR Nº 4 AWG</v>
          </cell>
        </row>
        <row r="117">
          <cell r="A117" t="str">
            <v>CABLE DE ALUMINIO DESNUDO CON ALMA  ACERO GALVANIZADO ACSR Nº 1/0 AWG</v>
          </cell>
        </row>
        <row r="118">
          <cell r="A118" t="str">
            <v>CABLE DE ALUMINIO DESNUDO CON ALMA  ACERO GALVANIZADO ACSR Nº 2 AWG</v>
          </cell>
        </row>
        <row r="119">
          <cell r="A119" t="str">
            <v>CABLE DE ALUMINIO DESNUDO CON ALMA  ACERO GALVANIZADO ACSR Nº 4/0 AWG</v>
          </cell>
        </row>
        <row r="120">
          <cell r="A120" t="str">
            <v>CABLE DE ALUMINIO SEMIAISLADO Nº 2  XLPE-TK AWG</v>
          </cell>
        </row>
        <row r="121">
          <cell r="A121" t="str">
            <v>CABLE DE COBRE AISLADO CON NEUTRO CONCÉNTRICO, 2X Nº14 AWG 600 V</v>
          </cell>
        </row>
        <row r="122">
          <cell r="A122" t="str">
            <v>CABLE DE COBRE ANTIFRAUDE CON NEUTRO CONCENTRICO 1x 8 + 1x 8 AWG (XLPE/PVC-SR)</v>
          </cell>
        </row>
        <row r="123">
          <cell r="A123" t="str">
            <v>CABLE DE COBRE ANTIFRAUDE CON NEUTRO CONCENTRICO 2 x 6 + 1 x 6 ,AWG (XLPE/XLPE) REDONDA</v>
          </cell>
        </row>
        <row r="124">
          <cell r="A124" t="str">
            <v>CABLE DE COBRE ANTIFRAUDE CON NEUTRO CONCENTRICO 2 x 8 + 1 x 8 AWG (PE/PE) REDONDA</v>
          </cell>
        </row>
        <row r="125">
          <cell r="A125" t="str">
            <v>CABLE DE COBRE ANTIFRAUDE CON NEUTRO CONCENTRICO 2 x 8 + 1 x 8 AWG (PE/PVC-SR) PLANO</v>
          </cell>
        </row>
        <row r="126">
          <cell r="A126" t="str">
            <v>CABLE DE COBRE ANTIFRAUDE CON NEUTRO CONCENTRICO 2X8 + 1X10 AWG (PVC/PVC) PLANO</v>
          </cell>
        </row>
        <row r="127">
          <cell r="A127" t="str">
            <v xml:space="preserve">CABLE DE COBRE ANTIFRAUDE CON NEUTRO CONCENTRICO 3 x 6 + 1 x 6 AWG (PE/PVC) </v>
          </cell>
        </row>
        <row r="128">
          <cell r="A128" t="str">
            <v xml:space="preserve">CABLE DE COBRE ANTIFRAUDE CON NEUTRO CONCENTRICO 3 x 8 + 1 x 8 AWG (PE/PVC) </v>
          </cell>
        </row>
        <row r="129">
          <cell r="A129" t="str">
            <v xml:space="preserve">CABLE DE COBRE ANTIFRAUDE CON NEUTRO CONCENTRICO 3X6 + 1X8 AWG (PE/PVC) </v>
          </cell>
        </row>
        <row r="130">
          <cell r="A130" t="str">
            <v xml:space="preserve">CABLE DE COBRE ANTIFRAUDE CON NEUTRO CONCENTRICO 3X8 + 1X10 AWG (PE/PVC) </v>
          </cell>
        </row>
        <row r="131">
          <cell r="A131" t="str">
            <v xml:space="preserve">CABLE DE COBRE ANTIFRAUDE POTENCIA 3X4 + 1X6 AWG (PE/PVC-SR) </v>
          </cell>
        </row>
        <row r="132">
          <cell r="A132" t="str">
            <v xml:space="preserve">CABLE DE COBRE ANTIFRAUDE POTENCIA 3X6+1X8 AWG (PE/PVC-SR) </v>
          </cell>
        </row>
        <row r="133">
          <cell r="A133" t="str">
            <v xml:space="preserve">CABLE DE COBRE ANTIFRAUDE POTENCIA 3X8+1X10 AWG (PE/PVC) </v>
          </cell>
        </row>
        <row r="134">
          <cell r="A134" t="str">
            <v xml:space="preserve">CABLE DE COBRE ANTIFRAUDE TREBOL 3X2 + 1X4 AWG (PVC/PE) </v>
          </cell>
        </row>
        <row r="135">
          <cell r="A135" t="str">
            <v>CABLE DE COBRE CENTELFLEX Nº 1/0 AWG THHN</v>
          </cell>
        </row>
        <row r="136">
          <cell r="A136" t="str">
            <v>CABLE DE COBRE CENTELFLEX Nº 10 AWG THHN</v>
          </cell>
        </row>
        <row r="137">
          <cell r="A137" t="str">
            <v>CABLE DE COBRE CENTELFLEX Nº 12 AWG THHN</v>
          </cell>
        </row>
        <row r="138">
          <cell r="A138" t="str">
            <v>CABLE DE COBRE CENTELFLEX Nº 2 AWG THHN</v>
          </cell>
        </row>
        <row r="139">
          <cell r="A139" t="str">
            <v>CABLE DE COBRE CENTELFLEX Nº 2/0 AWG THHN</v>
          </cell>
        </row>
        <row r="140">
          <cell r="A140" t="str">
            <v>CABLE DE COBRE CENTELFLEX Nº 250 KCMIL</v>
          </cell>
        </row>
        <row r="141">
          <cell r="A141" t="str">
            <v>CABLE DE COBRE CENTELFLEX Nº 3/0 AWG THHN</v>
          </cell>
        </row>
        <row r="142">
          <cell r="A142" t="str">
            <v>CABLE DE COBRE CENTELFLEX Nº 350 KCMIL</v>
          </cell>
        </row>
        <row r="143">
          <cell r="A143" t="str">
            <v>CABLE DE COBRE CENTELFLEX Nº 4 AWG THHN</v>
          </cell>
        </row>
        <row r="144">
          <cell r="A144" t="str">
            <v>CABLE DE COBRE CENTELFLEX Nº 4/0 AWG THHN</v>
          </cell>
        </row>
        <row r="145">
          <cell r="A145" t="str">
            <v>CABLE DE COBRE CENTELFLEX Nº 500 KCMIL</v>
          </cell>
        </row>
        <row r="146">
          <cell r="A146" t="str">
            <v>CABLE DE COBRE CENTELFLEX Nº 6 AWG THHN</v>
          </cell>
        </row>
        <row r="147">
          <cell r="A147" t="str">
            <v>CABLE DE COBRE CENTELFLEX Nº 8 AWG THHN</v>
          </cell>
        </row>
        <row r="148">
          <cell r="A148" t="str">
            <v>CABLE DE COBRE DESNUDO Nº 1/0  AWG</v>
          </cell>
        </row>
        <row r="149">
          <cell r="A149" t="str">
            <v>CABLE DE COBRE DESNUDO Nº 10 AWG</v>
          </cell>
        </row>
        <row r="150">
          <cell r="A150" t="str">
            <v>CABLE DE COBRE DESNUDO Nº 2  AWG</v>
          </cell>
        </row>
        <row r="151">
          <cell r="A151" t="str">
            <v>CABLE DE COBRE DESNUDO Nº 2/0  AWG</v>
          </cell>
        </row>
        <row r="152">
          <cell r="A152" t="str">
            <v xml:space="preserve">CABLE DE COBRE DESNUDO Nº 4 AWG </v>
          </cell>
        </row>
        <row r="153">
          <cell r="A153" t="str">
            <v xml:space="preserve">CABLE DE COBRE DESNUDO Nº 4/0 AWG </v>
          </cell>
        </row>
        <row r="154">
          <cell r="A154" t="str">
            <v xml:space="preserve">CABLE DE COBRE DESNUDO Nº 6 AWG  </v>
          </cell>
        </row>
        <row r="155">
          <cell r="A155" t="str">
            <v xml:space="preserve">CABLE DE COBRE DESNUDO Nº 8 AWG </v>
          </cell>
        </row>
        <row r="156">
          <cell r="A156" t="str">
            <v>CABLE DE COBRE ENCAUCHETADO 2 x 12 THHN</v>
          </cell>
        </row>
        <row r="157">
          <cell r="A157" t="str">
            <v>CABLE DE COBRE ENCAUCHETADO 2 x 14 THHN</v>
          </cell>
        </row>
        <row r="158">
          <cell r="A158" t="str">
            <v>CABLE DE COBRE ENCAUCHETADO 3 x 12 THHN</v>
          </cell>
        </row>
        <row r="159">
          <cell r="A159" t="str">
            <v>CABLE DE COBRE ENCAUCHETADO 3 x 14 THHN</v>
          </cell>
        </row>
        <row r="160">
          <cell r="A160" t="str">
            <v>CABLE DE COBRE ENCAUCHETADO 3 x 16 THHN</v>
          </cell>
        </row>
        <row r="161">
          <cell r="A161" t="str">
            <v>CABLE DE COBRE MONOPOLAR  XLPE MV-90 15kV 90ºC CON NIVEL DE AISLAMIENTO  DE 100% Nº2 AWG</v>
          </cell>
        </row>
        <row r="162">
          <cell r="A162" t="str">
            <v>CABLE DE COBRE MONOPOLAR  XLPE MV-90 15kV 90ºC CON NIVEL DE AISLAMIENTO  DE 133% Nº2/0 AWG</v>
          </cell>
        </row>
        <row r="163">
          <cell r="A163" t="str">
            <v>CABLE DE COBRE MONOPOLAR XLPE MV-90 15kV 90ºC CON NIVEL DE AISLAMIENTO  DE 100% Nº1/0 AWG</v>
          </cell>
        </row>
        <row r="164">
          <cell r="A164" t="str">
            <v>CABLE DE COBRE MONOPOLAR XLPE MV-90 15kV 90ºC CON NIVEL DE AISLAMIENTO  DE 100% Nº2/0 AWG</v>
          </cell>
        </row>
        <row r="165">
          <cell r="A165" t="str">
            <v>CABLE DE COBRE MONOPOLAR XLPE MV-90 15kV 90ºC CON NIVEL DE AISLAMIENTO  DE 100% Nº4/0 AWG</v>
          </cell>
        </row>
        <row r="166">
          <cell r="A166" t="str">
            <v>CABLE DE COBRE MONOPOLAR XLPE MV-90 15kV 90ºC CON NIVEL DE AISLAMIENTO  DE 133% Nº1/0 AWG</v>
          </cell>
        </row>
        <row r="167">
          <cell r="A167" t="str">
            <v>CABLE DE COBRE MONOPOLAR XLPE MV-90 15kV 90ºC CON NIVEL DE AISLAMIENTO  DE 133% Nº2 AWG</v>
          </cell>
        </row>
        <row r="168">
          <cell r="A168" t="str">
            <v>CABLE DE COBRE MONOPOLAR XLPE MV-90 15kV 90ºC CON NIVEL DE AISLAMIENTO  DE 133% Nº4/0 AWG</v>
          </cell>
        </row>
        <row r="169">
          <cell r="A169" t="str">
            <v>CABLE DE COBRE Nº 1/0 THHN  AWG</v>
          </cell>
        </row>
        <row r="170">
          <cell r="A170" t="str">
            <v xml:space="preserve">CABLE DE COBRE Nº 10 THHN AWG </v>
          </cell>
        </row>
        <row r="171">
          <cell r="A171" t="str">
            <v>CABLE DE COBRE Nº 12 THHN AWG</v>
          </cell>
        </row>
        <row r="172">
          <cell r="A172" t="str">
            <v>CABLE DE COBRE Nº 14 THHN AWG</v>
          </cell>
        </row>
        <row r="173">
          <cell r="A173" t="str">
            <v>CABLE DE COBRE Nº 2 THHN AWG</v>
          </cell>
        </row>
        <row r="174">
          <cell r="A174" t="str">
            <v>CABLE DE COBRE Nº 2/0 THHN  AWG</v>
          </cell>
        </row>
        <row r="175">
          <cell r="A175" t="str">
            <v>CABLE DE COBRE Nº 3/0 THHN  AWG</v>
          </cell>
        </row>
        <row r="176">
          <cell r="A176" t="str">
            <v>CABLE DE COBRE Nº 300 THHN MCM</v>
          </cell>
        </row>
        <row r="177">
          <cell r="A177" t="str">
            <v>CABLE DE COBRE Nº 350 THHN MCM</v>
          </cell>
        </row>
        <row r="178">
          <cell r="A178" t="str">
            <v xml:space="preserve">CABLE DE COBRE Nº 4 THHN AWG </v>
          </cell>
        </row>
        <row r="179">
          <cell r="A179" t="str">
            <v>CABLE DE COBRE Nº 4/0 THHN  AWG</v>
          </cell>
        </row>
        <row r="180">
          <cell r="A180" t="str">
            <v>CABLE DE COBRE Nº 500 THHN MCM</v>
          </cell>
        </row>
        <row r="181">
          <cell r="A181" t="str">
            <v xml:space="preserve">CABLE DE COBRE Nº 6 THHN AWG </v>
          </cell>
        </row>
        <row r="182">
          <cell r="A182" t="str">
            <v xml:space="preserve">CABLE DE COBRE Nº 8 THHN AWG </v>
          </cell>
        </row>
        <row r="183">
          <cell r="A183" t="str">
            <v>CABLE DE COBRE TRENZADO PARA DERIVACIONES 3X2+1X4 AWG</v>
          </cell>
        </row>
        <row r="184">
          <cell r="A184" t="str">
            <v>CABLE DE COBRE TRIPLEX  XLPE MV-90 15kV 90ºC CON NIVEL DE AISLAMIENTO  DE 100%  CON NEUTRO CONCENTRICO 33%  3 x 1/0 AWG</v>
          </cell>
        </row>
        <row r="185">
          <cell r="A185" t="str">
            <v>CABLE DE COBRE TRIPLEX  XLPE MV-90 15kV 90ºC CON NIVEL DE AISLAMIENTO  DE 100%  CON NEUTRO CONCENTRICO 33%  3 x 2 AWG</v>
          </cell>
        </row>
        <row r="186">
          <cell r="A186" t="str">
            <v>CABLE DE COBRE TRIPLEX  XLPE MV-90 15kV 90ºC CON NIVEL DE AISLAMIENTO  DE 100%  CON NEUTRO CONCENTRICO 33%  3 x 2/0 AWG</v>
          </cell>
        </row>
        <row r="187">
          <cell r="A187" t="str">
            <v>CABLE DE COBRE TRIPLEX  XLPE MV-90 15kV 90ºC CON NIVEL DE AISLAMIENTO  DE 100%  CON NEUTRO CONCENTRICO 33%  3 x 4/0 AWG</v>
          </cell>
        </row>
        <row r="188">
          <cell r="A188" t="str">
            <v>CABLE PARA SEÑALES SISTEMA CONTRA INDENDIO  2 PARES (2X22AWG) NPLF AISLAMIENTO EN PVC DE ACUERDO A LAS NORMAS IEC189, IEC708</v>
          </cell>
        </row>
        <row r="189">
          <cell r="A189" t="str">
            <v>CABLE SUPER GX DE 9,53 mm (3/8") GALVANIZADO O CABLE PARA RETENIDA DE 3/8 GALVANIZADO</v>
          </cell>
        </row>
        <row r="190">
          <cell r="A190" t="str">
            <v>CABLE TRIPLEX AUTOSOPORTADOS 90ºC 600V  Nº  2X1/0+1X2 CONDUCTOR DE ALUMINIO AISLADO EN POLITILENO RETICULADO (XLP)</v>
          </cell>
        </row>
        <row r="191">
          <cell r="A191" t="str">
            <v>CABLE TRIPLEX AUTOSOPORTADOS 90ºC 600V  Nº  2X2+1X4 CONDUCTOR DE ALUMINIO AISLADO EN POLITILENO RETICULADO (XLP)</v>
          </cell>
        </row>
        <row r="192">
          <cell r="A192" t="str">
            <v>CABLE TRIPLEX AUTOSOPORTADOS 90ºC 600V  Nº  3X1/0 CONDUCTOR DE ALUMINIO AISLADO EN POLITILENO RETICULADO (XLP)</v>
          </cell>
        </row>
        <row r="193">
          <cell r="A193" t="str">
            <v>CABLE TRIPLEX AUTOSOPORTADOS 90ºC 600V  Nº  3X2 CONDUCTOR DE ALUMINIO AISLADO EN POLITILENO RETICULADO (XLP)</v>
          </cell>
        </row>
        <row r="194">
          <cell r="A194" t="str">
            <v>CABLE TRIPLEX AUTOSOPORTADOS 90ºC 600V  Nº  3X2/0 CONDUCTOR DE ALUMINIO AISLADO EN POLITILENO RETICULADO (XLP)</v>
          </cell>
        </row>
        <row r="195">
          <cell r="A195" t="str">
            <v>CABLE TRIPLEX AUTOSOPORTADOS 90ºC 600V  Nº  3X4 CONDUCTOR DE ALUMINIO AISLADO EN POLITILENO RETICULADO (XLP)</v>
          </cell>
        </row>
        <row r="196">
          <cell r="A196" t="str">
            <v>CABLE TRIPLEX AUTOSOPORTADOS 90ºC 600V  Nº  3X4/0 CONDUCTOR DE ALUMINIO AISLADO EN POLITILENO RETICULADO (XLP)</v>
          </cell>
        </row>
        <row r="197">
          <cell r="A197" t="str">
            <v>CAJA CON TAPA CON CIERRE POR TORNILLO 1/4 DE VUELTA IP-55 IK-07, CON CUBIERTA OPACA. DIMENSIONES 105 x 105 x 105 mm</v>
          </cell>
        </row>
        <row r="198">
          <cell r="A198" t="str">
            <v>CAJA DE DERIVACION EN POLICARBONATO PARA 9 USUARIOS (especial para zonas de alta salinida)</v>
          </cell>
        </row>
        <row r="199">
          <cell r="A199" t="str">
            <v>CAJA DE MANIOBRA DE TRES VIAS SECCIONABLES. ENTRADA Y SALIDA 220 A. INCLUYE 9 BUJES INSERTOS DE 200 A. 9 BUJES TIPO POZO DE 200 A. 9 CODOS DE DESCONEXIÓN  15 Kv 200 A. 9 CODOS DE DESCONEXIÓN DE 600 A. 1 VÁLVULA DE RECIRCULACIÓN. 1 VÁLVULA DE DRENAJE. 1 VÁ</v>
          </cell>
        </row>
        <row r="200">
          <cell r="A200" t="str">
            <v>CAJA DE PASO 30 x 30 x 30  cm CON CHAPA PLASTICA LAMINA DE ACERO GALVANIZADA CON PINTURA EPOXICA CON PUERTA Y BISAGRA</v>
          </cell>
        </row>
        <row r="201">
          <cell r="A201" t="str">
            <v>CAJA FABRICADA EN ACERO LAMINADO EN FRIO IP-66, IK-10. DE 150 x 150 x 80 mm</v>
          </cell>
        </row>
        <row r="202">
          <cell r="A202" t="str">
            <v xml:space="preserve">CAJA METALICA GALVANIZADA (Ref: 5800) </v>
          </cell>
        </row>
        <row r="203">
          <cell r="A203" t="str">
            <v>CAJA METALICA GALVANIZADA OCTAGONAL</v>
          </cell>
        </row>
        <row r="204">
          <cell r="A204" t="str">
            <v>CAJA METALICA IP-66, IK-10, DIMENSIONES 15 x 30 x 12 cm</v>
          </cell>
        </row>
        <row r="205">
          <cell r="A205" t="str">
            <v xml:space="preserve">CAJA MONOFASICA PARA 12 CIRCUITOS 1F3H CON BARRAJE PARA 100A BARRA NEUTRO Y BARRA TIERRA </v>
          </cell>
        </row>
        <row r="206">
          <cell r="A206" t="str">
            <v xml:space="preserve">CAJA MONOFASICA PARA 2  CIRCUITOS 1F3H CON BARRAJE PARA 100A BARRA NEUTRO Y BARRA TIERRA </v>
          </cell>
        </row>
        <row r="207">
          <cell r="A207" t="str">
            <v xml:space="preserve">CAJA MONOFASICA PARA 3 CIRCUITOS 1F3H CON BARRAJE PARA 100A BARRA NEUTRO Y BARRA TIERRA </v>
          </cell>
        </row>
        <row r="208">
          <cell r="A208" t="str">
            <v xml:space="preserve">CAJA MONOFASICA PARA 4 CIRCUITOS 1F3H CON BARRAJE PARA 100A BARRA NEUTRO Y BARRA TIERRA </v>
          </cell>
        </row>
        <row r="209">
          <cell r="A209" t="str">
            <v xml:space="preserve">CAJA MONOFASICA PARA 6 CIRCUITOS 1F3H CON BARRA NEUTRO Y BARRA TIERRA </v>
          </cell>
        </row>
        <row r="210">
          <cell r="A210" t="str">
            <v xml:space="preserve">CAJA MONOFASICA PARA 9 CIRCUITOS 1F3H CON BARRAJE PARA 100A BARRA NEUTRO Y BARRA TIERRA </v>
          </cell>
        </row>
        <row r="211">
          <cell r="A211" t="str">
            <v>CAJA OCTOGONAL GALVANIZADA (CAJA EMP GALV.OCTAGONAL 4")</v>
          </cell>
        </row>
        <row r="212">
          <cell r="A212" t="str">
            <v>CAJA PLASTICA DE 105 x 105 x 50 mm CON TAPA Y CIERRE POR TORNILLO 1/4 DE VUELTA IP-55 IK-07, Y CUBIERTA OPACA.</v>
          </cell>
        </row>
        <row r="213">
          <cell r="A213" t="str">
            <v>CAJA PLASTICA DE  220 x 170 x 86 mm CON TAPA Y CIERRE POR TORNILLO 1/4 DE VUELTA IP-55 IK-07, Y CUBIERTA OPACA.</v>
          </cell>
        </row>
        <row r="214">
          <cell r="A214" t="str">
            <v>CAJA PLASTICA DE 108 x 140 x 86 mm CON TAPA Y CIERRE POR TORNILLO 1/4 DE VUELTA IP-55 IK-07, Y CUBIERTA OPACA.</v>
          </cell>
        </row>
        <row r="215">
          <cell r="A215" t="str">
            <v>CAJA PLASTICA DE 31 x 24 x 12,4 cm CON 24 ENTRADAS 18 de 32 mm y 6 de 40 mm DE DIAMETRO</v>
          </cell>
        </row>
        <row r="216">
          <cell r="A216" t="str">
            <v>CAJA PLEXO ATLANTIC EN ACERO LAMINADO EN FRIO IP-66, IK-10. DIMENSIONES 30 x 30 x 12 cm</v>
          </cell>
        </row>
        <row r="217">
          <cell r="A217" t="str">
            <v xml:space="preserve">CAJA TRIFÁSICA TIPO INTEMPERIE PARA ACOMETIDAS DE BT </v>
          </cell>
        </row>
        <row r="218">
          <cell r="A218" t="str">
            <v xml:space="preserve">CAPACETE ROSCADO EN ALUMINIO PARA TUBERIA IMC GALVANIZADA DE 1" </v>
          </cell>
        </row>
        <row r="219">
          <cell r="A219" t="str">
            <v xml:space="preserve">CAPACETE ROSCADO EN ALUMINIO PARA TUBERIA IMC GALVANIZADA DE 2" </v>
          </cell>
        </row>
        <row r="220">
          <cell r="A220" t="str">
            <v xml:space="preserve">CAPACETE ROSCADO EN ALUMINIO PARA TUBERIA IMC GALVANIZADA DE 3" </v>
          </cell>
        </row>
        <row r="221">
          <cell r="A221" t="str">
            <v>CAPUCHON PARA SELLAR PUNTA DE CABLE 2- 4/0 EN FRIO RED TRENZADA</v>
          </cell>
        </row>
        <row r="222">
          <cell r="A222" t="str">
            <v>CAPUCHON TERMOENCONGIBLE PARA SELLAR PUNTAS DE CABLES DE  6 A 3/0</v>
          </cell>
        </row>
        <row r="223">
          <cell r="A223" t="str">
            <v xml:space="preserve">CINTA DE ACERO INOXIDABLE 3/4" </v>
          </cell>
        </row>
        <row r="224">
          <cell r="A224" t="str">
            <v xml:space="preserve">CINTA DE ACERO INOXIDABLE 5/8" </v>
          </cell>
        </row>
        <row r="225">
          <cell r="A225" t="str">
            <v>CINTA EN ACERO INOXIDABLE 1/2"</v>
          </cell>
        </row>
        <row r="226">
          <cell r="A226" t="str">
            <v>CINTA EN ACERO INOXIDABLE 3/8"</v>
          </cell>
        </row>
        <row r="227">
          <cell r="A227" t="str">
            <v>CLAVIJA RECTA, 250V, 16A, 3P+T, IP 67, P17 Tempra</v>
          </cell>
        </row>
        <row r="228">
          <cell r="A228" t="str">
            <v>CLAVIJA RECTA, 250V, 32A, 3P+N+T, IP 67, P17 Tempra</v>
          </cell>
        </row>
        <row r="229">
          <cell r="A229" t="str">
            <v>CLAVIJA RECTA, 250V, 63A, 3P+N+T, IP 67, P17 Tempra</v>
          </cell>
        </row>
        <row r="230">
          <cell r="A230" t="str">
            <v>CONCRETO CICLOPEO 3,000 PSI</v>
          </cell>
        </row>
        <row r="231">
          <cell r="A231" t="str">
            <v>CONCRETO POBRE MEZCLADO 1:3:6</v>
          </cell>
        </row>
        <row r="232">
          <cell r="A232" t="str">
            <v>CONDULETA EN T 1/2" NPT</v>
          </cell>
        </row>
        <row r="233">
          <cell r="A233" t="str">
            <v>CONECTOR BIMETALICO CABLE VARILLA  REFERENCIA 226/ZV-CU</v>
          </cell>
        </row>
        <row r="234">
          <cell r="A234" t="str">
            <v>CONECTOR BIMETALICO TIPO PALA 2/0 AWG, 2HUECO 1/2"</v>
          </cell>
        </row>
        <row r="235">
          <cell r="A235" t="str">
            <v>CONECTOR DE COMPRESIÓN DE RANURAS PARALELAS, TIPO 1</v>
          </cell>
        </row>
        <row r="236">
          <cell r="A236" t="str">
            <v>CONECTOR DE TORNILLO CON CHAQUETA AISLANTE</v>
          </cell>
        </row>
        <row r="237">
          <cell r="A237" t="str">
            <v xml:space="preserve">CONECTOR TIPO CODO 200A - 1/0 AWG - 15 kV </v>
          </cell>
        </row>
        <row r="238">
          <cell r="A238" t="str">
            <v xml:space="preserve">CONECTOR TIPO CODO 200A - 2 AWG - 15 kV </v>
          </cell>
        </row>
        <row r="239">
          <cell r="A239" t="str">
            <v xml:space="preserve">CONECTOR TIPO CODO 200A - 4/0 AWG - 15 kV </v>
          </cell>
        </row>
        <row r="240">
          <cell r="A240" t="str">
            <v>CONECTOR TIPO COMPRESION 200A 1/0 AWG 15kV</v>
          </cell>
        </row>
        <row r="241">
          <cell r="A241" t="str">
            <v>CONECTOR TIPO COMPRESION 200A 2 AWG 15kV</v>
          </cell>
        </row>
        <row r="242">
          <cell r="A242" t="str">
            <v>CONECTOR TIPO COMPRESION 200A 2/0 AWG 15kV</v>
          </cell>
        </row>
        <row r="243">
          <cell r="A243" t="str">
            <v>CONECTOR TIPO COMPRESION 200A 4/0 AWG 15kV</v>
          </cell>
        </row>
        <row r="244">
          <cell r="A244" t="str">
            <v>CONECTOR TIPO COMPRESION 600A 2 AWG 15kV</v>
          </cell>
        </row>
        <row r="245">
          <cell r="A245" t="str">
            <v>CONECTOR TIPO COMPRESION 600A 2/0 AWG 15kV</v>
          </cell>
        </row>
        <row r="246">
          <cell r="A246" t="str">
            <v>CONECTOR TIPO COMPRESION 600A 4/0 AWG 15kV</v>
          </cell>
        </row>
        <row r="247">
          <cell r="A247" t="str">
            <v>CONECTOR TIPO CUÑA</v>
          </cell>
        </row>
        <row r="248">
          <cell r="A248" t="str">
            <v>CONECTOR TIPO TORNILLO PARA  VARILLA DE PUESTA A TIERRA EN COBRE</v>
          </cell>
        </row>
        <row r="249">
          <cell r="A249" t="str">
            <v xml:space="preserve">CONECTOR TRANSVERSAL DE PUESTA A TIERRA TIPO TGC PARA VARILLA COOPER WELD (Varilla 5/8 - Cable # 2 o # 4) </v>
          </cell>
        </row>
        <row r="250">
          <cell r="A250" t="str">
            <v xml:space="preserve">CONECTOR VARILLA-CABLE  ACERO GALVANIZADO REF 280 OBO </v>
          </cell>
        </row>
        <row r="251">
          <cell r="A251" t="str">
            <v>CONECTORES CABLE REFERENCIA OBO</v>
          </cell>
        </row>
        <row r="252">
          <cell r="A252" t="str">
            <v>CONFIGURACIÓN EQUIPO RECONECTADOR -INGENIERO ESPECIALISTA</v>
          </cell>
        </row>
        <row r="253">
          <cell r="A253" t="str">
            <v>CONTROL DE VELOCIDAD DE TRES VENTILADORES</v>
          </cell>
        </row>
        <row r="254">
          <cell r="A254" t="str">
            <v>CORTACIRCUITOS 15 kV-100 A</v>
          </cell>
        </row>
        <row r="255">
          <cell r="A255" t="str">
            <v>CRUCETA METÁLICA DE ÁNGULO GALVANIZADO DE  2 ½" x 3/16" x 2,0 m</v>
          </cell>
        </row>
        <row r="256">
          <cell r="A256" t="str">
            <v>CRUCETA METÁLICA DE ÁNGULO GALVANIZADO DE  2 ½" x 3/16" x 2,5 m</v>
          </cell>
        </row>
        <row r="257">
          <cell r="A257" t="str">
            <v>CRUCETA METALICA DE ANGULO GALVANIZADO DE 2 ½" x 1/4 "x  1,5 m</v>
          </cell>
        </row>
        <row r="258">
          <cell r="A258" t="str">
            <v>CRUCETA METALICA DE ANGULO GALVANIZADO DE 2 ½" x 1/4 "x  2,0 m</v>
          </cell>
        </row>
        <row r="259">
          <cell r="A259" t="str">
            <v>CRUCETA METALICA DE ANGULO GALVANIZADO DE 2 ½" x 1/4 "x  2,5 m</v>
          </cell>
        </row>
        <row r="260">
          <cell r="A260" t="str">
            <v>CRUCETA METALICA DE ANGULO GALVANIZADO DE 2 ½" x 3/16" x 1,5 m</v>
          </cell>
        </row>
        <row r="261">
          <cell r="A261" t="str">
            <v>CRUCETA METALICA DE ANGULO GALVANIZADO DE 3" x 1/4" x 2 m</v>
          </cell>
        </row>
        <row r="262">
          <cell r="A262" t="str">
            <v>CRUCETA METALICA DE ANGULO GALVANIZADO DE 3" x 1/4" x 2,4 m</v>
          </cell>
        </row>
        <row r="263">
          <cell r="A263" t="str">
            <v>CRUCETA METALICA DE ANGULO GALVANIZADO DE 3" x 1/4" x 3 m</v>
          </cell>
        </row>
        <row r="264">
          <cell r="A264" t="str">
            <v>CRUCETA METALICA DE ANGULO GALVANIZADO DE 3" x 1/4" x 6 m</v>
          </cell>
        </row>
        <row r="265">
          <cell r="A265" t="str">
            <v>CUADRILLA ELECTRICA EXTERNA</v>
          </cell>
        </row>
        <row r="266">
          <cell r="A266" t="str">
            <v>CUADRILLA ELECTRICA INTERNA</v>
          </cell>
        </row>
        <row r="267">
          <cell r="A267" t="str">
            <v>CURVA EMT  1 1/2" x 90°</v>
          </cell>
        </row>
        <row r="268">
          <cell r="A268" t="str">
            <v>CURVA EMT  1 1/4" x 90°</v>
          </cell>
        </row>
        <row r="269">
          <cell r="A269" t="str">
            <v>CURVA EMT  1/2” x 90º</v>
          </cell>
        </row>
        <row r="270">
          <cell r="A270" t="str">
            <v>CURVA EMT  1” x 90°</v>
          </cell>
        </row>
        <row r="271">
          <cell r="A271" t="str">
            <v>CURVA EMT  2" x 90°</v>
          </cell>
        </row>
        <row r="272">
          <cell r="A272" t="str">
            <v>CURVA EMT  3/4” x 90º</v>
          </cell>
        </row>
        <row r="273">
          <cell r="A273" t="str">
            <v>CURVA EMT  3” x 90°</v>
          </cell>
        </row>
        <row r="274">
          <cell r="A274" t="str">
            <v>CURVA IMC GALVANIZADO  1 1/2" x 90°</v>
          </cell>
        </row>
        <row r="275">
          <cell r="A275" t="str">
            <v>CURVA IMC GALVANIZADO  1 1/4" x 90°</v>
          </cell>
        </row>
        <row r="276">
          <cell r="A276" t="str">
            <v>CURVA IMC GALVANIZADO  1/2” x 90º</v>
          </cell>
        </row>
        <row r="277">
          <cell r="A277" t="str">
            <v>CURVA IMC GALVANIZADO  1” x 90°</v>
          </cell>
        </row>
        <row r="278">
          <cell r="A278" t="str">
            <v>CURVA IMC GALVANIZADO  2" x 90°</v>
          </cell>
        </row>
        <row r="279">
          <cell r="A279" t="str">
            <v>CURVA IMC GALVANIZADO  3/4” x 90º</v>
          </cell>
        </row>
        <row r="280">
          <cell r="A280" t="str">
            <v>CURVA IMC GALVANIZADO  3” x 90°</v>
          </cell>
        </row>
        <row r="281">
          <cell r="A281" t="str">
            <v>CURVA PVC  1 1/2" x 90°</v>
          </cell>
        </row>
        <row r="282">
          <cell r="A282" t="str">
            <v>CURVA PVC  1 1/4" x 90°</v>
          </cell>
        </row>
        <row r="283">
          <cell r="A283" t="str">
            <v>CURVA PVC  1/2” x 90º</v>
          </cell>
        </row>
        <row r="284">
          <cell r="A284" t="str">
            <v>CURVA PVC  1” x 90°</v>
          </cell>
        </row>
        <row r="285">
          <cell r="A285" t="str">
            <v>CURVA PVC  2" x 90°</v>
          </cell>
        </row>
        <row r="286">
          <cell r="A286" t="str">
            <v>CURVA PVC  3/4” x 90º</v>
          </cell>
        </row>
        <row r="287">
          <cell r="A287" t="str">
            <v>CURVA PVC  3” x 90°</v>
          </cell>
        </row>
        <row r="288">
          <cell r="A288" t="str">
            <v>CURVA PVC  4” x 90°</v>
          </cell>
        </row>
        <row r="289">
          <cell r="A289" t="str">
            <v>DESCARGADOR DE SOBRETENSION DE LINEA 10kV- 10kA- POLIMERICO, OXIDO DE ZINC</v>
          </cell>
        </row>
        <row r="290">
          <cell r="A290" t="str">
            <v>DESCARGADOR DE SOBRETENSION DE LINEA 12kV- 10kA- POLIMERICO, OXIDO DE ZINC</v>
          </cell>
        </row>
        <row r="291">
          <cell r="A291" t="str">
            <v>DIAGONAL CON DOBLEZ 1-1/2 x 3/16 CRUCETA MADERA 64 cm</v>
          </cell>
        </row>
        <row r="292">
          <cell r="A292" t="str">
            <v>DIAGONAL RECTA DE ÁNGULO DE HIERRO GALVANIZADO DE 38X38X5 mm (1 ½" X 1 ½" X 3/16")  110 cm</v>
          </cell>
        </row>
        <row r="293">
          <cell r="A293" t="str">
            <v>DIAGONAL RECTA DE ÁNGULO DE HIERRO GALVANIZADO DE 38X38X5 mm (1 ½" X 1 ½" X 3/16") 68 cm</v>
          </cell>
        </row>
        <row r="294">
          <cell r="A294" t="str">
            <v>DINTELES EN CONCRETO h=0.15m x 0.2m (2500 PSI Mezcla 1:3:3)</v>
          </cell>
        </row>
        <row r="295">
          <cell r="A295" t="str">
            <v>DISPOSITIVO DE FOTOCONTROL (FOTOCELDA)</v>
          </cell>
        </row>
        <row r="296">
          <cell r="A296" t="str">
            <v>ELECTRODO DE PUESTA A TIERRA DE ACERO GALVANIZADO Ø20 mm, referencia BATTERMANN 219/20</v>
          </cell>
        </row>
        <row r="297">
          <cell r="A297" t="str">
            <v>EMPALME TIPO RECTO O EN DERIVACIÓN</v>
          </cell>
        </row>
        <row r="298">
          <cell r="A298" t="str">
            <v>ESLABON DE ANGULAR</v>
          </cell>
        </row>
        <row r="299">
          <cell r="A299" t="str">
            <v>ESPARRAGO 5/8" x 10"</v>
          </cell>
        </row>
        <row r="300">
          <cell r="A300" t="str">
            <v>ESPARRAGO 5/8" x 12"</v>
          </cell>
        </row>
        <row r="301">
          <cell r="A301" t="str">
            <v>ESPARRAGO 5/8" x 14"</v>
          </cell>
        </row>
        <row r="302">
          <cell r="A302" t="str">
            <v>ESPARRAGO 5/8" x 16"</v>
          </cell>
        </row>
        <row r="303">
          <cell r="A303" t="str">
            <v>ESPARRAGO 5/8" x 18"</v>
          </cell>
        </row>
        <row r="304">
          <cell r="A304" t="str">
            <v>ESPARRAGO 5/8" x 20"</v>
          </cell>
        </row>
        <row r="305">
          <cell r="A305" t="str">
            <v>ESPARRAGO 5/8" x 22"</v>
          </cell>
        </row>
        <row r="306">
          <cell r="A306" t="str">
            <v>ESPARRAGO 5/8" x 24"</v>
          </cell>
        </row>
        <row r="307">
          <cell r="A307" t="str">
            <v>ESPARRAGO 5/8" x 4"</v>
          </cell>
        </row>
        <row r="308">
          <cell r="A308" t="str">
            <v>ESPARRAGO 5/8" x 6"</v>
          </cell>
        </row>
        <row r="309">
          <cell r="A309" t="str">
            <v>ESPARRAGO 5/8" x 8"</v>
          </cell>
        </row>
        <row r="310">
          <cell r="A310" t="str">
            <v>ESPIGO CRUCETA MADERA DE 5/8" x 10" PARA 13,2 kV</v>
          </cell>
        </row>
        <row r="311">
          <cell r="A311" t="str">
            <v>ESPIGO CRUCETA METALICA DE 5/8" x 8" PARA 13,2 kV</v>
          </cell>
        </row>
        <row r="312">
          <cell r="A312" t="str">
            <v>ESPIGO DE ACERO GALVANIZADO PARA CRUCETA METÁLICA</v>
          </cell>
        </row>
        <row r="313">
          <cell r="A313" t="str">
            <v>ESPIGO PARA AISLADOR DE 38 mm</v>
          </cell>
        </row>
        <row r="314">
          <cell r="A314" t="str">
            <v>ESTRIBO 2 AWG CON CONECTOR CUÑA 4/0 AWG</v>
          </cell>
        </row>
        <row r="315">
          <cell r="A315" t="str">
            <v>ESTRIBO DE MEDIA TENSION PARA CABLE COBRE 1/0 + conectores bimetálicos</v>
          </cell>
        </row>
        <row r="316">
          <cell r="A316" t="str">
            <v>EXCAVACION MANUAL</v>
          </cell>
        </row>
        <row r="317">
          <cell r="A317" t="str">
            <v>EXTRACTOR AXIAL DE AIRE TIPO INDUSTRIAL DE 8" CON REJILLAS Y PINTURA ELECTROESTATICA</v>
          </cell>
        </row>
        <row r="318">
          <cell r="A318" t="str">
            <v>FILTRO DE DRENAJE 0.5 x 0.5 CON RELLENO EN GRAVILLA DE RIO 3/4" - 1" (SIN EXCAVACIÓN)</v>
          </cell>
        </row>
        <row r="319">
          <cell r="A319" t="str">
            <v>GRAPA DE OPERAR EN CALIENTE</v>
          </cell>
        </row>
        <row r="320">
          <cell r="A320" t="str">
            <v>GRAPA DE RETENCION PARA CABLE DE GUARDA</v>
          </cell>
        </row>
        <row r="321">
          <cell r="A321" t="str">
            <v>GRAPA DE SUSPENSIÓN PARA CABLE TRENZADO DE B.T.</v>
          </cell>
        </row>
        <row r="322">
          <cell r="A322" t="str">
            <v>GRAPA PARA SUJETAR ACOMETIDA</v>
          </cell>
        </row>
        <row r="323">
          <cell r="A323" t="str">
            <v xml:space="preserve">GRAPA PRENSADORA DE 1 1/2 x 1/4 x 6  3 TORNILLOS </v>
          </cell>
        </row>
        <row r="324">
          <cell r="A324" t="str">
            <v xml:space="preserve">GRAPA PRENSADORA DE 1-1/2 x 3/8 x 6 3 TORNILLOS </v>
          </cell>
        </row>
        <row r="325">
          <cell r="A325" t="str">
            <v xml:space="preserve">GRAPA PRENSADORA DE TRES TORNILLOS </v>
          </cell>
        </row>
        <row r="326">
          <cell r="A326" t="str">
            <v>GRAPA RETENCION ACERO TIPO PISTOLA 4 - 336</v>
          </cell>
        </row>
        <row r="327">
          <cell r="A327" t="str">
            <v>GRAPA RETENCION ALUMINIO TIPO PISTOLA 6 - 2/0</v>
          </cell>
        </row>
        <row r="328">
          <cell r="A328" t="str">
            <v>GRAPA TERMINAL TIPO RECTO 3/0 – 266,8</v>
          </cell>
        </row>
        <row r="329">
          <cell r="A329" t="str">
            <v>GRAPA T-GRILLETE P TEMPLETE 1/2 LA-551</v>
          </cell>
        </row>
        <row r="330">
          <cell r="A330" t="str">
            <v>GRUA</v>
          </cell>
        </row>
        <row r="331">
          <cell r="A331" t="str">
            <v>GUARDACABO PARA RETENDIDAS</v>
          </cell>
        </row>
        <row r="332">
          <cell r="A332" t="str">
            <v>HEBILLA DE ACERO INOXIDABLE 1/2"</v>
          </cell>
        </row>
        <row r="333">
          <cell r="A333" t="str">
            <v>HEBILLA DE ACERO INOXIDABLE 3/4"</v>
          </cell>
        </row>
        <row r="334">
          <cell r="A334" t="str">
            <v>HEBILLA DE ACERO INOXIDABLE 3/8"</v>
          </cell>
        </row>
        <row r="335">
          <cell r="A335" t="str">
            <v>HEBILLA DE ACERO INOXIDABLE 5/8"</v>
          </cell>
        </row>
        <row r="336">
          <cell r="A336" t="str">
            <v>HERRAJE PARA TEMPLETE CUERDA DE GUITARRA</v>
          </cell>
        </row>
        <row r="337">
          <cell r="A337" t="str">
            <v xml:space="preserve">HERRAMIENTA MENOR </v>
          </cell>
        </row>
        <row r="338">
          <cell r="A338" t="str">
            <v>HILO FUSIBLE TIPO H 15 LUHFSER</v>
          </cell>
        </row>
        <row r="339">
          <cell r="A339" t="str">
            <v>HILO FUSIBLE TIPO K 15 LUHFSER</v>
          </cell>
        </row>
        <row r="340">
          <cell r="A340" t="str">
            <v>HILO FUSIBLE TIPO SR 15 LUHFSER</v>
          </cell>
        </row>
        <row r="341">
          <cell r="A341" t="str">
            <v>HILO FUSIBLE TIPO T 15 LUHFSER</v>
          </cell>
        </row>
        <row r="342">
          <cell r="A342" t="str">
            <v>HILO FUSIBLE TIPO VS 15 LUHFSER</v>
          </cell>
        </row>
        <row r="343">
          <cell r="A343" t="str">
            <v>INDICADOR DE FALLA AÉREO MONOFÁSICO 400A</v>
          </cell>
        </row>
        <row r="344">
          <cell r="A344" t="str">
            <v>INTERRUPTOR DOBLE</v>
          </cell>
        </row>
        <row r="345">
          <cell r="A345" t="str">
            <v xml:space="preserve">INTERRUPTOR DOBLE CONMUTABLE </v>
          </cell>
        </row>
        <row r="346">
          <cell r="A346" t="str">
            <v>INTERRUPTOR ENCHUFABLE DE 1  x  20A - 240V - 10kA</v>
          </cell>
        </row>
        <row r="347">
          <cell r="A347" t="str">
            <v>INTERRUPTOR ENCHUFABLE DE 1 x 100A - 240V - 10kA</v>
          </cell>
        </row>
        <row r="348">
          <cell r="A348" t="str">
            <v>INTERRUPTOR ENCHUFABLE DE 1 x 15A - 240V - 10kA</v>
          </cell>
        </row>
        <row r="349">
          <cell r="A349" t="str">
            <v>INTERRUPTOR ENCHUFABLE DE 1 x 30A - 240V - 10kA</v>
          </cell>
        </row>
        <row r="350">
          <cell r="A350" t="str">
            <v>INTERRUPTOR ENCHUFABLE DE 1 x 40A - 240V - 10kA</v>
          </cell>
        </row>
        <row r="351">
          <cell r="A351" t="str">
            <v>INTERRUPTOR ENCHUFABLE DE 1 x 50A - 240V - 10kA</v>
          </cell>
        </row>
        <row r="352">
          <cell r="A352" t="str">
            <v>INTERRUPTOR ENCHUFABLE DE 1 x 60A - 240V - 10kA</v>
          </cell>
        </row>
        <row r="353">
          <cell r="A353" t="str">
            <v>INTERRUPTOR ENCHUFABLE DE 1 x 70A - 240V - 10kA</v>
          </cell>
        </row>
        <row r="354">
          <cell r="A354" t="str">
            <v>INTERRUPTOR ENCHUFABLE DE 2 x 100A - 240V - 10kA</v>
          </cell>
        </row>
        <row r="355">
          <cell r="A355" t="str">
            <v>INTERRUPTOR ENCHUFABLE DE 2 x 20A - 240V - 10kA</v>
          </cell>
        </row>
        <row r="356">
          <cell r="A356" t="str">
            <v>INTERRUPTOR ENCHUFABLE DE 2 x 30A - 240V - 10kA</v>
          </cell>
        </row>
        <row r="357">
          <cell r="A357" t="str">
            <v>INTERRUPTOR ENCHUFABLE DE 2 x 40A - 240V - 10kA</v>
          </cell>
        </row>
        <row r="358">
          <cell r="A358" t="str">
            <v>INTERRUPTOR ENCHUFABLE DE 2 x 50A - 240V - 10kA</v>
          </cell>
        </row>
        <row r="359">
          <cell r="A359" t="str">
            <v>INTERRUPTOR ENCHUFABLE DE 2 x 60A - 240V - 10kA</v>
          </cell>
        </row>
        <row r="360">
          <cell r="A360" t="str">
            <v>INTERRUPTOR ENCHUFABLE DE 2 x 70A - 240V - 10kA</v>
          </cell>
        </row>
        <row r="361">
          <cell r="A361" t="str">
            <v>INTERRUPTOR ENCHUFABLE DE 2 x 80A - 240V - 10kA</v>
          </cell>
        </row>
        <row r="362">
          <cell r="A362" t="str">
            <v>INTERRUPTOR ENCHUFABLE DE 3 x 100A - 240V - 10kA</v>
          </cell>
        </row>
        <row r="363">
          <cell r="A363" t="str">
            <v>INTERRUPTOR ENCHUFABLE DE 3 x 20A - 240V - 10kA</v>
          </cell>
        </row>
        <row r="364">
          <cell r="A364" t="str">
            <v>INTERRUPTOR ENCHUFABLE DE 3 x 30A - 240V - 10kA</v>
          </cell>
        </row>
        <row r="365">
          <cell r="A365" t="str">
            <v>INTERRUPTOR ENCHUFABLE DE 3 x 40A - 240V - 10kA</v>
          </cell>
        </row>
        <row r="366">
          <cell r="A366" t="str">
            <v>INTERRUPTOR ENCHUFABLE DE 3 x 50A - 240V - 10kA</v>
          </cell>
        </row>
        <row r="367">
          <cell r="A367" t="str">
            <v>INTERRUPTOR ENCHUFABLE DE 3 x 60A - 240V - 10kA</v>
          </cell>
        </row>
        <row r="368">
          <cell r="A368" t="str">
            <v>INTERRUPTOR ENCHUFABLE DE 3 x 70A - 240V - 10kA</v>
          </cell>
        </row>
        <row r="369">
          <cell r="A369" t="str">
            <v>INTERRUPTOR INDUSTRIAL EN CAJA 3  x  100A, 50kA. CALIDAD LEGRAND, MERLIN GERIN, MITSUBISHI, SIEMENS, SQUAR D, o superior de marca reconocida y homologada por el CIDET</v>
          </cell>
        </row>
        <row r="370">
          <cell r="A370" t="str">
            <v>INTERRUPTOR INDUSTRIAL EN CAJA 3  x  125A, 50kA. CALIDAD LEGRAND, MERLIN GERIN, MITSUBISHI, SIEMENS, SQUAR D, o superior de marca reconocida y homologada por el CIDET</v>
          </cell>
        </row>
        <row r="371">
          <cell r="A371" t="str">
            <v>INTERRUPTOR INDUSTRIAL EN CAJA 3  x  150A, 50kA. CALIDAD LEGRAND, MERLIN GERIN, MITSUBISHI, SIEMENS, SQUAR D, o superior de marca reconocida y homologada por el CIDET</v>
          </cell>
        </row>
        <row r="372">
          <cell r="A372" t="str">
            <v>INTERRUPTOR INDUSTRIAL EN CAJA 3  x  175A, 50kA. CALIDAD LEGRAND, MERLIN GERIN, MITSUBISHI, SIEMENS, SQUAR D, o superior de marca reconocida y homologada por el CIDET</v>
          </cell>
        </row>
        <row r="373">
          <cell r="A373" t="str">
            <v>INTERRUPTOR INDUSTRIAL EN CAJA 3  x  30A, 25kA. CALIDAD LEGRAND, MERLIN GERIN, MITSUBISHI, SIEMENS, SQUAR D, o superior de marca reconocida y homologada por el CIDET</v>
          </cell>
        </row>
        <row r="374">
          <cell r="A374" t="str">
            <v>INTERRUPTOR INDUSTRIAL EN CAJA 3  x  40A, 25kA. CALIDAD LEGRAND, MERLIN GERIN, MITSUBISHI, SIEMENS, SQUAR D, o superior de marca reconocida y homologada por el CIDET</v>
          </cell>
        </row>
        <row r="375">
          <cell r="A375" t="str">
            <v>INTERRUPTOR INDUSTRIAL EN CAJA 3  x  50A, 25kA. CALIDAD LEGRAND, MERLIN GERIN, MITSUBISHI, SIEMENS, SQUAR D, o superior de marca reconocida y homologada por el CIDET</v>
          </cell>
        </row>
        <row r="376">
          <cell r="A376" t="str">
            <v>INTERRUPTOR INDUSTRIAL EN CAJA 3  x  60A, 25kA. CALIDAD LEGRAND, MERLIN GERIN, MITSUBISHI, SIEMENS, SQUAR D, o superior de marca reconocida y homologada por el CIDET</v>
          </cell>
        </row>
        <row r="377">
          <cell r="A377" t="str">
            <v>INTERRUPTOR INDUSTRIAL EN CAJA 3  x  75A, 50kA. CALIDAD LEGRAND, MERLIN GERIN, MITSUBISHI, SIEMENS, SQUAR D, o superior de marca reconocida y homologada por el CIDET</v>
          </cell>
        </row>
        <row r="378">
          <cell r="A378" t="str">
            <v>INTERRUPTOR INDUSTRIAL EN CAJA 3 x 1000A, 100kA. CALIDAD LEGRAND, MERLIN GERIN, MITSUBISHI, SIEMENS, SQUAR D, o superior de marca reconocida y homologada por el CIDET</v>
          </cell>
        </row>
        <row r="379">
          <cell r="A379" t="str">
            <v>INTERRUPTOR INDUSTRIAL EN CAJA 3 x 1200A, 100kA. CALIDAD LEGRAND, MERLIN GERIN, MITSUBISHI, SIEMENS, SQUAR D, o superior de marca reconocida y homologada por el CIDET</v>
          </cell>
        </row>
        <row r="380">
          <cell r="A380" t="str">
            <v>INTERRUPTOR INDUSTRIAL EN CAJA 3 x 15A, 25kA. CALIDAD LEGRAND, MERLIN GERIN, MITSUBISHI, SIEMENS, SQUAR D, o superior de marca reconocida y homologada por el CIDET</v>
          </cell>
        </row>
        <row r="381">
          <cell r="A381" t="str">
            <v>INTERRUPTOR INDUSTRIAL EN CAJA 3 x 200A, 50kA. CALIDAD LEGRAND, MERLIN GERIN, MITSUBISHI, SIEMENS, SQUAR D, o superior de marca reconocida y homologada por el CIDET</v>
          </cell>
        </row>
        <row r="382">
          <cell r="A382" t="str">
            <v>INTERRUPTOR INDUSTRIAL EN CAJA 3 x 20A, 25kA. CALIDAD LEGRAND, MERLIN GERIN, MITSUBISHI, SIEMENS, SQUAR D, o superior de marca reconocida y homologada por el CIDET</v>
          </cell>
        </row>
        <row r="383">
          <cell r="A383" t="str">
            <v>INTERRUPTOR INDUSTRIAL EN CAJA 3 x 225A, 50kA. CALIDAD LEGRAND, MERLIN GERIN, MITSUBISHI, SIEMENS, SQUAR D, o superior de marca reconocida y homologada por el CIDET</v>
          </cell>
        </row>
        <row r="384">
          <cell r="A384" t="str">
            <v>INTERRUPTOR INDUSTRIAL EN CAJA 3 x 250A, 50kA. CALIDAD LEGRAND, MERLIN GERIN, MITSUBISHI, SIEMENS, SQUAR D, o superior de marca reconocida y homologada por el CIDET</v>
          </cell>
        </row>
        <row r="385">
          <cell r="A385" t="str">
            <v>INTERRUPTOR INDUSTRIAL EN CAJA 3 x 300A, 50kA. CALIDAD LEGRAND, MERLIN GERIN, MITSUBISHI, SIEMENS, SQUAR D, o superior de marca reconocida y homologada por el CIDET</v>
          </cell>
        </row>
        <row r="386">
          <cell r="A386" t="str">
            <v>INTERRUPTOR INDUSTRIAL EN CAJA 3 x 350A, 50kA. CALIDAD LEGRAND, MERLIN GERIN, MITSUBISHI, SIEMENS, SQUAR D, o superior de marca reconocida y homologada por el CIDET</v>
          </cell>
        </row>
        <row r="387">
          <cell r="A387" t="str">
            <v>INTERRUPTOR INDUSTRIAL EN CAJA 3 x 400A, 50kA. CALIDAD LEGRAND, MERLIN GERIN, MITSUBISHI, SIEMENS, SQUAR D, o superior de marca reconocida y homologada por el CIDET</v>
          </cell>
        </row>
        <row r="388">
          <cell r="A388" t="str">
            <v>INTERRUPTOR INDUSTRIAL EN CAJA 3 x 500A, 100kA. CALIDAD LEGRAND, MERLIN GERIN, MITSUBISHI, SIEMENS, SQUAR D, o superior de marca reconocida y homologada por el CIDET</v>
          </cell>
        </row>
        <row r="389">
          <cell r="A389" t="str">
            <v>INTERRUPTOR INDUSTRIAL EN CAJA 3 x 600A, 100kA. CALIDAD LEGRAND, MERLIN GERIN, MITSUBISHI, SIEMENS, SQUAR D, o superior de marca reconocida y homologada por el CIDET</v>
          </cell>
        </row>
        <row r="390">
          <cell r="A390" t="str">
            <v>INTERRUPTOR INDUSTRIAL EN CAJA 3 x 700A, 100kA. CALIDAD LEGRAND, MERLIN GERIN, MITSUBISHI, SIEMENS, SQUAR D, o superior de marca reconocida y homologada por el CIDET</v>
          </cell>
        </row>
        <row r="391">
          <cell r="A391" t="str">
            <v>INTERRUPTOR INDUSTRIAL EN CAJA 3 x 800A, 100kA. CALIDAD LEGRAND, MERLIN GERIN, MITSUBISHI, SIEMENS, SQUAR D, o superior de marca reconocida y homologada por el CIDET</v>
          </cell>
        </row>
        <row r="392">
          <cell r="A392" t="str">
            <v>INTERRUPTOR INDUSTRIAL REGULABLE  160-250A  3 x 250A, 25kA. CALIDAD LEGRAND, MERLIN GERIN, MITSUBISHI, SIEMENS, SQUAR D, o superior de marca reconocida y homologada por el CIDET</v>
          </cell>
        </row>
        <row r="393">
          <cell r="A393" t="str">
            <v>INTERRUPTOR INDUSTRIAL REGULABLE  320-400A  3 x 400A, 25kA. CALIDAD LEGRAND, MERLIN GERIN, MITSUBISHI, SIEMENS, SQUAR D, o superior de marca reconocida y homologada por el CIDET</v>
          </cell>
        </row>
        <row r="394">
          <cell r="A394" t="str">
            <v>INTERRUPTOR INDUSTRIAL REGULABLE  44-63A  3 x 63A, 40kA. CALIDAD LEGRAND, MERLIN GERIN, MITSUBISHI, SIEMENS, SQUAR D, o superior de marca reconocida y homologada por el CIDET</v>
          </cell>
        </row>
        <row r="395">
          <cell r="A395" t="str">
            <v>INTERRUPTOR INDUSTRIAL REGULABLE  500-630A  3 x 630A, 170kA. CALIDAD LEGRAND, MERLIN GERIN, MITSUBISHI, SIEMENS, SQUAR D, o superior de marca reconocida y homologada por el CIDET</v>
          </cell>
        </row>
        <row r="396">
          <cell r="A396" t="str">
            <v>INTERRUPTOR INDUSTRIAL REGULABLE  70-100A 3 x 100A, 25kA. CALIDAD LEGRAND, MERLIN GERIN, MITSUBISHI, SIEMENS, SQUAR D, o superior de marca reconocida y homologada por el CIDET</v>
          </cell>
        </row>
        <row r="397">
          <cell r="A397" t="str">
            <v>INTERRUPTOR INDUSTRIAL REGULABLE  87-125A 3 x 125A, 25kA. CALIDAD LEGRAND, MERLIN GERIN, MITSUBISHI, SIEMENS, SQUAR D, o superior de marca reconocida y homologada por el CIDET</v>
          </cell>
        </row>
        <row r="398">
          <cell r="A398" t="str">
            <v>INTERRUPTOR INDUSTRIAL REGULABLE  28-40A 3 x 28A, 25kA. CALIDAD LEGRAND, MERLIN GERIN, MITSUBISHI, SIEMENS, SQUAR D, o superior de marca reconocida y homologada por el CIDET</v>
          </cell>
        </row>
        <row r="399">
          <cell r="A399" t="str">
            <v>INTERRUPTOR INDUSTRIAL REGULABLE 102-160 A  3 x 160A, 50kA. CALIDAD LEGRAND, MERLIN GERIN, MITSUBISHI, SIEMENS, SQUAR D, o superior de marca reconocida y homologada por el CIDET</v>
          </cell>
        </row>
        <row r="400">
          <cell r="A400" t="str">
            <v>INTERRUPTOR PARA RIEL DE 1 x 10A</v>
          </cell>
        </row>
        <row r="401">
          <cell r="A401" t="str">
            <v>INTERRUPTOR PARA RIEL DE 1 x 16A</v>
          </cell>
        </row>
        <row r="402">
          <cell r="A402" t="str">
            <v>INTERRUPTOR PARA RIEL DE 1 x 25A</v>
          </cell>
        </row>
        <row r="403">
          <cell r="A403" t="str">
            <v>INTERRUPTOR PARA RIEL DE 1 x 32A</v>
          </cell>
        </row>
        <row r="404">
          <cell r="A404" t="str">
            <v>INTERRUPTOR PARA RIEL DE 1 x 40A</v>
          </cell>
        </row>
        <row r="405">
          <cell r="A405" t="str">
            <v>INTERRUPTOR PARA RIEL DE 1 x 50A</v>
          </cell>
        </row>
        <row r="406">
          <cell r="A406" t="str">
            <v>INTERRUPTOR PARA RIEL DE 1 x 63A</v>
          </cell>
        </row>
        <row r="407">
          <cell r="A407" t="str">
            <v>INTERRUPTOR PARA RIEL DE 1 x 6A</v>
          </cell>
        </row>
        <row r="408">
          <cell r="A408" t="str">
            <v>INTERRUPTOR PARA RIEL DE 2 x 10A</v>
          </cell>
        </row>
        <row r="409">
          <cell r="A409" t="str">
            <v>INTERRUPTOR PARA RIEL DE 2 x 16A</v>
          </cell>
        </row>
        <row r="410">
          <cell r="A410" t="str">
            <v>INTERRUPTOR PARA RIEL DE 2 x 20A</v>
          </cell>
        </row>
        <row r="411">
          <cell r="A411" t="str">
            <v>INTERRUPTOR PARA RIEL DE 2 x 25A</v>
          </cell>
        </row>
        <row r="412">
          <cell r="A412" t="str">
            <v>INTERRUPTOR PARA RIEL DE 2 x 32A</v>
          </cell>
        </row>
        <row r="413">
          <cell r="A413" t="str">
            <v>INTERRUPTOR PARA RIEL DE 2 x 40A</v>
          </cell>
        </row>
        <row r="414">
          <cell r="A414" t="str">
            <v>INTERRUPTOR PARA RIEL DE 2 x 50A</v>
          </cell>
        </row>
        <row r="415">
          <cell r="A415" t="str">
            <v>INTERRUPTOR PARA RIEL DE 2 x 63A</v>
          </cell>
        </row>
        <row r="416">
          <cell r="A416" t="str">
            <v>INTERRUPTOR PARA RIEL DE 3 x 16A</v>
          </cell>
        </row>
        <row r="417">
          <cell r="A417" t="str">
            <v>INTERRUPTOR PARA RIEL DE 3 x 40A</v>
          </cell>
        </row>
        <row r="418">
          <cell r="A418" t="str">
            <v>INTERRUPTOR PARA RIEL DE 3 x 50A</v>
          </cell>
        </row>
        <row r="419">
          <cell r="A419" t="str">
            <v>INTERRUPTOR PARA RIEL DE 3 x 63A</v>
          </cell>
        </row>
        <row r="420">
          <cell r="A420" t="str">
            <v xml:space="preserve">INTERRUPTOR SENCILLO </v>
          </cell>
        </row>
        <row r="421">
          <cell r="A421" t="str">
            <v xml:space="preserve">INTERRUPTOR SENCILLO CONMUTABLE </v>
          </cell>
        </row>
        <row r="422">
          <cell r="A422" t="str">
            <v xml:space="preserve">INTERRUPTOR TRIPLE </v>
          </cell>
        </row>
        <row r="423">
          <cell r="A423" t="str">
            <v xml:space="preserve">INTERRUPTOR TRIPLE CONMUTABLE </v>
          </cell>
        </row>
        <row r="424">
          <cell r="A424" t="str">
            <v>LAMPARA HERMETICA FLUORESCENTE CON DIFUSOR EN POLICARBONATO, BALASTO ELECTRONICO 2X32W, TUBO DE 2X32 W, T8 COLOR 4000K ,IP65</v>
          </cell>
        </row>
        <row r="425">
          <cell r="A425" t="str">
            <v>LAMPARA HERMETICA FLUORESCENTE DE SOBREPONER CON DIFUSOR EN POLICARBONATO, BALASTO ELECTRONICO 2X32W, TUBO DE 2X32 W, T8 COLOR 4000K ,IP65</v>
          </cell>
        </row>
        <row r="426">
          <cell r="A426" t="str">
            <v>LUMINARIA HORIZONTAL CERRADA DE 70 W -BOMBILLA LED - 220 VOLTIOS - GARANTIA MINIMA 2 AÑOS - INCLUYE FOTOCELDA . BRAZO  - HERRAJES Y ACCESORIOS VARIOS.</v>
          </cell>
        </row>
        <row r="427">
          <cell r="A427" t="str">
            <v xml:space="preserve">LUMINARIA HORIZONTAL CERRADA DE 70 W REFERENCIA  LO-CLSL 05  7000lm </v>
          </cell>
        </row>
        <row r="428">
          <cell r="A428" t="str">
            <v>MACHON EN CONCRETO 2500 PSI DE 0.15m X 0.15m X 1.25</v>
          </cell>
        </row>
        <row r="429">
          <cell r="A429" t="str">
            <v>MANO DE OBRA BB</v>
          </cell>
        </row>
        <row r="430">
          <cell r="A430" t="str">
            <v>MARCO SENCILLO EN ANGULO EN ACERO A-37</v>
          </cell>
        </row>
        <row r="431">
          <cell r="A431" t="str">
            <v>MENSULA GALVANIZADA EN CALIENTE PARA  13.2 kV CON GRAPA DE SUSPENSION</v>
          </cell>
        </row>
        <row r="432">
          <cell r="A432" t="str">
            <v>MURO EN LADRILLO TOLETE COMUN EN 0.125 PARA PAÑETAR</v>
          </cell>
        </row>
        <row r="433">
          <cell r="A433" t="str">
            <v>PAÑETE LISO IMPERMEABILIZADO/MURO. (M;1:3) E=0.015</v>
          </cell>
        </row>
        <row r="434">
          <cell r="A434" t="str">
            <v>PERCHA TIPO PESADO DE 1 PUESTO</v>
          </cell>
        </row>
        <row r="435">
          <cell r="A435" t="str">
            <v>PERCHA TIPO PESADO DE 2 PUESTO</v>
          </cell>
        </row>
        <row r="436">
          <cell r="A436" t="str">
            <v>PERCHA TIPO PESADO DE 2 PUESTO C/AP</v>
          </cell>
        </row>
        <row r="437">
          <cell r="A437" t="str">
            <v>PERCHA TIPO PESADO DE 3 PUESTO</v>
          </cell>
        </row>
        <row r="438">
          <cell r="A438" t="str">
            <v>PERCHA TIPO PESADO DE 3 PUESTO C/AP</v>
          </cell>
        </row>
        <row r="439">
          <cell r="A439" t="str">
            <v>PERCHA TIPO PESADO DE 4 PUESTO</v>
          </cell>
        </row>
        <row r="440">
          <cell r="A440" t="str">
            <v>PERCHA TIPO PESADO DE 4 PUESTO C/AP</v>
          </cell>
        </row>
        <row r="441">
          <cell r="A441" t="str">
            <v>PERCHA TIPO PESADO DE 5 PUESTO</v>
          </cell>
        </row>
        <row r="442">
          <cell r="A442" t="str">
            <v>PERCHA TIPO PESADO DE 5 PUESTO C/AP</v>
          </cell>
        </row>
        <row r="443">
          <cell r="A443" t="str">
            <v>PERNO DE OJO 5/8" x 10"</v>
          </cell>
        </row>
        <row r="444">
          <cell r="A444" t="str">
            <v>PERNO DE OJO 5/8" x 12"</v>
          </cell>
        </row>
        <row r="445">
          <cell r="A445" t="str">
            <v>PERNO DE OJO 5/8" x 5"</v>
          </cell>
        </row>
        <row r="446">
          <cell r="A446" t="str">
            <v>PERNO DE OJO 5/8" x 8"</v>
          </cell>
        </row>
        <row r="447">
          <cell r="A447" t="str">
            <v>PERNO DE OJO CERRADO 5/8" x 10"</v>
          </cell>
        </row>
        <row r="448">
          <cell r="A448" t="str">
            <v>PERNO DE OJO CERRADO 5/8" x 12"</v>
          </cell>
        </row>
        <row r="449">
          <cell r="A449" t="str">
            <v>PERNO DE OJO CERRADO 5/8" x 16"</v>
          </cell>
        </row>
        <row r="450">
          <cell r="A450" t="str">
            <v>PERNO DE OJO CERRADO 5/8" x 20"</v>
          </cell>
        </row>
        <row r="451">
          <cell r="A451" t="str">
            <v>PERNO DE OJO CERRADO 5/8" x 24"</v>
          </cell>
        </row>
        <row r="452">
          <cell r="A452" t="str">
            <v>PERNO DE OJO CERRADO 5/8" x 6"</v>
          </cell>
        </row>
        <row r="453">
          <cell r="A453" t="str">
            <v>PERNO EN "U" DE 12 mm (1/2") PARA CABLE DE GUARDA</v>
          </cell>
        </row>
        <row r="454">
          <cell r="A454" t="str">
            <v>PERNO O TORNILLO DE CARRIAJE 1/2" x 1 ½” + TUERCA</v>
          </cell>
        </row>
        <row r="455">
          <cell r="A455" t="str">
            <v>PERNO O TORNILLO DE CARRIAJE 1/2" x 3” + TUERCA</v>
          </cell>
        </row>
        <row r="456">
          <cell r="A456" t="str">
            <v>PERNO O TORNILLO DE CARRIAJE 5/8" x 1 ½” + TUERCA</v>
          </cell>
        </row>
        <row r="457">
          <cell r="A457" t="str">
            <v>PERNO O TORNILLO DE CARRIAJE 5/8" x 2 ½” + TUERCA</v>
          </cell>
        </row>
        <row r="458">
          <cell r="A458" t="str">
            <v>PERNO O TORNILLO DE CARRIAJE 5/8" x 6” + TUERCA</v>
          </cell>
        </row>
        <row r="459">
          <cell r="A459" t="str">
            <v>PERNOS DE MAQUINA 1/2" x 1 ½”</v>
          </cell>
        </row>
        <row r="460">
          <cell r="A460" t="str">
            <v>PERNOS DE MAQUINA 1/2" x 2"</v>
          </cell>
        </row>
        <row r="461">
          <cell r="A461" t="str">
            <v>PERNOS DE MAQUINA 1/2" x 6"</v>
          </cell>
        </row>
        <row r="462">
          <cell r="A462" t="str">
            <v>PERNOS DE MAQUINA 5/8" x 1 ½”</v>
          </cell>
        </row>
        <row r="463">
          <cell r="A463" t="str">
            <v>PERNOS DE MAQUINA 5/8" x 10"</v>
          </cell>
        </row>
        <row r="464">
          <cell r="A464" t="str">
            <v>PERNOS DE MAQUINA 5/8" x 12"</v>
          </cell>
        </row>
        <row r="465">
          <cell r="A465" t="str">
            <v>PERNOS DE MAQUINA 5/8" x 14"</v>
          </cell>
        </row>
        <row r="466">
          <cell r="A466" t="str">
            <v>PERNOS DE MAQUINA 5/8" x 16"</v>
          </cell>
        </row>
        <row r="467">
          <cell r="A467" t="str">
            <v>PERNOS DE MAQUINA 5/8" x 2"</v>
          </cell>
        </row>
        <row r="468">
          <cell r="A468" t="str">
            <v>PERNOS DE MAQUINA 5/8" x 20"</v>
          </cell>
        </row>
        <row r="469">
          <cell r="A469" t="str">
            <v>PERNOS DE MAQUINA 5/8" x 24"</v>
          </cell>
        </row>
        <row r="470">
          <cell r="A470" t="str">
            <v>PERNOS DE MAQUINA 5/8" x 6"</v>
          </cell>
        </row>
        <row r="471">
          <cell r="A471" t="str">
            <v>PERNOS DE MAQUINA 5/8" x 8"</v>
          </cell>
        </row>
        <row r="472">
          <cell r="A472" t="str">
            <v>PINTURA REFLECTIVA AMARILLA (pintura acrilica para trafico)</v>
          </cell>
        </row>
        <row r="473">
          <cell r="A473" t="str">
            <v>PINTURA REFLECTIVA NEGRA (pintura acrilica para trafico)</v>
          </cell>
        </row>
        <row r="474">
          <cell r="A474" t="str">
            <v xml:space="preserve">PLACA TOMA EXTERIOR GRIS (Tapa interperie para tomacorriente doble con proteccion individual plastica color gris que cumpla con la norma  UL) </v>
          </cell>
        </row>
        <row r="475">
          <cell r="A475" t="str">
            <v>PLATINA SOPORTE ESPIGO</v>
          </cell>
        </row>
        <row r="476">
          <cell r="A476" t="str">
            <v>PORTA AISLADOR CRUCETA METÁLICA</v>
          </cell>
        </row>
        <row r="477">
          <cell r="A477" t="str">
            <v>POSTE DE CONCRETO 10 METROS-1050kg-HOMOLOGADO</v>
          </cell>
        </row>
        <row r="478">
          <cell r="A478" t="str">
            <v>POSTE DE CONCRETO 10 METROS-510kg-HOMOLOGADO</v>
          </cell>
        </row>
        <row r="479">
          <cell r="A479" t="str">
            <v>POSTE DE CONCRETO 10 METROS-750kg-HOMOLOGADO</v>
          </cell>
        </row>
        <row r="480">
          <cell r="A480" t="str">
            <v>POSTE DE CONCRETO 12 METROS-1050kg-HOMOLOGADO</v>
          </cell>
        </row>
        <row r="481">
          <cell r="A481" t="str">
            <v>POSTE DE CONCRETO 12 METROS-510kg-HOMOLOGADO</v>
          </cell>
        </row>
        <row r="482">
          <cell r="A482" t="str">
            <v>POSTE DE CONCRETO 12 METROS-750kg-HOMOLOGADO</v>
          </cell>
        </row>
        <row r="483">
          <cell r="A483" t="str">
            <v>POSTE DE CONCRETO 8 METROS-1050kg-HOMOLOGADO</v>
          </cell>
        </row>
        <row r="484">
          <cell r="A484" t="str">
            <v>POSTE DE CONCRETO 8 METROS-510kg-HOMOLOGADO</v>
          </cell>
        </row>
        <row r="485">
          <cell r="A485" t="str">
            <v>POSTE DE CONCRETO 8 METROS-750kg-HOMOLOGADO</v>
          </cell>
        </row>
        <row r="486">
          <cell r="A486" t="str">
            <v>POSTE DE MADERA INMUNIZADA 12 METROS</v>
          </cell>
        </row>
        <row r="487">
          <cell r="A487" t="str">
            <v>POSTE DE MADERA INMUNIZADA 8 METROS</v>
          </cell>
        </row>
        <row r="488">
          <cell r="A488" t="str">
            <v>POSTE EN FIBRA DE VIDRIO 10 METROS -510kg</v>
          </cell>
        </row>
        <row r="489">
          <cell r="A489" t="str">
            <v>POSTE EN FIBRA DE VIDRIO 10 METROS-1050kg</v>
          </cell>
        </row>
        <row r="490">
          <cell r="A490" t="str">
            <v>POSTE EN FIBRA DE VIDRIO 10 METROS-750kg</v>
          </cell>
        </row>
        <row r="491">
          <cell r="A491" t="str">
            <v>POSTE EN FIBRA DE VIDRIO 12 METROS -1050kg</v>
          </cell>
        </row>
        <row r="492">
          <cell r="A492" t="str">
            <v>POSTE EN FIBRA DE VIDRIO 12 METROS -510kg</v>
          </cell>
        </row>
        <row r="493">
          <cell r="A493" t="str">
            <v>POSTE EN FIBRA DE VIDRIO 12 METROS -750kg</v>
          </cell>
        </row>
        <row r="494">
          <cell r="A494" t="str">
            <v>POSTE EN FIBRA DE VIDRIO 8 METROS  -510kg</v>
          </cell>
        </row>
        <row r="495">
          <cell r="A495" t="str">
            <v>POSTE EN FIBRA DE VIDRIO 8 METROS -750kg</v>
          </cell>
        </row>
        <row r="496">
          <cell r="A496" t="str">
            <v>PRENSA ESTOPA ALUMINIO 1/2" NPT</v>
          </cell>
        </row>
        <row r="497">
          <cell r="A497" t="str">
            <v>PROTECTORES DE VOLTAJE BREAKERMATIC REF PBE220-AM / 220-AT / 220-BM</v>
          </cell>
        </row>
        <row r="498">
          <cell r="A498" t="str">
            <v>RECONECTADOR 15 KV, 630 AMPERIOS, 12,5 kA, AISLAMIENTO EN POLIMERO EPOXICO  - INTERRUPCION EN  VACIO (CAMPO NETICO AXIAL) , CONTROL Y PROTECCION POR MICROPROCESADOR, DESCARGADORES DE SOBRETENSION EN BAJA, ESTRUCTURA PARA MONTAJE EN POSTE, INTERFAZ LOCAL C</v>
          </cell>
        </row>
        <row r="499">
          <cell r="A499" t="str">
            <v xml:space="preserve">REFLECTOR CUADRADO CERRADO ESTRIBO DE 250 W-SODIO ALTA PRESION  </v>
          </cell>
        </row>
        <row r="500">
          <cell r="A500" t="str">
            <v>REFLECTOR DE 250 W-SODIO ALTA PRESION -220 VOLTIOS-SODIO ALTA PRESION-CUADRADO-CERRADO - ESTRIBOS - COMPLETA ACCESORIOS DE FIJACION E INSTALACION  -REFERENCIA RCG ROY ALPHA; Incluye accesorios de sujeción</v>
          </cell>
        </row>
        <row r="501">
          <cell r="A501" t="str">
            <v>REGULADOR DE VOLTAJE</v>
          </cell>
        </row>
        <row r="502">
          <cell r="A502" t="str">
            <v>RELLENO ARENA DE PEÑA</v>
          </cell>
        </row>
        <row r="503">
          <cell r="A503" t="str">
            <v>RELLENO DE EXCAVACIÓN CON MATERIAL LOCAL SELECCIONADO</v>
          </cell>
        </row>
        <row r="504">
          <cell r="A504" t="str">
            <v xml:space="preserve">RETIRO DE ESCOMBROS </v>
          </cell>
        </row>
        <row r="505">
          <cell r="A505" t="str">
            <v>SALIDA FOTOCELDA 1000W; Prom 2m; Incluye Fotocelda</v>
          </cell>
        </row>
        <row r="506">
          <cell r="A506" t="str">
            <v xml:space="preserve">SALIDA TV INCLUYE TOMA COAXIAL CABLE RG 59 CON TERMINALES DE ROSCA, CONDUIT EMT 3/4". SPLITER 1 IN 2 OUT Prom 11m  </v>
          </cell>
        </row>
        <row r="507">
          <cell r="A507" t="str">
            <v xml:space="preserve">SECCIONADOR ENTRADA- SALIDA CON ENCLAVAMIENTO MECÁNICO DE MEDIA TENSIÓN 15 kV-630 A EN CELDA TIPO INTEMPERIE CONSTRUIDA EN LAMINA GALVANIZADA EN CALIENTE Y RESISTENCIA DE CALEFACCIÓN CONTROLADAS POR TERMÓSTATO (FUNCIONAMIENTO COMO TRANSFERENCIA MANUAL EN </v>
          </cell>
        </row>
        <row r="508">
          <cell r="A508" t="str">
            <v>SECCIONADOR MONOPOLAR 200 A – 15 kV</v>
          </cell>
        </row>
        <row r="509">
          <cell r="A509" t="str">
            <v>SECCIONADOR MONOPOLAR 400 A – 15 kV</v>
          </cell>
        </row>
        <row r="510">
          <cell r="A510" t="str">
            <v>SISTEMA DE ACONDICIONAMIENTO DE AIRE: 1 UND CONDENSADORA 1X12000BTU/HR-208V, 60HZ, 1500W MAX; CON 1 UNIDAD EVAPORADORAS DE 12000BTU/HR (ADOSADA A MURO). INCLUYE RED DE REFRIGERACION EN TUBERIA DE COBRE CON AISLAMIENTO TERMICO, TODOS LOS ELEMENTOS, INSUMOS</v>
          </cell>
        </row>
        <row r="511">
          <cell r="A511" t="str">
            <v>SISTEMA DE ACONDICIONAMIENTO DE AIRE: 1 UND CONDENSADORA 1X18000BTU/HR-208V, 60HZ, 1500W MAX; CON 1 UNIDAD EVAPORADORAS DE 18000BTU/HR (ADOSADA A MURO). INCLUYE RED DE REFRIGERACION EN TUBERIA DE COBRE CON AISLAMIENTO TERMICO, TODOS LOS ELEMENTOS, INSUMOS</v>
          </cell>
        </row>
        <row r="512">
          <cell r="A512" t="str">
            <v>SISTEMA DE ACONDICIONAMIENTO DE AIRE: 1 UND CONDENSADORA 1X9000BTU/HR-208V, 60HZ, 1500W MAX; CON 2 UNIDADES EVAPORADORAS DE 9000BTU/HR (ADOSADA A MURO). INCLUYE RED DE REFRIGERACION EN TUBERIA DE COBRE CON AISLAMIENTO TERMICO, TODOS LOS ELEMENTOS, INSUMOS</v>
          </cell>
        </row>
        <row r="513">
          <cell r="A513" t="str">
            <v>SISTEMA DE ILUMINACION SOLAR, INCLUYE 2 PANELES SOLARES FOTOVOLTAICOS, BATERIAS DE GEL CICLO DE DESCARGA PROFUNDA, 1 LUMINARIA TIPO LED Y ACCESORIOS VARIOS PARA PUESTA EN FUNCIONAMIENTO (HERRAJES Y CABLEADO)</v>
          </cell>
        </row>
        <row r="514">
          <cell r="A514" t="str">
            <v>SOLDADURA EXOTERMICA TIPO CADWELD  DE 115 GRAMOS</v>
          </cell>
        </row>
        <row r="515">
          <cell r="A515" t="str">
            <v>SOPORTE PARA LUMINARIA HORIZONTAL VÍAS SECUNDARIAS</v>
          </cell>
        </row>
        <row r="516">
          <cell r="A516" t="str">
            <v>SOPORTE SENCILLO PARA AVENIDAS POSTE DE CONCRETO ABRAZADERA TIPO 1 "140 mm"</v>
          </cell>
        </row>
        <row r="517">
          <cell r="A517" t="str">
            <v xml:space="preserve">SUBESTACION PEDESTAL RADIAL DE 112,5 kVA -60 Hz - 13.200 V / 208-120 V (con un Suiche on-off de dos posiciones,una Válvula de sobrepresión,tres Bujes insertos de 600A para terminales tipo T, tres Bujes tipo pozo, tres Fusibles de expulsión tipo bayoneta, </v>
          </cell>
        </row>
        <row r="518">
          <cell r="A518" t="str">
            <v>SUBESTACION PEDESTAL RADIAL DE 150kVA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19">
          <cell r="A519" t="str">
            <v>SUBESTACION PEDESTAL RADIAL DE 225kVA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0">
          <cell r="A520" t="str">
            <v>SUBESTACION PEDESTAL RADIAL DE 300kVA -60 Hz - 13.200 V / 208-120 V (con un Suiche on-off de dos posiciones,una Válvula de sobrepresión,tres Bujes insertos de 600A para terminales tipo T, tres Bujes tipo pozo, tres Fusibles de expulsión tipo bayoneta, tre</v>
          </cell>
        </row>
        <row r="521">
          <cell r="A521" t="str">
            <v>SUBESTACION PEDESTAL RADIAL DE 30kVA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2">
          <cell r="A522" t="str">
            <v>SUBESTACION PEDESTAL RADIAL DE 45kVA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3">
          <cell r="A523" t="str">
            <v>SUBESTACION PEDESTAL RADIAL DE 75kVA -60 Hz - 13.200 V / 208-120 V (con un Suiche on-off de dos posiciones,una Válvula de sobrepresión,tres Bujes insertos, tres Bujes tipo pozo, tres Codos de desconexión 15 kV 200Amp, tres Fusibles de expulsión tipo bayon</v>
          </cell>
        </row>
        <row r="524">
          <cell r="A524" t="str">
            <v>SUELO ARTIFICIAL CEMENTO CONDUCTOR CELEC</v>
          </cell>
        </row>
        <row r="525">
          <cell r="A525" t="str">
            <v>SUMINISTRO, INSTALACION  Y PUESTA EN FUNCIONAMIENTO DE TRANSFORMADOR TRIFASICO PEDESTAL TIPO RADIAL 300 kVA -DyN5, 60 Hz, 13200/214-123 VOLTIOS USO INTEMPERIE- HOMOLOGADO -INCLUYE  INSTALACION ACCESORIOS DE FIJACION -PROTOCOLO DE PRUEBAS. APLICACIÓN NORMA</v>
          </cell>
        </row>
        <row r="526">
          <cell r="A526" t="str">
            <v xml:space="preserve">SUPRESOR DE TRANSITORIOS DE TENSIÓN (TVSS) 3F-4H-50 KA - 240/120 VAC.-  REFERENCIA MERLIN GERIN </v>
          </cell>
        </row>
        <row r="527">
          <cell r="A527" t="str">
            <v>TABLERO  INDUSTRIAL, CON ESPACIO PARA UNA TRANSFERENCIA MANUAL POR INTERRUPTORES 500A,  DE EJECUCION UNICA IP44, PUERTA Y CHAPA  -220 V-5HILOS-60HZ , TIPO MULTICARGAS,  INTERRUPTORES DE SALIDA TRIFASICOS ;AUTOSOPORTADO,  FABRICADO EN LÁMINA GALVANIZADA CA</v>
          </cell>
        </row>
        <row r="528">
          <cell r="A528" t="str">
            <v>TABLERO DE 12 CIRCUITOS 2F4H, CON PUERTA - CON BARRAJE, BARRA NEUTRO Y BARRA TIERRA  Calidad Legrand, Siemens, SqareD o superior de marca reconocida y homologada por el CIDET</v>
          </cell>
        </row>
        <row r="529">
          <cell r="A529" t="str">
            <v>TABLERO DE 12 CIRCUITOS 2F4H, CON PUERTA Y ESPACIO PARA TOTALIZADOR, CHAPA Y LLAVE - CON BARRAJE, BARRA NEUTRO Y BARRA TIERRA  Calidad Legrand, Siemens, SqareD o superior de marca reconocida y homologada por el CIDET</v>
          </cell>
        </row>
        <row r="530">
          <cell r="A530" t="str">
            <v>TABLERO DE 12 CIRCUITOS 2F4H, SIN PUERTA CON BARRAJE, BARRA NEUTRO Y BARRA TIERRA  Calidad Legrand, Siemens, SqareD o superior de marca reconocida y homologada por el CIDET</v>
          </cell>
        </row>
        <row r="531">
          <cell r="A531" t="str">
            <v>TABLERO DE 12 CIRCUITOS 3F5H, CON PUERTA Y ESPACIO PARA TOTALIZADOR, CON  BARRA NEUTRO Y BARRA TIERRA  Calidad Legrand, Siemens, SqareD o superior de marca reconocida y homologada por el CIDET</v>
          </cell>
        </row>
        <row r="532">
          <cell r="A532" t="str">
            <v>TABLERO DE 12 CIRCUITOS 3F5H, CON PUERTA, BARRAJE, BARRA NEUTRO Y BARRA TIERRA  Calidad Legrand, Siemens, SqareD o superior de marca reconocida y homologada por el CIDET</v>
          </cell>
        </row>
        <row r="533">
          <cell r="A533" t="str">
            <v>TABLERO DE 18 CIRCUITOS 2F4H, CON PUERTA - CON BARRAJE, BARRA NEUTRO Y BARRA TIERRA  Calidad Legrand, Siemens, SqareD o superior de marca reconocida y homologada por el CIDET</v>
          </cell>
        </row>
        <row r="534">
          <cell r="A534" t="str">
            <v>TABLERO DE 18 CIRCUITOS 3F5H, CON PUERTA - CON BARRAJE, BARRA NEUTRO Y BARRA TIERRA  Calidad Legrand, Siemens, SqareD o superior de marca reconocida y homologada por el CIDET</v>
          </cell>
        </row>
        <row r="535">
          <cell r="A535" t="str">
            <v>TABLERO DE 18 CIRCUITOS 3F5H, CON PUERTA Y ESPACIO PARA TOTALIZADOR, BARRAJE , BARRA NEUTRO Y BARRA TIERRA  Calidad Legrand, Siemens, SqareD o superior de marca reconocida y homologada por el CIDET</v>
          </cell>
        </row>
        <row r="536">
          <cell r="A536" t="str">
            <v>TABLERO DE 24 CIRCUITOS 2F4H, CON PUERTA - CON BARRAJE PARA 125A BARRA NEUTRO Y BARRA TIERRA  Calidad Legrand, Siemens, SqareD o superior de marca reconocida y homologada por el CIDET</v>
          </cell>
        </row>
        <row r="537">
          <cell r="A537" t="str">
            <v>TABLERO DE 24 CIRCUITOS 3F5H, CON PUERTA Y ESPACIO PARA TOTALIZADOR,  BARRA NEUTRO Y BARRA TIERRA  Calidad Legrand, Siemens, SqareD o superior de marca reconocida y homologada por el CIDET</v>
          </cell>
        </row>
        <row r="538">
          <cell r="A538" t="str">
            <v>TABLERO DE 24 CIRCUITOS 3F5H, CON PUERTA,BARRAJE , BARRA NEUTRO Y BARRA TIERRA  Calidad Legrand, Siemens, SqareD o superior de marca reconocida y homologada por el CIDET</v>
          </cell>
        </row>
        <row r="539">
          <cell r="A539" t="str">
            <v>TABLERO DE 30 CIRCUITOS 3F5H, CON PUERTA Y ESPACIO PARA TOTALIZADOR, BARRAJE , BARRA NEUTRO Y BARRA TIERRA  Calidad Legrand, Siemens, SqareD o superior de marca reconocida y homologada por el CIDET</v>
          </cell>
        </row>
        <row r="540">
          <cell r="A540" t="str">
            <v>TABLERO DE 30 CIRCUITOS 3F5H, CON PUERTA, BARRAJE , BARRA NEUTRO Y BARRA TIERRA  Calidad Legrand, Siemens, SqareD o superior de marca reconocida y homologada por el CIDET</v>
          </cell>
        </row>
        <row r="541">
          <cell r="A541" t="str">
            <v>TABLERO DE 36 CIRCUITOS 3F5H, CON PUERTA Y ESPACIO PARA TOTALIZADOR, BARRAJE , BARRA NEUTRO Y BARRA TIERRA  Calidad Legrand, Siemens, SqareD o superior de marca reconocida y homologada por el CIDET</v>
          </cell>
        </row>
        <row r="542">
          <cell r="A542" t="str">
            <v>TABLERO DE 36 CIRCUITOS 3F5H, CON PUERTA, BARRAJE , BARRA NEUTRO Y BARRA TIERRA  Calidad Legrand, Siemens, SqareD o superior de marca reconocida y homologada por el CIDET</v>
          </cell>
        </row>
        <row r="543">
          <cell r="A543" t="str">
            <v>TABLERO DE 42 CIRCUITOS 3F5H, CON PUERTA Y ESPACIO PARA TOTALIZADOR, BARRAJE , BARRA NEUTRO Y BARRA TIERRA  Calidad Legrand, Siemens, SqareD o superior de marca reconocida y homologada por el CIDET</v>
          </cell>
        </row>
        <row r="544">
          <cell r="A544" t="str">
            <v>TABLERO DE 42 CIRCUITOS 3F5H, CON PUERTA, BARRAJE , BARRA NEUTRO Y BARRA TIERRA  Calidad Legrand, Siemens, SqareD o superior de marca reconocida y homologada por el CIDET</v>
          </cell>
        </row>
        <row r="545">
          <cell r="A545" t="str">
            <v>TABLERO DE 8 CIRCUITOS 2F4H, CON PUERTA - CON BARRA NEUTRO Y BARRA TIERRA  Calidad Legrand, Siemens, SqareD o superior de marca reconocida y homologada por el CIDET</v>
          </cell>
        </row>
        <row r="546">
          <cell r="A546" t="str">
            <v>TABLERO DE 8 CIRCUITOS 2F4H, SIN PUERTA CON BARRAJE , BARRA NEUTRO Y BARRA TIERRA  Calidad Legrand, Siemens, SqareD o superior de marca reconocida y homologada por el CIDET</v>
          </cell>
        </row>
        <row r="547">
          <cell r="A547" t="str">
            <v>TAPA CIEGA CON IMPACTO GALVANIZADA CUADRADA 4X4"</v>
          </cell>
        </row>
        <row r="548">
          <cell r="A548" t="str">
            <v>TAPA EN CONCRETO (4000 PSI)</v>
          </cell>
        </row>
        <row r="549">
          <cell r="A549" t="str">
            <v>TAPA EN PLATINA TIPO ALFAJOR</v>
          </cell>
        </row>
        <row r="550">
          <cell r="A550" t="str">
            <v>TAPÓN SELLADOR DE CABLE 25 mm2</v>
          </cell>
        </row>
        <row r="551">
          <cell r="A551" t="str">
            <v>TERMINAL-CONECTOR EMT 1 1/2"</v>
          </cell>
        </row>
        <row r="552">
          <cell r="A552" t="str">
            <v>TERMINAL-CONECTOR EMT 1 1/4"</v>
          </cell>
        </row>
        <row r="553">
          <cell r="A553" t="str">
            <v>TERMINAL-CONECTOR EMT 1"</v>
          </cell>
        </row>
        <row r="554">
          <cell r="A554" t="str">
            <v>TERMINAL-CONECTOR EMT 1/2"</v>
          </cell>
        </row>
        <row r="555">
          <cell r="A555" t="str">
            <v>TERMINAL-CONECTOR EMT 2"</v>
          </cell>
        </row>
        <row r="556">
          <cell r="A556" t="str">
            <v>TERMINAL-CONECTOR EMT 3"</v>
          </cell>
        </row>
        <row r="557">
          <cell r="A557" t="str">
            <v>TERMINAL-CONECTOR EMT 3/4"</v>
          </cell>
        </row>
        <row r="558">
          <cell r="A558" t="str">
            <v>TERMINALES PREMOLDEADAS PARA 15 kV - USO EXTERIOR PARA CALIBRES DE CABLES ENTRE 2 - 3/0 - JUEGO x 3 UNIDADES</v>
          </cell>
        </row>
        <row r="559">
          <cell r="A559" t="str">
            <v>TERMINALES PREMOLDEADAS PARA 15 kV - USO INTERIOR PARA CALIBRES DE CABLES ENTRE 2 - 3/0 - JUEGO x 3 UNIDADES</v>
          </cell>
        </row>
        <row r="560">
          <cell r="A560" t="str">
            <v xml:space="preserve">TOMA CORRIENTE  DOBLE  CON POLO A TIERRA (2P+T) 20A 250V </v>
          </cell>
        </row>
        <row r="561">
          <cell r="A561" t="str">
            <v>TOMA CORRIENTE DOBLE CON  PROTECCION FALLA A TIERRA GFCI</v>
          </cell>
        </row>
        <row r="562">
          <cell r="A562" t="str">
            <v xml:space="preserve">TOMA CORRIENTE DOBLE CON POLO A TIERRA  Nema 5-15-R; </v>
          </cell>
        </row>
        <row r="563">
          <cell r="A563" t="str">
            <v xml:space="preserve">TOMA CORRIENTE DOBLE CON POLO A TIERRA PARA PISO EN ACERO CROMADO Nema 5-15-R; </v>
          </cell>
        </row>
        <row r="564">
          <cell r="A564" t="str">
            <v xml:space="preserve">TOMA CORRIENTE DOBLE PROTECCION FALLA A TIERRA </v>
          </cell>
        </row>
        <row r="565">
          <cell r="A565" t="str">
            <v>TOMA CORRIENTE SUPRESOR DE TRASIENTES, DOBLE CON POLO A TIERRA (2P+T), 20A, 127 V CON POLO A TIERRA AISLADO Y GRADO HOSPITALARIO (HG). APTA PARA REDES REGULADAS Y CONEXIÓN DE EQUIPOS ALTAMENTE SENSIBLE (NEMA 5-20R) Color naranja</v>
          </cell>
        </row>
        <row r="566">
          <cell r="A566" t="str">
            <v>TOMA DE INCRUSTAR 50A 250V BIFASICA</v>
          </cell>
        </row>
        <row r="567">
          <cell r="A567" t="str">
            <v>TOMA PARA TABLERO 250V, 16A, 2P+T, IP 44, P17 Tempra</v>
          </cell>
        </row>
        <row r="568">
          <cell r="A568" t="str">
            <v>TOMA PARA TABLERO 250V, 32A, 3P+N+T, IP 44, P17 Tempra</v>
          </cell>
        </row>
        <row r="569">
          <cell r="A569" t="str">
            <v>TOMA PARA TABLERO 250V, 63A, 3P+N+T, IP 67, P17 Tempra</v>
          </cell>
        </row>
        <row r="570">
          <cell r="A570" t="str">
            <v xml:space="preserve">TOMA TVA COAXIAL </v>
          </cell>
        </row>
        <row r="571">
          <cell r="A571" t="str">
            <v>TORNILLO DE ACERO GALVANIZADO 1/2"X1 1/2"</v>
          </cell>
        </row>
        <row r="572">
          <cell r="A572" t="str">
            <v xml:space="preserve">TORNILLO DE ACERO GALVANIZADO 5/8" X 10" </v>
          </cell>
        </row>
        <row r="573">
          <cell r="A573" t="str">
            <v xml:space="preserve">TORNILLO DE ACERO GALVANIZADO 5/8" X 5" </v>
          </cell>
        </row>
        <row r="574">
          <cell r="A574" t="str">
            <v xml:space="preserve">TORNILLO DE ACERO GALVANIZADO 5/8" X 8" </v>
          </cell>
        </row>
        <row r="575">
          <cell r="A575" t="str">
            <v>TORNILLO DE BRONCE PARA BORNA TERMINAL</v>
          </cell>
        </row>
        <row r="576">
          <cell r="A576" t="str">
            <v>TORNILLO SOPORTE PARA BRAZO DE LUMINARIA 1/2"</v>
          </cell>
        </row>
        <row r="577">
          <cell r="A577" t="str">
            <v>TRANSFORMADOR DE DISTRIBUCION  TRIFASICO AUTOPROTEGIDO 15 kVA-DyN5, 60 Hz, 13.2 kV-208/120 VOLTIOS ACEITE- INTEMPERIE- HOMOLOGADO -ACCESORIOS DE SUJECION -PROTOCOLO DE PRUEBAS. (DPS PRIMARIOS, INTERRUPTOR AUTOMATICO BAJA TENSION  INCORPORADO EN LA CUBA CO</v>
          </cell>
        </row>
        <row r="578">
          <cell r="A578" t="str">
            <v xml:space="preserve">TRANSFORMADOR DE DISTRIBUCION  TRIFASICO AUTOPROTEGIDO 112,5 kVA-DyN5, 60 Hz, 13.2 kV-208/120 VOLTIOS ACEITE- INTEMPERIE- HOMOLOGADO -ACCESORIOS DE SUJECION -PROTOCOLO DE PRUEBAS. (DPS PRIMARIOS) </v>
          </cell>
        </row>
        <row r="579">
          <cell r="A579" t="str">
            <v xml:space="preserve">TRANSFORMADOR DE DISTRIBUCION  TRIFASICO AUTOPROTEGIDO 150 kVA-DyN5, 60 Hz, 13.2 kV-208/120 VOLTIOS ACEITE- INTEMPERIE- HOMOLOGADO -ACCESORIOS DE SUJECION -PROTOCOLO DE PRUEBAS. (DPS PRIMARIOS) </v>
          </cell>
        </row>
        <row r="580">
          <cell r="A580" t="str">
            <v xml:space="preserve">TRANSFORMADOR DE DISTRIBUCION  TRIFASICO AUTOPROTEGIDO 225 kVA-DyN5, 60 Hz, 13.2 kV-220/127 VOLTIOS ACEITE- INTEMPERIE- HOMOLOGADO -ACCESORIOS DE SUJECION -PROTOCOLO DE PRUEBAS. (DPS PRIMARIOS) </v>
          </cell>
        </row>
        <row r="581">
          <cell r="A581" t="str">
            <v>TRANSFORMADOR DE DISTRIBUCION  TRIFASICO AUTOPROTEGIDO 30 kVA-DyN5, 60 Hz, 13.2 kV-208/120 VOLTIOS ACEITE- INTEMPERIE- HOMOLOGADO -ACCESORIOS DE SUJECION -PROTOCOLO DE PRUEBAS. (DPS PRIMARIOS, INTERRUPTOR AUTOMATICO BAJA TENSION  INCORPORADO EN LA CUBA CO</v>
          </cell>
        </row>
        <row r="582">
          <cell r="A582" t="str">
            <v>TRANSFORMADOR DE DISTRIBUCION  TRIFASICO AUTOPROTEGIDO 45 kVA-DyN5, 60 Hz, 13.2 kV-208/120 VOLTIOS ACEITE- INTEMPERIE- HOMOLOGADO -ACCESORIOS DE SUJECION -PROTOCOLO DE PRUEBAS. (DPS PRIMARIOS, INTERRUPTOR AUTOMATICO BAJA TENSION  INCORPORADO EN LA CUBA CO</v>
          </cell>
        </row>
        <row r="583">
          <cell r="A583" t="str">
            <v xml:space="preserve">TRANSFORMADOR DE DISTRIBUCION  TRIFASICO AUTOPROTEGIDO 75 kVA-DyN5, 60 Hz, 13.2 kV-208/120 VOLTIOS ACEITE- INTEMPERIE- HOMOLOGADO -ACCESORIOS DE SUJECION -PROTOCOLO DE PRUEBAS. (DPS PRIMARIOS) </v>
          </cell>
        </row>
        <row r="584">
          <cell r="A584" t="str">
            <v>TRANSFORMADOR DE TENSIÓN TIPO SECO EXTERIOR, TENSIÓN NOMINAL PRIMARIA  DE 13,2 /√3 kV,  TENSIÓN NOMINAL  SECUNDARIA 120/√3 V, BIL 200 kVA, POTENCIA NOMINAL 25 VA, CLASE 0.5, 60 HZ, REF. ALSTOM O SIMILAR QUE CUMPLA CON LA NORMA IEC CORRESPONDIENTE, PROTOCO</v>
          </cell>
        </row>
        <row r="585">
          <cell r="A585" t="str">
            <v>TRANSFORMADORES DE CORRIENTE TIPO VENTANA RELACION 500/5, 240V, CLASE 0,5 50X12 mm</v>
          </cell>
        </row>
        <row r="586">
          <cell r="A586" t="str">
            <v>TRANSFORMADORES DE CORRIENTE TIPO VENTANA RELACION 800/5, 240V, CLASE 0,5 50X12 mm</v>
          </cell>
        </row>
        <row r="587">
          <cell r="A587" t="str">
            <v>TUBO CONDUIT GALVANIZADA EMT 1 1/2"</v>
          </cell>
        </row>
        <row r="588">
          <cell r="A588" t="str">
            <v>TUBO CONDUIT GALVANIZADA EMT 1"</v>
          </cell>
        </row>
        <row r="589">
          <cell r="A589" t="str">
            <v>TUBO CONDUIT GALVANIZADA EMT 1/2"</v>
          </cell>
        </row>
        <row r="590">
          <cell r="A590" t="str">
            <v xml:space="preserve">TUBO CONDUIT GALVANIZADA EMT 2" </v>
          </cell>
        </row>
        <row r="591">
          <cell r="A591" t="str">
            <v xml:space="preserve">TUBO CONDUIT GALVANIZADA EMT 3" </v>
          </cell>
        </row>
        <row r="592">
          <cell r="A592" t="str">
            <v xml:space="preserve">TUBO CONDUIT GALVANIZADA EMT 3/4" </v>
          </cell>
        </row>
        <row r="593">
          <cell r="A593" t="str">
            <v xml:space="preserve">TUBO CONDUIT GALVANIZADA EMT 4" </v>
          </cell>
        </row>
        <row r="594">
          <cell r="A594" t="str">
            <v xml:space="preserve">TUBO CONDUIT IMC 1 1/2" </v>
          </cell>
        </row>
        <row r="595">
          <cell r="A595" t="str">
            <v xml:space="preserve">TUBO CONDUIT IMC 1 1/4" </v>
          </cell>
        </row>
        <row r="596">
          <cell r="A596" t="str">
            <v xml:space="preserve">TUBO CONDUIT IMC 1" </v>
          </cell>
        </row>
        <row r="597">
          <cell r="A597" t="str">
            <v xml:space="preserve">TUBO CONDUIT IMC 1/2" </v>
          </cell>
        </row>
        <row r="598">
          <cell r="A598" t="str">
            <v xml:space="preserve">TUBO CONDUIT IMC 2" </v>
          </cell>
        </row>
        <row r="599">
          <cell r="A599" t="str">
            <v xml:space="preserve">TUBO CONDUIT IMC 3" </v>
          </cell>
        </row>
        <row r="600">
          <cell r="A600" t="str">
            <v>TUBO CONDUIT IMC 3/4"</v>
          </cell>
        </row>
        <row r="601">
          <cell r="A601" t="str">
            <v xml:space="preserve">TUBO CONDUIT IMC 4" </v>
          </cell>
        </row>
        <row r="602">
          <cell r="A602" t="str">
            <v>TUBO CONDUIT PVC 1 1/2"</v>
          </cell>
        </row>
        <row r="603">
          <cell r="A603" t="str">
            <v>TUBO CONDUIT PVC 1 1/4"</v>
          </cell>
        </row>
        <row r="604">
          <cell r="A604" t="str">
            <v>TUBO CONDUIT PVC 1"</v>
          </cell>
        </row>
        <row r="605">
          <cell r="A605" t="str">
            <v>TUBO CONDUIT PVC 1/2"</v>
          </cell>
        </row>
        <row r="606">
          <cell r="A606" t="str">
            <v>TUBO CONDUIT PVC 2"</v>
          </cell>
        </row>
        <row r="607">
          <cell r="A607" t="str">
            <v>TUBO CONDUIT PVC 3/4"</v>
          </cell>
        </row>
        <row r="608">
          <cell r="A608" t="str">
            <v xml:space="preserve">TUBO CONDUIT RIGID 1 1/2" </v>
          </cell>
        </row>
        <row r="609">
          <cell r="A609" t="str">
            <v xml:space="preserve">TUBO CONDUIT RIGID 1 1/4" </v>
          </cell>
        </row>
        <row r="610">
          <cell r="A610" t="str">
            <v xml:space="preserve">TUBO CONDUIT RIGID 1" </v>
          </cell>
        </row>
        <row r="611">
          <cell r="A611" t="str">
            <v xml:space="preserve">TUBO CONDUIT RIGID 1/2" </v>
          </cell>
        </row>
        <row r="612">
          <cell r="A612" t="str">
            <v xml:space="preserve">TUBO CONDUIT RIGID 2" </v>
          </cell>
        </row>
        <row r="613">
          <cell r="A613" t="str">
            <v xml:space="preserve">TUBO CONDUIT RIGID 3" </v>
          </cell>
        </row>
        <row r="614">
          <cell r="A614" t="str">
            <v>TUBO CONDUIT RIGID 3/4"</v>
          </cell>
        </row>
        <row r="615">
          <cell r="A615" t="str">
            <v xml:space="preserve">TUBO CONDUIT RIGID 4" </v>
          </cell>
        </row>
        <row r="616">
          <cell r="A616" t="str">
            <v>TUBO DE PVC FLEXIBLE DE ½ "</v>
          </cell>
        </row>
        <row r="617">
          <cell r="A617" t="str">
            <v>TUBO PVC DB 2"</v>
          </cell>
        </row>
        <row r="618">
          <cell r="A618" t="str">
            <v>TUBO PVC DB 3"</v>
          </cell>
        </row>
        <row r="619">
          <cell r="A619" t="str">
            <v>TUBO PVC DB 6"</v>
          </cell>
        </row>
        <row r="620">
          <cell r="A620" t="str">
            <v>TUBO PVC EB 3"</v>
          </cell>
        </row>
        <row r="621">
          <cell r="A621" t="str">
            <v>TUBO PVC EB 4"</v>
          </cell>
        </row>
        <row r="622">
          <cell r="A622" t="str">
            <v>TUBO PVC TDP CORRUGADO 4"</v>
          </cell>
        </row>
        <row r="623">
          <cell r="A623" t="str">
            <v>TUBO PVC TDP CORRUGADO 6"</v>
          </cell>
        </row>
        <row r="624">
          <cell r="A624" t="str">
            <v>TUERCA OJO ALARGADO 1/2"</v>
          </cell>
        </row>
        <row r="625">
          <cell r="A625" t="str">
            <v>TUERCA OJO ALARGADO 3/4"</v>
          </cell>
        </row>
        <row r="626">
          <cell r="A626" t="str">
            <v>TUERCA OJO ALARGADO 5/8"</v>
          </cell>
        </row>
        <row r="627">
          <cell r="A627" t="str">
            <v>UNION EN EMT DE 1/2</v>
          </cell>
        </row>
        <row r="628">
          <cell r="A628" t="str">
            <v>UNION EN EMT DE 3/4</v>
          </cell>
        </row>
        <row r="629">
          <cell r="A629" t="str">
            <v>UNION METALICA GLAVANIZADA IMC 3/4"</v>
          </cell>
        </row>
        <row r="630">
          <cell r="A630" t="str">
            <v>VARILLA COPPERWELD DE  5/8 X 1,80</v>
          </cell>
        </row>
        <row r="631">
          <cell r="A631" t="str">
            <v>VARILLA COPPERWELD DE  5/8 X 2,40</v>
          </cell>
        </row>
        <row r="632">
          <cell r="A632" t="str">
            <v>VARILLA DE ANCLAJE DE 3/4 x 180 cm</v>
          </cell>
        </row>
        <row r="633">
          <cell r="A633" t="str">
            <v>VARILLA DE ANCLAJE DE 5/8 x 150 cm</v>
          </cell>
        </row>
        <row r="634">
          <cell r="A634" t="str">
            <v>VARILLA DE ANCLAJE DE 5/8 x 150 cm</v>
          </cell>
        </row>
        <row r="635">
          <cell r="A635" t="str">
            <v>VARILLA DE ANCLAJE DE 5/8 x 180 cm</v>
          </cell>
        </row>
        <row r="636">
          <cell r="A636" t="str">
            <v>VENTILADOR ABANICO 56" DE PARED ORIGINAL KDK</v>
          </cell>
        </row>
        <row r="637">
          <cell r="A637" t="str">
            <v>VIGA DE MADERA INMUNIZADA 2,5 m</v>
          </cell>
        </row>
        <row r="638">
          <cell r="A638" t="str">
            <v xml:space="preserve">VIGUETA DE ANCLAJE </v>
          </cell>
        </row>
        <row r="639">
          <cell r="A639" t="str">
            <v>CLAVIIJA DE CAUCHO POLO A TIERRA</v>
          </cell>
        </row>
        <row r="640">
          <cell r="A640" t="str">
            <v>TOMA TRIPOLAR (3x20/250)</v>
          </cell>
        </row>
        <row r="642">
          <cell r="A642" t="str">
            <v>Z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J28"/>
  <sheetViews>
    <sheetView view="pageBreakPreview" topLeftCell="A22" zoomScale="90" zoomScaleNormal="100" zoomScaleSheetLayoutView="90" workbookViewId="0">
      <selection activeCell="L11" sqref="L11"/>
    </sheetView>
  </sheetViews>
  <sheetFormatPr baseColWidth="10" defaultRowHeight="12.75" x14ac:dyDescent="0.2"/>
  <cols>
    <col min="1" max="1" width="7" style="2" customWidth="1"/>
    <col min="2" max="2" width="94.75" style="2" customWidth="1"/>
    <col min="3" max="6" width="4.75" style="2" customWidth="1"/>
    <col min="7" max="7" width="4.75" style="37" customWidth="1"/>
    <col min="8" max="10" width="4.75" style="2" customWidth="1"/>
    <col min="11" max="254" width="11.375" style="2"/>
    <col min="255" max="255" width="8.25" style="2" customWidth="1"/>
    <col min="256" max="256" width="48.75" style="2" customWidth="1"/>
    <col min="257" max="257" width="4.875" style="2" bestFit="1" customWidth="1"/>
    <col min="258" max="258" width="10.125" style="2" bestFit="1" customWidth="1"/>
    <col min="259" max="259" width="12.25" style="2" bestFit="1" customWidth="1"/>
    <col min="260" max="260" width="16.25" style="2" customWidth="1"/>
    <col min="261" max="261" width="16.625" style="2" customWidth="1"/>
    <col min="262" max="264" width="11.75" style="2" bestFit="1" customWidth="1"/>
    <col min="265" max="510" width="11.375" style="2"/>
    <col min="511" max="511" width="8.25" style="2" customWidth="1"/>
    <col min="512" max="512" width="48.75" style="2" customWidth="1"/>
    <col min="513" max="513" width="4.875" style="2" bestFit="1" customWidth="1"/>
    <col min="514" max="514" width="10.125" style="2" bestFit="1" customWidth="1"/>
    <col min="515" max="515" width="12.25" style="2" bestFit="1" customWidth="1"/>
    <col min="516" max="516" width="16.25" style="2" customWidth="1"/>
    <col min="517" max="517" width="16.625" style="2" customWidth="1"/>
    <col min="518" max="520" width="11.75" style="2" bestFit="1" customWidth="1"/>
    <col min="521" max="766" width="11.375" style="2"/>
    <col min="767" max="767" width="8.25" style="2" customWidth="1"/>
    <col min="768" max="768" width="48.75" style="2" customWidth="1"/>
    <col min="769" max="769" width="4.875" style="2" bestFit="1" customWidth="1"/>
    <col min="770" max="770" width="10.125" style="2" bestFit="1" customWidth="1"/>
    <col min="771" max="771" width="12.25" style="2" bestFit="1" customWidth="1"/>
    <col min="772" max="772" width="16.25" style="2" customWidth="1"/>
    <col min="773" max="773" width="16.625" style="2" customWidth="1"/>
    <col min="774" max="776" width="11.75" style="2" bestFit="1" customWidth="1"/>
    <col min="777" max="1022" width="11.375" style="2"/>
    <col min="1023" max="1023" width="8.25" style="2" customWidth="1"/>
    <col min="1024" max="1024" width="48.75" style="2" customWidth="1"/>
    <col min="1025" max="1025" width="4.875" style="2" bestFit="1" customWidth="1"/>
    <col min="1026" max="1026" width="10.125" style="2" bestFit="1" customWidth="1"/>
    <col min="1027" max="1027" width="12.25" style="2" bestFit="1" customWidth="1"/>
    <col min="1028" max="1028" width="16.25" style="2" customWidth="1"/>
    <col min="1029" max="1029" width="16.625" style="2" customWidth="1"/>
    <col min="1030" max="1032" width="11.75" style="2" bestFit="1" customWidth="1"/>
    <col min="1033" max="1278" width="11.375" style="2"/>
    <col min="1279" max="1279" width="8.25" style="2" customWidth="1"/>
    <col min="1280" max="1280" width="48.75" style="2" customWidth="1"/>
    <col min="1281" max="1281" width="4.875" style="2" bestFit="1" customWidth="1"/>
    <col min="1282" max="1282" width="10.125" style="2" bestFit="1" customWidth="1"/>
    <col min="1283" max="1283" width="12.25" style="2" bestFit="1" customWidth="1"/>
    <col min="1284" max="1284" width="16.25" style="2" customWidth="1"/>
    <col min="1285" max="1285" width="16.625" style="2" customWidth="1"/>
    <col min="1286" max="1288" width="11.75" style="2" bestFit="1" customWidth="1"/>
    <col min="1289" max="1534" width="11.375" style="2"/>
    <col min="1535" max="1535" width="8.25" style="2" customWidth="1"/>
    <col min="1536" max="1536" width="48.75" style="2" customWidth="1"/>
    <col min="1537" max="1537" width="4.875" style="2" bestFit="1" customWidth="1"/>
    <col min="1538" max="1538" width="10.125" style="2" bestFit="1" customWidth="1"/>
    <col min="1539" max="1539" width="12.25" style="2" bestFit="1" customWidth="1"/>
    <col min="1540" max="1540" width="16.25" style="2" customWidth="1"/>
    <col min="1541" max="1541" width="16.625" style="2" customWidth="1"/>
    <col min="1542" max="1544" width="11.75" style="2" bestFit="1" customWidth="1"/>
    <col min="1545" max="1790" width="11.375" style="2"/>
    <col min="1791" max="1791" width="8.25" style="2" customWidth="1"/>
    <col min="1792" max="1792" width="48.75" style="2" customWidth="1"/>
    <col min="1793" max="1793" width="4.875" style="2" bestFit="1" customWidth="1"/>
    <col min="1794" max="1794" width="10.125" style="2" bestFit="1" customWidth="1"/>
    <col min="1795" max="1795" width="12.25" style="2" bestFit="1" customWidth="1"/>
    <col min="1796" max="1796" width="16.25" style="2" customWidth="1"/>
    <col min="1797" max="1797" width="16.625" style="2" customWidth="1"/>
    <col min="1798" max="1800" width="11.75" style="2" bestFit="1" customWidth="1"/>
    <col min="1801" max="2046" width="11.375" style="2"/>
    <col min="2047" max="2047" width="8.25" style="2" customWidth="1"/>
    <col min="2048" max="2048" width="48.75" style="2" customWidth="1"/>
    <col min="2049" max="2049" width="4.875" style="2" bestFit="1" customWidth="1"/>
    <col min="2050" max="2050" width="10.125" style="2" bestFit="1" customWidth="1"/>
    <col min="2051" max="2051" width="12.25" style="2" bestFit="1" customWidth="1"/>
    <col min="2052" max="2052" width="16.25" style="2" customWidth="1"/>
    <col min="2053" max="2053" width="16.625" style="2" customWidth="1"/>
    <col min="2054" max="2056" width="11.75" style="2" bestFit="1" customWidth="1"/>
    <col min="2057" max="2302" width="11.375" style="2"/>
    <col min="2303" max="2303" width="8.25" style="2" customWidth="1"/>
    <col min="2304" max="2304" width="48.75" style="2" customWidth="1"/>
    <col min="2305" max="2305" width="4.875" style="2" bestFit="1" customWidth="1"/>
    <col min="2306" max="2306" width="10.125" style="2" bestFit="1" customWidth="1"/>
    <col min="2307" max="2307" width="12.25" style="2" bestFit="1" customWidth="1"/>
    <col min="2308" max="2308" width="16.25" style="2" customWidth="1"/>
    <col min="2309" max="2309" width="16.625" style="2" customWidth="1"/>
    <col min="2310" max="2312" width="11.75" style="2" bestFit="1" customWidth="1"/>
    <col min="2313" max="2558" width="11.375" style="2"/>
    <col min="2559" max="2559" width="8.25" style="2" customWidth="1"/>
    <col min="2560" max="2560" width="48.75" style="2" customWidth="1"/>
    <col min="2561" max="2561" width="4.875" style="2" bestFit="1" customWidth="1"/>
    <col min="2562" max="2562" width="10.125" style="2" bestFit="1" customWidth="1"/>
    <col min="2563" max="2563" width="12.25" style="2" bestFit="1" customWidth="1"/>
    <col min="2564" max="2564" width="16.25" style="2" customWidth="1"/>
    <col min="2565" max="2565" width="16.625" style="2" customWidth="1"/>
    <col min="2566" max="2568" width="11.75" style="2" bestFit="1" customWidth="1"/>
    <col min="2569" max="2814" width="11.375" style="2"/>
    <col min="2815" max="2815" width="8.25" style="2" customWidth="1"/>
    <col min="2816" max="2816" width="48.75" style="2" customWidth="1"/>
    <col min="2817" max="2817" width="4.875" style="2" bestFit="1" customWidth="1"/>
    <col min="2818" max="2818" width="10.125" style="2" bestFit="1" customWidth="1"/>
    <col min="2819" max="2819" width="12.25" style="2" bestFit="1" customWidth="1"/>
    <col min="2820" max="2820" width="16.25" style="2" customWidth="1"/>
    <col min="2821" max="2821" width="16.625" style="2" customWidth="1"/>
    <col min="2822" max="2824" width="11.75" style="2" bestFit="1" customWidth="1"/>
    <col min="2825" max="3070" width="11.375" style="2"/>
    <col min="3071" max="3071" width="8.25" style="2" customWidth="1"/>
    <col min="3072" max="3072" width="48.75" style="2" customWidth="1"/>
    <col min="3073" max="3073" width="4.875" style="2" bestFit="1" customWidth="1"/>
    <col min="3074" max="3074" width="10.125" style="2" bestFit="1" customWidth="1"/>
    <col min="3075" max="3075" width="12.25" style="2" bestFit="1" customWidth="1"/>
    <col min="3076" max="3076" width="16.25" style="2" customWidth="1"/>
    <col min="3077" max="3077" width="16.625" style="2" customWidth="1"/>
    <col min="3078" max="3080" width="11.75" style="2" bestFit="1" customWidth="1"/>
    <col min="3081" max="3326" width="11.375" style="2"/>
    <col min="3327" max="3327" width="8.25" style="2" customWidth="1"/>
    <col min="3328" max="3328" width="48.75" style="2" customWidth="1"/>
    <col min="3329" max="3329" width="4.875" style="2" bestFit="1" customWidth="1"/>
    <col min="3330" max="3330" width="10.125" style="2" bestFit="1" customWidth="1"/>
    <col min="3331" max="3331" width="12.25" style="2" bestFit="1" customWidth="1"/>
    <col min="3332" max="3332" width="16.25" style="2" customWidth="1"/>
    <col min="3333" max="3333" width="16.625" style="2" customWidth="1"/>
    <col min="3334" max="3336" width="11.75" style="2" bestFit="1" customWidth="1"/>
    <col min="3337" max="3582" width="11.375" style="2"/>
    <col min="3583" max="3583" width="8.25" style="2" customWidth="1"/>
    <col min="3584" max="3584" width="48.75" style="2" customWidth="1"/>
    <col min="3585" max="3585" width="4.875" style="2" bestFit="1" customWidth="1"/>
    <col min="3586" max="3586" width="10.125" style="2" bestFit="1" customWidth="1"/>
    <col min="3587" max="3587" width="12.25" style="2" bestFit="1" customWidth="1"/>
    <col min="3588" max="3588" width="16.25" style="2" customWidth="1"/>
    <col min="3589" max="3589" width="16.625" style="2" customWidth="1"/>
    <col min="3590" max="3592" width="11.75" style="2" bestFit="1" customWidth="1"/>
    <col min="3593" max="3838" width="11.375" style="2"/>
    <col min="3839" max="3839" width="8.25" style="2" customWidth="1"/>
    <col min="3840" max="3840" width="48.75" style="2" customWidth="1"/>
    <col min="3841" max="3841" width="4.875" style="2" bestFit="1" customWidth="1"/>
    <col min="3842" max="3842" width="10.125" style="2" bestFit="1" customWidth="1"/>
    <col min="3843" max="3843" width="12.25" style="2" bestFit="1" customWidth="1"/>
    <col min="3844" max="3844" width="16.25" style="2" customWidth="1"/>
    <col min="3845" max="3845" width="16.625" style="2" customWidth="1"/>
    <col min="3846" max="3848" width="11.75" style="2" bestFit="1" customWidth="1"/>
    <col min="3849" max="4094" width="11.375" style="2"/>
    <col min="4095" max="4095" width="8.25" style="2" customWidth="1"/>
    <col min="4096" max="4096" width="48.75" style="2" customWidth="1"/>
    <col min="4097" max="4097" width="4.875" style="2" bestFit="1" customWidth="1"/>
    <col min="4098" max="4098" width="10.125" style="2" bestFit="1" customWidth="1"/>
    <col min="4099" max="4099" width="12.25" style="2" bestFit="1" customWidth="1"/>
    <col min="4100" max="4100" width="16.25" style="2" customWidth="1"/>
    <col min="4101" max="4101" width="16.625" style="2" customWidth="1"/>
    <col min="4102" max="4104" width="11.75" style="2" bestFit="1" customWidth="1"/>
    <col min="4105" max="4350" width="11.375" style="2"/>
    <col min="4351" max="4351" width="8.25" style="2" customWidth="1"/>
    <col min="4352" max="4352" width="48.75" style="2" customWidth="1"/>
    <col min="4353" max="4353" width="4.875" style="2" bestFit="1" customWidth="1"/>
    <col min="4354" max="4354" width="10.125" style="2" bestFit="1" customWidth="1"/>
    <col min="4355" max="4355" width="12.25" style="2" bestFit="1" customWidth="1"/>
    <col min="4356" max="4356" width="16.25" style="2" customWidth="1"/>
    <col min="4357" max="4357" width="16.625" style="2" customWidth="1"/>
    <col min="4358" max="4360" width="11.75" style="2" bestFit="1" customWidth="1"/>
    <col min="4361" max="4606" width="11.375" style="2"/>
    <col min="4607" max="4607" width="8.25" style="2" customWidth="1"/>
    <col min="4608" max="4608" width="48.75" style="2" customWidth="1"/>
    <col min="4609" max="4609" width="4.875" style="2" bestFit="1" customWidth="1"/>
    <col min="4610" max="4610" width="10.125" style="2" bestFit="1" customWidth="1"/>
    <col min="4611" max="4611" width="12.25" style="2" bestFit="1" customWidth="1"/>
    <col min="4612" max="4612" width="16.25" style="2" customWidth="1"/>
    <col min="4613" max="4613" width="16.625" style="2" customWidth="1"/>
    <col min="4614" max="4616" width="11.75" style="2" bestFit="1" customWidth="1"/>
    <col min="4617" max="4862" width="11.375" style="2"/>
    <col min="4863" max="4863" width="8.25" style="2" customWidth="1"/>
    <col min="4864" max="4864" width="48.75" style="2" customWidth="1"/>
    <col min="4865" max="4865" width="4.875" style="2" bestFit="1" customWidth="1"/>
    <col min="4866" max="4866" width="10.125" style="2" bestFit="1" customWidth="1"/>
    <col min="4867" max="4867" width="12.25" style="2" bestFit="1" customWidth="1"/>
    <col min="4868" max="4868" width="16.25" style="2" customWidth="1"/>
    <col min="4869" max="4869" width="16.625" style="2" customWidth="1"/>
    <col min="4870" max="4872" width="11.75" style="2" bestFit="1" customWidth="1"/>
    <col min="4873" max="5118" width="11.375" style="2"/>
    <col min="5119" max="5119" width="8.25" style="2" customWidth="1"/>
    <col min="5120" max="5120" width="48.75" style="2" customWidth="1"/>
    <col min="5121" max="5121" width="4.875" style="2" bestFit="1" customWidth="1"/>
    <col min="5122" max="5122" width="10.125" style="2" bestFit="1" customWidth="1"/>
    <col min="5123" max="5123" width="12.25" style="2" bestFit="1" customWidth="1"/>
    <col min="5124" max="5124" width="16.25" style="2" customWidth="1"/>
    <col min="5125" max="5125" width="16.625" style="2" customWidth="1"/>
    <col min="5126" max="5128" width="11.75" style="2" bestFit="1" customWidth="1"/>
    <col min="5129" max="5374" width="11.375" style="2"/>
    <col min="5375" max="5375" width="8.25" style="2" customWidth="1"/>
    <col min="5376" max="5376" width="48.75" style="2" customWidth="1"/>
    <col min="5377" max="5377" width="4.875" style="2" bestFit="1" customWidth="1"/>
    <col min="5378" max="5378" width="10.125" style="2" bestFit="1" customWidth="1"/>
    <col min="5379" max="5379" width="12.25" style="2" bestFit="1" customWidth="1"/>
    <col min="5380" max="5380" width="16.25" style="2" customWidth="1"/>
    <col min="5381" max="5381" width="16.625" style="2" customWidth="1"/>
    <col min="5382" max="5384" width="11.75" style="2" bestFit="1" customWidth="1"/>
    <col min="5385" max="5630" width="11.375" style="2"/>
    <col min="5631" max="5631" width="8.25" style="2" customWidth="1"/>
    <col min="5632" max="5632" width="48.75" style="2" customWidth="1"/>
    <col min="5633" max="5633" width="4.875" style="2" bestFit="1" customWidth="1"/>
    <col min="5634" max="5634" width="10.125" style="2" bestFit="1" customWidth="1"/>
    <col min="5635" max="5635" width="12.25" style="2" bestFit="1" customWidth="1"/>
    <col min="5636" max="5636" width="16.25" style="2" customWidth="1"/>
    <col min="5637" max="5637" width="16.625" style="2" customWidth="1"/>
    <col min="5638" max="5640" width="11.75" style="2" bestFit="1" customWidth="1"/>
    <col min="5641" max="5886" width="11.375" style="2"/>
    <col min="5887" max="5887" width="8.25" style="2" customWidth="1"/>
    <col min="5888" max="5888" width="48.75" style="2" customWidth="1"/>
    <col min="5889" max="5889" width="4.875" style="2" bestFit="1" customWidth="1"/>
    <col min="5890" max="5890" width="10.125" style="2" bestFit="1" customWidth="1"/>
    <col min="5891" max="5891" width="12.25" style="2" bestFit="1" customWidth="1"/>
    <col min="5892" max="5892" width="16.25" style="2" customWidth="1"/>
    <col min="5893" max="5893" width="16.625" style="2" customWidth="1"/>
    <col min="5894" max="5896" width="11.75" style="2" bestFit="1" customWidth="1"/>
    <col min="5897" max="6142" width="11.375" style="2"/>
    <col min="6143" max="6143" width="8.25" style="2" customWidth="1"/>
    <col min="6144" max="6144" width="48.75" style="2" customWidth="1"/>
    <col min="6145" max="6145" width="4.875" style="2" bestFit="1" customWidth="1"/>
    <col min="6146" max="6146" width="10.125" style="2" bestFit="1" customWidth="1"/>
    <col min="6147" max="6147" width="12.25" style="2" bestFit="1" customWidth="1"/>
    <col min="6148" max="6148" width="16.25" style="2" customWidth="1"/>
    <col min="6149" max="6149" width="16.625" style="2" customWidth="1"/>
    <col min="6150" max="6152" width="11.75" style="2" bestFit="1" customWidth="1"/>
    <col min="6153" max="6398" width="11.375" style="2"/>
    <col min="6399" max="6399" width="8.25" style="2" customWidth="1"/>
    <col min="6400" max="6400" width="48.75" style="2" customWidth="1"/>
    <col min="6401" max="6401" width="4.875" style="2" bestFit="1" customWidth="1"/>
    <col min="6402" max="6402" width="10.125" style="2" bestFit="1" customWidth="1"/>
    <col min="6403" max="6403" width="12.25" style="2" bestFit="1" customWidth="1"/>
    <col min="6404" max="6404" width="16.25" style="2" customWidth="1"/>
    <col min="6405" max="6405" width="16.625" style="2" customWidth="1"/>
    <col min="6406" max="6408" width="11.75" style="2" bestFit="1" customWidth="1"/>
    <col min="6409" max="6654" width="11.375" style="2"/>
    <col min="6655" max="6655" width="8.25" style="2" customWidth="1"/>
    <col min="6656" max="6656" width="48.75" style="2" customWidth="1"/>
    <col min="6657" max="6657" width="4.875" style="2" bestFit="1" customWidth="1"/>
    <col min="6658" max="6658" width="10.125" style="2" bestFit="1" customWidth="1"/>
    <col min="6659" max="6659" width="12.25" style="2" bestFit="1" customWidth="1"/>
    <col min="6660" max="6660" width="16.25" style="2" customWidth="1"/>
    <col min="6661" max="6661" width="16.625" style="2" customWidth="1"/>
    <col min="6662" max="6664" width="11.75" style="2" bestFit="1" customWidth="1"/>
    <col min="6665" max="6910" width="11.375" style="2"/>
    <col min="6911" max="6911" width="8.25" style="2" customWidth="1"/>
    <col min="6912" max="6912" width="48.75" style="2" customWidth="1"/>
    <col min="6913" max="6913" width="4.875" style="2" bestFit="1" customWidth="1"/>
    <col min="6914" max="6914" width="10.125" style="2" bestFit="1" customWidth="1"/>
    <col min="6915" max="6915" width="12.25" style="2" bestFit="1" customWidth="1"/>
    <col min="6916" max="6916" width="16.25" style="2" customWidth="1"/>
    <col min="6917" max="6917" width="16.625" style="2" customWidth="1"/>
    <col min="6918" max="6920" width="11.75" style="2" bestFit="1" customWidth="1"/>
    <col min="6921" max="7166" width="11.375" style="2"/>
    <col min="7167" max="7167" width="8.25" style="2" customWidth="1"/>
    <col min="7168" max="7168" width="48.75" style="2" customWidth="1"/>
    <col min="7169" max="7169" width="4.875" style="2" bestFit="1" customWidth="1"/>
    <col min="7170" max="7170" width="10.125" style="2" bestFit="1" customWidth="1"/>
    <col min="7171" max="7171" width="12.25" style="2" bestFit="1" customWidth="1"/>
    <col min="7172" max="7172" width="16.25" style="2" customWidth="1"/>
    <col min="7173" max="7173" width="16.625" style="2" customWidth="1"/>
    <col min="7174" max="7176" width="11.75" style="2" bestFit="1" customWidth="1"/>
    <col min="7177" max="7422" width="11.375" style="2"/>
    <col min="7423" max="7423" width="8.25" style="2" customWidth="1"/>
    <col min="7424" max="7424" width="48.75" style="2" customWidth="1"/>
    <col min="7425" max="7425" width="4.875" style="2" bestFit="1" customWidth="1"/>
    <col min="7426" max="7426" width="10.125" style="2" bestFit="1" customWidth="1"/>
    <col min="7427" max="7427" width="12.25" style="2" bestFit="1" customWidth="1"/>
    <col min="7428" max="7428" width="16.25" style="2" customWidth="1"/>
    <col min="7429" max="7429" width="16.625" style="2" customWidth="1"/>
    <col min="7430" max="7432" width="11.75" style="2" bestFit="1" customWidth="1"/>
    <col min="7433" max="7678" width="11.375" style="2"/>
    <col min="7679" max="7679" width="8.25" style="2" customWidth="1"/>
    <col min="7680" max="7680" width="48.75" style="2" customWidth="1"/>
    <col min="7681" max="7681" width="4.875" style="2" bestFit="1" customWidth="1"/>
    <col min="7682" max="7682" width="10.125" style="2" bestFit="1" customWidth="1"/>
    <col min="7683" max="7683" width="12.25" style="2" bestFit="1" customWidth="1"/>
    <col min="7684" max="7684" width="16.25" style="2" customWidth="1"/>
    <col min="7685" max="7685" width="16.625" style="2" customWidth="1"/>
    <col min="7686" max="7688" width="11.75" style="2" bestFit="1" customWidth="1"/>
    <col min="7689" max="7934" width="11.375" style="2"/>
    <col min="7935" max="7935" width="8.25" style="2" customWidth="1"/>
    <col min="7936" max="7936" width="48.75" style="2" customWidth="1"/>
    <col min="7937" max="7937" width="4.875" style="2" bestFit="1" customWidth="1"/>
    <col min="7938" max="7938" width="10.125" style="2" bestFit="1" customWidth="1"/>
    <col min="7939" max="7939" width="12.25" style="2" bestFit="1" customWidth="1"/>
    <col min="7940" max="7940" width="16.25" style="2" customWidth="1"/>
    <col min="7941" max="7941" width="16.625" style="2" customWidth="1"/>
    <col min="7942" max="7944" width="11.75" style="2" bestFit="1" customWidth="1"/>
    <col min="7945" max="8190" width="11.375" style="2"/>
    <col min="8191" max="8191" width="8.25" style="2" customWidth="1"/>
    <col min="8192" max="8192" width="48.75" style="2" customWidth="1"/>
    <col min="8193" max="8193" width="4.875" style="2" bestFit="1" customWidth="1"/>
    <col min="8194" max="8194" width="10.125" style="2" bestFit="1" customWidth="1"/>
    <col min="8195" max="8195" width="12.25" style="2" bestFit="1" customWidth="1"/>
    <col min="8196" max="8196" width="16.25" style="2" customWidth="1"/>
    <col min="8197" max="8197" width="16.625" style="2" customWidth="1"/>
    <col min="8198" max="8200" width="11.75" style="2" bestFit="1" customWidth="1"/>
    <col min="8201" max="8446" width="11.375" style="2"/>
    <col min="8447" max="8447" width="8.25" style="2" customWidth="1"/>
    <col min="8448" max="8448" width="48.75" style="2" customWidth="1"/>
    <col min="8449" max="8449" width="4.875" style="2" bestFit="1" customWidth="1"/>
    <col min="8450" max="8450" width="10.125" style="2" bestFit="1" customWidth="1"/>
    <col min="8451" max="8451" width="12.25" style="2" bestFit="1" customWidth="1"/>
    <col min="8452" max="8452" width="16.25" style="2" customWidth="1"/>
    <col min="8453" max="8453" width="16.625" style="2" customWidth="1"/>
    <col min="8454" max="8456" width="11.75" style="2" bestFit="1" customWidth="1"/>
    <col min="8457" max="8702" width="11.375" style="2"/>
    <col min="8703" max="8703" width="8.25" style="2" customWidth="1"/>
    <col min="8704" max="8704" width="48.75" style="2" customWidth="1"/>
    <col min="8705" max="8705" width="4.875" style="2" bestFit="1" customWidth="1"/>
    <col min="8706" max="8706" width="10.125" style="2" bestFit="1" customWidth="1"/>
    <col min="8707" max="8707" width="12.25" style="2" bestFit="1" customWidth="1"/>
    <col min="8708" max="8708" width="16.25" style="2" customWidth="1"/>
    <col min="8709" max="8709" width="16.625" style="2" customWidth="1"/>
    <col min="8710" max="8712" width="11.75" style="2" bestFit="1" customWidth="1"/>
    <col min="8713" max="8958" width="11.375" style="2"/>
    <col min="8959" max="8959" width="8.25" style="2" customWidth="1"/>
    <col min="8960" max="8960" width="48.75" style="2" customWidth="1"/>
    <col min="8961" max="8961" width="4.875" style="2" bestFit="1" customWidth="1"/>
    <col min="8962" max="8962" width="10.125" style="2" bestFit="1" customWidth="1"/>
    <col min="8963" max="8963" width="12.25" style="2" bestFit="1" customWidth="1"/>
    <col min="8964" max="8964" width="16.25" style="2" customWidth="1"/>
    <col min="8965" max="8965" width="16.625" style="2" customWidth="1"/>
    <col min="8966" max="8968" width="11.75" style="2" bestFit="1" customWidth="1"/>
    <col min="8969" max="9214" width="11.375" style="2"/>
    <col min="9215" max="9215" width="8.25" style="2" customWidth="1"/>
    <col min="9216" max="9216" width="48.75" style="2" customWidth="1"/>
    <col min="9217" max="9217" width="4.875" style="2" bestFit="1" customWidth="1"/>
    <col min="9218" max="9218" width="10.125" style="2" bestFit="1" customWidth="1"/>
    <col min="9219" max="9219" width="12.25" style="2" bestFit="1" customWidth="1"/>
    <col min="9220" max="9220" width="16.25" style="2" customWidth="1"/>
    <col min="9221" max="9221" width="16.625" style="2" customWidth="1"/>
    <col min="9222" max="9224" width="11.75" style="2" bestFit="1" customWidth="1"/>
    <col min="9225" max="9470" width="11.375" style="2"/>
    <col min="9471" max="9471" width="8.25" style="2" customWidth="1"/>
    <col min="9472" max="9472" width="48.75" style="2" customWidth="1"/>
    <col min="9473" max="9473" width="4.875" style="2" bestFit="1" customWidth="1"/>
    <col min="9474" max="9474" width="10.125" style="2" bestFit="1" customWidth="1"/>
    <col min="9475" max="9475" width="12.25" style="2" bestFit="1" customWidth="1"/>
    <col min="9476" max="9476" width="16.25" style="2" customWidth="1"/>
    <col min="9477" max="9477" width="16.625" style="2" customWidth="1"/>
    <col min="9478" max="9480" width="11.75" style="2" bestFit="1" customWidth="1"/>
    <col min="9481" max="9726" width="11.375" style="2"/>
    <col min="9727" max="9727" width="8.25" style="2" customWidth="1"/>
    <col min="9728" max="9728" width="48.75" style="2" customWidth="1"/>
    <col min="9729" max="9729" width="4.875" style="2" bestFit="1" customWidth="1"/>
    <col min="9730" max="9730" width="10.125" style="2" bestFit="1" customWidth="1"/>
    <col min="9731" max="9731" width="12.25" style="2" bestFit="1" customWidth="1"/>
    <col min="9732" max="9732" width="16.25" style="2" customWidth="1"/>
    <col min="9733" max="9733" width="16.625" style="2" customWidth="1"/>
    <col min="9734" max="9736" width="11.75" style="2" bestFit="1" customWidth="1"/>
    <col min="9737" max="9982" width="11.375" style="2"/>
    <col min="9983" max="9983" width="8.25" style="2" customWidth="1"/>
    <col min="9984" max="9984" width="48.75" style="2" customWidth="1"/>
    <col min="9985" max="9985" width="4.875" style="2" bestFit="1" customWidth="1"/>
    <col min="9986" max="9986" width="10.125" style="2" bestFit="1" customWidth="1"/>
    <col min="9987" max="9987" width="12.25" style="2" bestFit="1" customWidth="1"/>
    <col min="9988" max="9988" width="16.25" style="2" customWidth="1"/>
    <col min="9989" max="9989" width="16.625" style="2" customWidth="1"/>
    <col min="9990" max="9992" width="11.75" style="2" bestFit="1" customWidth="1"/>
    <col min="9993" max="10238" width="11.375" style="2"/>
    <col min="10239" max="10239" width="8.25" style="2" customWidth="1"/>
    <col min="10240" max="10240" width="48.75" style="2" customWidth="1"/>
    <col min="10241" max="10241" width="4.875" style="2" bestFit="1" customWidth="1"/>
    <col min="10242" max="10242" width="10.125" style="2" bestFit="1" customWidth="1"/>
    <col min="10243" max="10243" width="12.25" style="2" bestFit="1" customWidth="1"/>
    <col min="10244" max="10244" width="16.25" style="2" customWidth="1"/>
    <col min="10245" max="10245" width="16.625" style="2" customWidth="1"/>
    <col min="10246" max="10248" width="11.75" style="2" bestFit="1" customWidth="1"/>
    <col min="10249" max="10494" width="11.375" style="2"/>
    <col min="10495" max="10495" width="8.25" style="2" customWidth="1"/>
    <col min="10496" max="10496" width="48.75" style="2" customWidth="1"/>
    <col min="10497" max="10497" width="4.875" style="2" bestFit="1" customWidth="1"/>
    <col min="10498" max="10498" width="10.125" style="2" bestFit="1" customWidth="1"/>
    <col min="10499" max="10499" width="12.25" style="2" bestFit="1" customWidth="1"/>
    <col min="10500" max="10500" width="16.25" style="2" customWidth="1"/>
    <col min="10501" max="10501" width="16.625" style="2" customWidth="1"/>
    <col min="10502" max="10504" width="11.75" style="2" bestFit="1" customWidth="1"/>
    <col min="10505" max="10750" width="11.375" style="2"/>
    <col min="10751" max="10751" width="8.25" style="2" customWidth="1"/>
    <col min="10752" max="10752" width="48.75" style="2" customWidth="1"/>
    <col min="10753" max="10753" width="4.875" style="2" bestFit="1" customWidth="1"/>
    <col min="10754" max="10754" width="10.125" style="2" bestFit="1" customWidth="1"/>
    <col min="10755" max="10755" width="12.25" style="2" bestFit="1" customWidth="1"/>
    <col min="10756" max="10756" width="16.25" style="2" customWidth="1"/>
    <col min="10757" max="10757" width="16.625" style="2" customWidth="1"/>
    <col min="10758" max="10760" width="11.75" style="2" bestFit="1" customWidth="1"/>
    <col min="10761" max="11006" width="11.375" style="2"/>
    <col min="11007" max="11007" width="8.25" style="2" customWidth="1"/>
    <col min="11008" max="11008" width="48.75" style="2" customWidth="1"/>
    <col min="11009" max="11009" width="4.875" style="2" bestFit="1" customWidth="1"/>
    <col min="11010" max="11010" width="10.125" style="2" bestFit="1" customWidth="1"/>
    <col min="11011" max="11011" width="12.25" style="2" bestFit="1" customWidth="1"/>
    <col min="11012" max="11012" width="16.25" style="2" customWidth="1"/>
    <col min="11013" max="11013" width="16.625" style="2" customWidth="1"/>
    <col min="11014" max="11016" width="11.75" style="2" bestFit="1" customWidth="1"/>
    <col min="11017" max="11262" width="11.375" style="2"/>
    <col min="11263" max="11263" width="8.25" style="2" customWidth="1"/>
    <col min="11264" max="11264" width="48.75" style="2" customWidth="1"/>
    <col min="11265" max="11265" width="4.875" style="2" bestFit="1" customWidth="1"/>
    <col min="11266" max="11266" width="10.125" style="2" bestFit="1" customWidth="1"/>
    <col min="11267" max="11267" width="12.25" style="2" bestFit="1" customWidth="1"/>
    <col min="11268" max="11268" width="16.25" style="2" customWidth="1"/>
    <col min="11269" max="11269" width="16.625" style="2" customWidth="1"/>
    <col min="11270" max="11272" width="11.75" style="2" bestFit="1" customWidth="1"/>
    <col min="11273" max="11518" width="11.375" style="2"/>
    <col min="11519" max="11519" width="8.25" style="2" customWidth="1"/>
    <col min="11520" max="11520" width="48.75" style="2" customWidth="1"/>
    <col min="11521" max="11521" width="4.875" style="2" bestFit="1" customWidth="1"/>
    <col min="11522" max="11522" width="10.125" style="2" bestFit="1" customWidth="1"/>
    <col min="11523" max="11523" width="12.25" style="2" bestFit="1" customWidth="1"/>
    <col min="11524" max="11524" width="16.25" style="2" customWidth="1"/>
    <col min="11525" max="11525" width="16.625" style="2" customWidth="1"/>
    <col min="11526" max="11528" width="11.75" style="2" bestFit="1" customWidth="1"/>
    <col min="11529" max="11774" width="11.375" style="2"/>
    <col min="11775" max="11775" width="8.25" style="2" customWidth="1"/>
    <col min="11776" max="11776" width="48.75" style="2" customWidth="1"/>
    <col min="11777" max="11777" width="4.875" style="2" bestFit="1" customWidth="1"/>
    <col min="11778" max="11778" width="10.125" style="2" bestFit="1" customWidth="1"/>
    <col min="11779" max="11779" width="12.25" style="2" bestFit="1" customWidth="1"/>
    <col min="11780" max="11780" width="16.25" style="2" customWidth="1"/>
    <col min="11781" max="11781" width="16.625" style="2" customWidth="1"/>
    <col min="11782" max="11784" width="11.75" style="2" bestFit="1" customWidth="1"/>
    <col min="11785" max="12030" width="11.375" style="2"/>
    <col min="12031" max="12031" width="8.25" style="2" customWidth="1"/>
    <col min="12032" max="12032" width="48.75" style="2" customWidth="1"/>
    <col min="12033" max="12033" width="4.875" style="2" bestFit="1" customWidth="1"/>
    <col min="12034" max="12034" width="10.125" style="2" bestFit="1" customWidth="1"/>
    <col min="12035" max="12035" width="12.25" style="2" bestFit="1" customWidth="1"/>
    <col min="12036" max="12036" width="16.25" style="2" customWidth="1"/>
    <col min="12037" max="12037" width="16.625" style="2" customWidth="1"/>
    <col min="12038" max="12040" width="11.75" style="2" bestFit="1" customWidth="1"/>
    <col min="12041" max="12286" width="11.375" style="2"/>
    <col min="12287" max="12287" width="8.25" style="2" customWidth="1"/>
    <col min="12288" max="12288" width="48.75" style="2" customWidth="1"/>
    <col min="12289" max="12289" width="4.875" style="2" bestFit="1" customWidth="1"/>
    <col min="12290" max="12290" width="10.125" style="2" bestFit="1" customWidth="1"/>
    <col min="12291" max="12291" width="12.25" style="2" bestFit="1" customWidth="1"/>
    <col min="12292" max="12292" width="16.25" style="2" customWidth="1"/>
    <col min="12293" max="12293" width="16.625" style="2" customWidth="1"/>
    <col min="12294" max="12296" width="11.75" style="2" bestFit="1" customWidth="1"/>
    <col min="12297" max="12542" width="11.375" style="2"/>
    <col min="12543" max="12543" width="8.25" style="2" customWidth="1"/>
    <col min="12544" max="12544" width="48.75" style="2" customWidth="1"/>
    <col min="12545" max="12545" width="4.875" style="2" bestFit="1" customWidth="1"/>
    <col min="12546" max="12546" width="10.125" style="2" bestFit="1" customWidth="1"/>
    <col min="12547" max="12547" width="12.25" style="2" bestFit="1" customWidth="1"/>
    <col min="12548" max="12548" width="16.25" style="2" customWidth="1"/>
    <col min="12549" max="12549" width="16.625" style="2" customWidth="1"/>
    <col min="12550" max="12552" width="11.75" style="2" bestFit="1" customWidth="1"/>
    <col min="12553" max="12798" width="11.375" style="2"/>
    <col min="12799" max="12799" width="8.25" style="2" customWidth="1"/>
    <col min="12800" max="12800" width="48.75" style="2" customWidth="1"/>
    <col min="12801" max="12801" width="4.875" style="2" bestFit="1" customWidth="1"/>
    <col min="12802" max="12802" width="10.125" style="2" bestFit="1" customWidth="1"/>
    <col min="12803" max="12803" width="12.25" style="2" bestFit="1" customWidth="1"/>
    <col min="12804" max="12804" width="16.25" style="2" customWidth="1"/>
    <col min="12805" max="12805" width="16.625" style="2" customWidth="1"/>
    <col min="12806" max="12808" width="11.75" style="2" bestFit="1" customWidth="1"/>
    <col min="12809" max="13054" width="11.375" style="2"/>
    <col min="13055" max="13055" width="8.25" style="2" customWidth="1"/>
    <col min="13056" max="13056" width="48.75" style="2" customWidth="1"/>
    <col min="13057" max="13057" width="4.875" style="2" bestFit="1" customWidth="1"/>
    <col min="13058" max="13058" width="10.125" style="2" bestFit="1" customWidth="1"/>
    <col min="13059" max="13059" width="12.25" style="2" bestFit="1" customWidth="1"/>
    <col min="13060" max="13060" width="16.25" style="2" customWidth="1"/>
    <col min="13061" max="13061" width="16.625" style="2" customWidth="1"/>
    <col min="13062" max="13064" width="11.75" style="2" bestFit="1" customWidth="1"/>
    <col min="13065" max="13310" width="11.375" style="2"/>
    <col min="13311" max="13311" width="8.25" style="2" customWidth="1"/>
    <col min="13312" max="13312" width="48.75" style="2" customWidth="1"/>
    <col min="13313" max="13313" width="4.875" style="2" bestFit="1" customWidth="1"/>
    <col min="13314" max="13314" width="10.125" style="2" bestFit="1" customWidth="1"/>
    <col min="13315" max="13315" width="12.25" style="2" bestFit="1" customWidth="1"/>
    <col min="13316" max="13316" width="16.25" style="2" customWidth="1"/>
    <col min="13317" max="13317" width="16.625" style="2" customWidth="1"/>
    <col min="13318" max="13320" width="11.75" style="2" bestFit="1" customWidth="1"/>
    <col min="13321" max="13566" width="11.375" style="2"/>
    <col min="13567" max="13567" width="8.25" style="2" customWidth="1"/>
    <col min="13568" max="13568" width="48.75" style="2" customWidth="1"/>
    <col min="13569" max="13569" width="4.875" style="2" bestFit="1" customWidth="1"/>
    <col min="13570" max="13570" width="10.125" style="2" bestFit="1" customWidth="1"/>
    <col min="13571" max="13571" width="12.25" style="2" bestFit="1" customWidth="1"/>
    <col min="13572" max="13572" width="16.25" style="2" customWidth="1"/>
    <col min="13573" max="13573" width="16.625" style="2" customWidth="1"/>
    <col min="13574" max="13576" width="11.75" style="2" bestFit="1" customWidth="1"/>
    <col min="13577" max="13822" width="11.375" style="2"/>
    <col min="13823" max="13823" width="8.25" style="2" customWidth="1"/>
    <col min="13824" max="13824" width="48.75" style="2" customWidth="1"/>
    <col min="13825" max="13825" width="4.875" style="2" bestFit="1" customWidth="1"/>
    <col min="13826" max="13826" width="10.125" style="2" bestFit="1" customWidth="1"/>
    <col min="13827" max="13827" width="12.25" style="2" bestFit="1" customWidth="1"/>
    <col min="13828" max="13828" width="16.25" style="2" customWidth="1"/>
    <col min="13829" max="13829" width="16.625" style="2" customWidth="1"/>
    <col min="13830" max="13832" width="11.75" style="2" bestFit="1" customWidth="1"/>
    <col min="13833" max="14078" width="11.375" style="2"/>
    <col min="14079" max="14079" width="8.25" style="2" customWidth="1"/>
    <col min="14080" max="14080" width="48.75" style="2" customWidth="1"/>
    <col min="14081" max="14081" width="4.875" style="2" bestFit="1" customWidth="1"/>
    <col min="14082" max="14082" width="10.125" style="2" bestFit="1" customWidth="1"/>
    <col min="14083" max="14083" width="12.25" style="2" bestFit="1" customWidth="1"/>
    <col min="14084" max="14084" width="16.25" style="2" customWidth="1"/>
    <col min="14085" max="14085" width="16.625" style="2" customWidth="1"/>
    <col min="14086" max="14088" width="11.75" style="2" bestFit="1" customWidth="1"/>
    <col min="14089" max="14334" width="11.375" style="2"/>
    <col min="14335" max="14335" width="8.25" style="2" customWidth="1"/>
    <col min="14336" max="14336" width="48.75" style="2" customWidth="1"/>
    <col min="14337" max="14337" width="4.875" style="2" bestFit="1" customWidth="1"/>
    <col min="14338" max="14338" width="10.125" style="2" bestFit="1" customWidth="1"/>
    <col min="14339" max="14339" width="12.25" style="2" bestFit="1" customWidth="1"/>
    <col min="14340" max="14340" width="16.25" style="2" customWidth="1"/>
    <col min="14341" max="14341" width="16.625" style="2" customWidth="1"/>
    <col min="14342" max="14344" width="11.75" style="2" bestFit="1" customWidth="1"/>
    <col min="14345" max="14590" width="11.375" style="2"/>
    <col min="14591" max="14591" width="8.25" style="2" customWidth="1"/>
    <col min="14592" max="14592" width="48.75" style="2" customWidth="1"/>
    <col min="14593" max="14593" width="4.875" style="2" bestFit="1" customWidth="1"/>
    <col min="14594" max="14594" width="10.125" style="2" bestFit="1" customWidth="1"/>
    <col min="14595" max="14595" width="12.25" style="2" bestFit="1" customWidth="1"/>
    <col min="14596" max="14596" width="16.25" style="2" customWidth="1"/>
    <col min="14597" max="14597" width="16.625" style="2" customWidth="1"/>
    <col min="14598" max="14600" width="11.75" style="2" bestFit="1" customWidth="1"/>
    <col min="14601" max="14846" width="11.375" style="2"/>
    <col min="14847" max="14847" width="8.25" style="2" customWidth="1"/>
    <col min="14848" max="14848" width="48.75" style="2" customWidth="1"/>
    <col min="14849" max="14849" width="4.875" style="2" bestFit="1" customWidth="1"/>
    <col min="14850" max="14850" width="10.125" style="2" bestFit="1" customWidth="1"/>
    <col min="14851" max="14851" width="12.25" style="2" bestFit="1" customWidth="1"/>
    <col min="14852" max="14852" width="16.25" style="2" customWidth="1"/>
    <col min="14853" max="14853" width="16.625" style="2" customWidth="1"/>
    <col min="14854" max="14856" width="11.75" style="2" bestFit="1" customWidth="1"/>
    <col min="14857" max="15102" width="11.375" style="2"/>
    <col min="15103" max="15103" width="8.25" style="2" customWidth="1"/>
    <col min="15104" max="15104" width="48.75" style="2" customWidth="1"/>
    <col min="15105" max="15105" width="4.875" style="2" bestFit="1" customWidth="1"/>
    <col min="15106" max="15106" width="10.125" style="2" bestFit="1" customWidth="1"/>
    <col min="15107" max="15107" width="12.25" style="2" bestFit="1" customWidth="1"/>
    <col min="15108" max="15108" width="16.25" style="2" customWidth="1"/>
    <col min="15109" max="15109" width="16.625" style="2" customWidth="1"/>
    <col min="15110" max="15112" width="11.75" style="2" bestFit="1" customWidth="1"/>
    <col min="15113" max="15358" width="11.375" style="2"/>
    <col min="15359" max="15359" width="8.25" style="2" customWidth="1"/>
    <col min="15360" max="15360" width="48.75" style="2" customWidth="1"/>
    <col min="15361" max="15361" width="4.875" style="2" bestFit="1" customWidth="1"/>
    <col min="15362" max="15362" width="10.125" style="2" bestFit="1" customWidth="1"/>
    <col min="15363" max="15363" width="12.25" style="2" bestFit="1" customWidth="1"/>
    <col min="15364" max="15364" width="16.25" style="2" customWidth="1"/>
    <col min="15365" max="15365" width="16.625" style="2" customWidth="1"/>
    <col min="15366" max="15368" width="11.75" style="2" bestFit="1" customWidth="1"/>
    <col min="15369" max="15614" width="11.375" style="2"/>
    <col min="15615" max="15615" width="8.25" style="2" customWidth="1"/>
    <col min="15616" max="15616" width="48.75" style="2" customWidth="1"/>
    <col min="15617" max="15617" width="4.875" style="2" bestFit="1" customWidth="1"/>
    <col min="15618" max="15618" width="10.125" style="2" bestFit="1" customWidth="1"/>
    <col min="15619" max="15619" width="12.25" style="2" bestFit="1" customWidth="1"/>
    <col min="15620" max="15620" width="16.25" style="2" customWidth="1"/>
    <col min="15621" max="15621" width="16.625" style="2" customWidth="1"/>
    <col min="15622" max="15624" width="11.75" style="2" bestFit="1" customWidth="1"/>
    <col min="15625" max="15870" width="11.375" style="2"/>
    <col min="15871" max="15871" width="8.25" style="2" customWidth="1"/>
    <col min="15872" max="15872" width="48.75" style="2" customWidth="1"/>
    <col min="15873" max="15873" width="4.875" style="2" bestFit="1" customWidth="1"/>
    <col min="15874" max="15874" width="10.125" style="2" bestFit="1" customWidth="1"/>
    <col min="15875" max="15875" width="12.25" style="2" bestFit="1" customWidth="1"/>
    <col min="15876" max="15876" width="16.25" style="2" customWidth="1"/>
    <col min="15877" max="15877" width="16.625" style="2" customWidth="1"/>
    <col min="15878" max="15880" width="11.75" style="2" bestFit="1" customWidth="1"/>
    <col min="15881" max="16126" width="11.375" style="2"/>
    <col min="16127" max="16127" width="8.25" style="2" customWidth="1"/>
    <col min="16128" max="16128" width="48.75" style="2" customWidth="1"/>
    <col min="16129" max="16129" width="4.875" style="2" bestFit="1" customWidth="1"/>
    <col min="16130" max="16130" width="10.125" style="2" bestFit="1" customWidth="1"/>
    <col min="16131" max="16131" width="12.25" style="2" bestFit="1" customWidth="1"/>
    <col min="16132" max="16132" width="16.25" style="2" customWidth="1"/>
    <col min="16133" max="16133" width="16.625" style="2" customWidth="1"/>
    <col min="16134" max="16136" width="11.75" style="2" bestFit="1" customWidth="1"/>
    <col min="16137" max="16384" width="11.375" style="2"/>
  </cols>
  <sheetData>
    <row r="1" spans="1:10" customFormat="1" ht="102.2" customHeight="1" thickBot="1" x14ac:dyDescent="0.3">
      <c r="G1" s="36"/>
    </row>
    <row r="2" spans="1:10" ht="16.5" customHeight="1" x14ac:dyDescent="0.2">
      <c r="A2" s="84" t="s">
        <v>30</v>
      </c>
      <c r="B2" s="85"/>
      <c r="C2" s="85"/>
      <c r="D2" s="85"/>
      <c r="E2" s="85"/>
      <c r="F2" s="85"/>
      <c r="G2" s="85"/>
      <c r="H2" s="85"/>
      <c r="I2" s="85"/>
      <c r="J2" s="86"/>
    </row>
    <row r="3" spans="1:10" ht="14.25" customHeight="1" x14ac:dyDescent="0.2">
      <c r="A3" s="87"/>
      <c r="B3" s="88"/>
      <c r="C3" s="88"/>
      <c r="D3" s="88"/>
      <c r="E3" s="88"/>
      <c r="F3" s="88"/>
      <c r="G3" s="88"/>
      <c r="H3" s="88"/>
      <c r="I3" s="88"/>
      <c r="J3" s="89"/>
    </row>
    <row r="4" spans="1:10" ht="22.5" customHeight="1" x14ac:dyDescent="0.2">
      <c r="A4" s="87"/>
      <c r="B4" s="88"/>
      <c r="C4" s="88"/>
      <c r="D4" s="88"/>
      <c r="E4" s="88"/>
      <c r="F4" s="88"/>
      <c r="G4" s="88"/>
      <c r="H4" s="88"/>
      <c r="I4" s="88"/>
      <c r="J4" s="89"/>
    </row>
    <row r="5" spans="1:10" ht="3.75" customHeight="1" thickBot="1" x14ac:dyDescent="0.25">
      <c r="A5" s="21"/>
      <c r="B5" s="7"/>
      <c r="C5" s="22"/>
      <c r="D5" s="7"/>
      <c r="E5" s="7"/>
      <c r="F5" s="55"/>
      <c r="G5" s="38"/>
      <c r="H5" s="7"/>
      <c r="I5" s="7"/>
      <c r="J5" s="74"/>
    </row>
    <row r="6" spans="1:10" ht="12.2" customHeight="1" thickBot="1" x14ac:dyDescent="0.25">
      <c r="A6" s="56" t="s">
        <v>0</v>
      </c>
      <c r="B6" s="57" t="s">
        <v>1</v>
      </c>
      <c r="C6" s="81" t="s">
        <v>26</v>
      </c>
      <c r="D6" s="82"/>
      <c r="E6" s="82"/>
      <c r="F6" s="83"/>
      <c r="G6" s="81" t="s">
        <v>27</v>
      </c>
      <c r="H6" s="82"/>
      <c r="I6" s="82"/>
      <c r="J6" s="83"/>
    </row>
    <row r="7" spans="1:10" ht="12.2" customHeight="1" x14ac:dyDescent="0.2">
      <c r="A7" s="51"/>
      <c r="B7" s="52"/>
      <c r="C7" s="53"/>
      <c r="D7" s="53"/>
      <c r="E7" s="53"/>
      <c r="F7" s="54"/>
      <c r="G7" s="53"/>
      <c r="H7" s="53"/>
      <c r="I7" s="53"/>
      <c r="J7" s="54"/>
    </row>
    <row r="8" spans="1:10" ht="12.2" customHeight="1" x14ac:dyDescent="0.2">
      <c r="A8" s="58">
        <v>1</v>
      </c>
      <c r="B8" s="59" t="s">
        <v>17</v>
      </c>
      <c r="C8" s="25"/>
      <c r="D8" s="24"/>
      <c r="E8" s="24"/>
      <c r="F8" s="26"/>
      <c r="G8" s="25"/>
      <c r="H8" s="24"/>
      <c r="I8" s="24"/>
      <c r="J8" s="26"/>
    </row>
    <row r="9" spans="1:10" ht="12.2" customHeight="1" x14ac:dyDescent="0.2">
      <c r="A9" s="35">
        <f>+A8+0.1</f>
        <v>1.1000000000000001</v>
      </c>
      <c r="B9" s="17" t="s">
        <v>23</v>
      </c>
      <c r="C9" s="61"/>
      <c r="D9" s="19"/>
      <c r="E9" s="19"/>
      <c r="F9" s="27"/>
      <c r="G9" s="18"/>
      <c r="H9" s="19"/>
      <c r="I9" s="19"/>
      <c r="J9" s="27"/>
    </row>
    <row r="10" spans="1:10" ht="38.25" x14ac:dyDescent="0.2">
      <c r="A10" s="35">
        <f t="shared" ref="A10:A12" si="0">+A9+0.1</f>
        <v>1.2000000000000002</v>
      </c>
      <c r="B10" s="17" t="s">
        <v>21</v>
      </c>
      <c r="C10" s="62"/>
      <c r="D10" s="64"/>
      <c r="E10" s="64"/>
      <c r="F10" s="27"/>
      <c r="G10" s="18"/>
      <c r="H10" s="19"/>
      <c r="I10" s="19"/>
      <c r="J10" s="27"/>
    </row>
    <row r="11" spans="1:10" ht="38.25" x14ac:dyDescent="0.2">
      <c r="A11" s="35">
        <f t="shared" si="0"/>
        <v>1.3000000000000003</v>
      </c>
      <c r="B11" s="17" t="s">
        <v>24</v>
      </c>
      <c r="C11" s="61"/>
      <c r="D11" s="64"/>
      <c r="E11" s="64"/>
      <c r="F11" s="27"/>
      <c r="G11" s="18"/>
      <c r="H11" s="19"/>
      <c r="I11" s="19"/>
      <c r="J11" s="27"/>
    </row>
    <row r="12" spans="1:10" ht="25.5" x14ac:dyDescent="0.2">
      <c r="A12" s="35">
        <f t="shared" si="0"/>
        <v>1.4000000000000004</v>
      </c>
      <c r="B12" s="17" t="s">
        <v>22</v>
      </c>
      <c r="C12" s="63"/>
      <c r="D12" s="65"/>
      <c r="E12" s="65"/>
      <c r="F12" s="29"/>
      <c r="G12" s="28"/>
      <c r="H12" s="24"/>
      <c r="I12" s="24"/>
      <c r="J12" s="29"/>
    </row>
    <row r="13" spans="1:10" ht="12.2" customHeight="1" x14ac:dyDescent="0.2">
      <c r="A13" s="60">
        <v>2</v>
      </c>
      <c r="B13" s="59" t="s">
        <v>25</v>
      </c>
      <c r="C13" s="18"/>
      <c r="D13" s="19"/>
      <c r="E13" s="19"/>
      <c r="F13" s="27"/>
      <c r="G13" s="18"/>
      <c r="H13" s="19"/>
      <c r="I13" s="19"/>
      <c r="J13" s="27"/>
    </row>
    <row r="14" spans="1:10" ht="25.5" x14ac:dyDescent="0.2">
      <c r="A14" s="13">
        <f>+A13+0.1</f>
        <v>2.1</v>
      </c>
      <c r="B14" s="78" t="s">
        <v>31</v>
      </c>
      <c r="C14" s="18"/>
      <c r="D14" s="64"/>
      <c r="E14" s="64"/>
      <c r="F14" s="66"/>
      <c r="G14" s="61"/>
      <c r="H14" s="19"/>
      <c r="I14" s="19"/>
      <c r="J14" s="33"/>
    </row>
    <row r="15" spans="1:10" ht="51" x14ac:dyDescent="0.2">
      <c r="A15" s="13">
        <f t="shared" ref="A15:A17" si="1">+A14+0.1</f>
        <v>2.2000000000000002</v>
      </c>
      <c r="B15" s="17" t="s">
        <v>19</v>
      </c>
      <c r="C15" s="28"/>
      <c r="D15" s="65"/>
      <c r="E15" s="65"/>
      <c r="F15" s="67"/>
      <c r="G15" s="63"/>
      <c r="H15" s="24"/>
      <c r="I15" s="24"/>
      <c r="J15" s="29"/>
    </row>
    <row r="16" spans="1:10" ht="51" x14ac:dyDescent="0.2">
      <c r="A16" s="13">
        <f t="shared" si="1"/>
        <v>2.3000000000000003</v>
      </c>
      <c r="B16" s="17" t="s">
        <v>20</v>
      </c>
      <c r="C16" s="18"/>
      <c r="D16" s="64"/>
      <c r="E16" s="64"/>
      <c r="F16" s="66"/>
      <c r="G16" s="61"/>
      <c r="H16" s="19"/>
      <c r="I16" s="19"/>
      <c r="J16" s="33"/>
    </row>
    <row r="17" spans="1:10" ht="30" customHeight="1" x14ac:dyDescent="0.2">
      <c r="A17" s="13">
        <f t="shared" si="1"/>
        <v>2.4000000000000004</v>
      </c>
      <c r="B17" s="17" t="s">
        <v>28</v>
      </c>
      <c r="C17" s="18"/>
      <c r="D17" s="19"/>
      <c r="E17" s="19"/>
      <c r="F17" s="66"/>
      <c r="G17" s="61"/>
      <c r="H17" s="64"/>
      <c r="I17" s="19"/>
      <c r="J17" s="33"/>
    </row>
    <row r="18" spans="1:10" x14ac:dyDescent="0.2">
      <c r="A18" s="60">
        <v>3</v>
      </c>
      <c r="B18" s="59" t="s">
        <v>14</v>
      </c>
      <c r="C18" s="18"/>
      <c r="D18" s="19"/>
      <c r="E18" s="19"/>
      <c r="F18" s="33"/>
      <c r="G18" s="18"/>
      <c r="H18" s="19"/>
      <c r="I18" s="19"/>
      <c r="J18" s="33"/>
    </row>
    <row r="19" spans="1:10" ht="38.25" x14ac:dyDescent="0.2">
      <c r="A19" s="13">
        <f>+A18+0.1</f>
        <v>3.1</v>
      </c>
      <c r="B19" s="17" t="s">
        <v>32</v>
      </c>
      <c r="C19" s="18"/>
      <c r="D19" s="19"/>
      <c r="E19" s="19"/>
      <c r="F19" s="33"/>
      <c r="G19" s="18"/>
      <c r="H19" s="64"/>
      <c r="I19" s="64"/>
      <c r="J19" s="66"/>
    </row>
    <row r="20" spans="1:10" ht="25.5" x14ac:dyDescent="0.2">
      <c r="A20" s="13">
        <f t="shared" ref="A20:A23" si="2">+A19+0.1</f>
        <v>3.2</v>
      </c>
      <c r="B20" s="17" t="s">
        <v>33</v>
      </c>
      <c r="C20" s="18"/>
      <c r="D20" s="19"/>
      <c r="E20" s="19"/>
      <c r="F20" s="33"/>
      <c r="G20" s="18"/>
      <c r="H20" s="64"/>
      <c r="I20" s="64"/>
      <c r="J20" s="66"/>
    </row>
    <row r="21" spans="1:10" x14ac:dyDescent="0.2">
      <c r="A21" s="13">
        <f t="shared" si="2"/>
        <v>3.3000000000000003</v>
      </c>
      <c r="B21" s="17" t="s">
        <v>34</v>
      </c>
      <c r="C21" s="18"/>
      <c r="D21" s="19"/>
      <c r="E21" s="19"/>
      <c r="F21" s="33"/>
      <c r="G21" s="18"/>
      <c r="H21" s="64"/>
      <c r="I21" s="64"/>
      <c r="J21" s="66"/>
    </row>
    <row r="22" spans="1:10" x14ac:dyDescent="0.2">
      <c r="A22" s="13">
        <f t="shared" si="2"/>
        <v>3.4000000000000004</v>
      </c>
      <c r="B22" s="17" t="s">
        <v>35</v>
      </c>
      <c r="C22" s="18"/>
      <c r="D22" s="19"/>
      <c r="E22" s="19"/>
      <c r="F22" s="33"/>
      <c r="G22" s="18"/>
      <c r="H22" s="64"/>
      <c r="I22" s="64"/>
      <c r="J22" s="66"/>
    </row>
    <row r="23" spans="1:10" ht="25.5" x14ac:dyDescent="0.2">
      <c r="A23" s="13">
        <f t="shared" si="2"/>
        <v>3.5000000000000004</v>
      </c>
      <c r="B23" s="17" t="s">
        <v>36</v>
      </c>
      <c r="C23" s="18"/>
      <c r="D23" s="19"/>
      <c r="E23" s="19"/>
      <c r="F23" s="33"/>
      <c r="G23" s="18"/>
      <c r="H23" s="64"/>
      <c r="I23" s="64"/>
      <c r="J23" s="66"/>
    </row>
    <row r="24" spans="1:10" x14ac:dyDescent="0.2">
      <c r="A24" s="60">
        <v>4</v>
      </c>
      <c r="B24" s="59" t="s">
        <v>15</v>
      </c>
      <c r="C24" s="18"/>
      <c r="D24" s="19"/>
      <c r="E24" s="19"/>
      <c r="F24" s="33"/>
      <c r="G24" s="18"/>
      <c r="H24" s="19"/>
      <c r="I24" s="19"/>
      <c r="J24" s="33"/>
    </row>
    <row r="25" spans="1:10" ht="13.5" thickBot="1" x14ac:dyDescent="0.25">
      <c r="A25" s="68">
        <v>4.0999999999999996</v>
      </c>
      <c r="B25" s="69" t="s">
        <v>16</v>
      </c>
      <c r="C25" s="70"/>
      <c r="D25" s="71"/>
      <c r="E25" s="71"/>
      <c r="F25" s="72"/>
      <c r="G25" s="70"/>
      <c r="H25" s="71"/>
      <c r="I25" s="71"/>
      <c r="J25" s="73"/>
    </row>
    <row r="26" spans="1:10" x14ac:dyDescent="0.2">
      <c r="A26" s="3"/>
      <c r="B26" s="1"/>
      <c r="C26" s="3"/>
      <c r="D26" s="1"/>
      <c r="E26" s="1"/>
      <c r="F26" s="8"/>
      <c r="G26" s="8"/>
      <c r="H26" s="8"/>
    </row>
    <row r="27" spans="1:10" x14ac:dyDescent="0.2">
      <c r="A27" s="3"/>
      <c r="B27" s="1"/>
      <c r="F27" s="9"/>
      <c r="G27" s="39"/>
      <c r="H27" s="9"/>
    </row>
    <row r="28" spans="1:10" x14ac:dyDescent="0.2">
      <c r="F28" s="9"/>
      <c r="G28" s="39"/>
      <c r="H28" s="9"/>
    </row>
  </sheetData>
  <mergeCells count="3">
    <mergeCell ref="C6:F6"/>
    <mergeCell ref="G6:J6"/>
    <mergeCell ref="A2:J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3" orientation="landscape" horizont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39"/>
  <sheetViews>
    <sheetView tabSelected="1" view="pageBreakPreview" topLeftCell="A46" zoomScale="90" zoomScaleNormal="100" zoomScaleSheetLayoutView="90" workbookViewId="0">
      <selection activeCell="F42" sqref="F42"/>
    </sheetView>
  </sheetViews>
  <sheetFormatPr baseColWidth="10" defaultRowHeight="12.75" x14ac:dyDescent="0.2"/>
  <cols>
    <col min="1" max="1" width="8.25" style="2" customWidth="1"/>
    <col min="2" max="2" width="67" style="2" customWidth="1"/>
    <col min="3" max="3" width="4.875" style="2" bestFit="1" customWidth="1"/>
    <col min="4" max="4" width="10.125" style="2" bestFit="1" customWidth="1"/>
    <col min="5" max="5" width="12.25" style="2" bestFit="1" customWidth="1"/>
    <col min="6" max="6" width="19.625" style="2" customWidth="1"/>
    <col min="7" max="7" width="17" style="2" customWidth="1"/>
    <col min="8" max="252" width="11.375" style="2"/>
    <col min="253" max="253" width="8.25" style="2" customWidth="1"/>
    <col min="254" max="254" width="48.75" style="2" customWidth="1"/>
    <col min="255" max="255" width="4.875" style="2" bestFit="1" customWidth="1"/>
    <col min="256" max="256" width="10.125" style="2" bestFit="1" customWidth="1"/>
    <col min="257" max="257" width="12.25" style="2" bestFit="1" customWidth="1"/>
    <col min="258" max="258" width="16.25" style="2" customWidth="1"/>
    <col min="259" max="259" width="16.625" style="2" customWidth="1"/>
    <col min="260" max="262" width="11.75" style="2" bestFit="1" customWidth="1"/>
    <col min="263" max="508" width="11.375" style="2"/>
    <col min="509" max="509" width="8.25" style="2" customWidth="1"/>
    <col min="510" max="510" width="48.75" style="2" customWidth="1"/>
    <col min="511" max="511" width="4.875" style="2" bestFit="1" customWidth="1"/>
    <col min="512" max="512" width="10.125" style="2" bestFit="1" customWidth="1"/>
    <col min="513" max="513" width="12.25" style="2" bestFit="1" customWidth="1"/>
    <col min="514" max="514" width="16.25" style="2" customWidth="1"/>
    <col min="515" max="515" width="16.625" style="2" customWidth="1"/>
    <col min="516" max="518" width="11.75" style="2" bestFit="1" customWidth="1"/>
    <col min="519" max="764" width="11.375" style="2"/>
    <col min="765" max="765" width="8.25" style="2" customWidth="1"/>
    <col min="766" max="766" width="48.75" style="2" customWidth="1"/>
    <col min="767" max="767" width="4.875" style="2" bestFit="1" customWidth="1"/>
    <col min="768" max="768" width="10.125" style="2" bestFit="1" customWidth="1"/>
    <col min="769" max="769" width="12.25" style="2" bestFit="1" customWidth="1"/>
    <col min="770" max="770" width="16.25" style="2" customWidth="1"/>
    <col min="771" max="771" width="16.625" style="2" customWidth="1"/>
    <col min="772" max="774" width="11.75" style="2" bestFit="1" customWidth="1"/>
    <col min="775" max="1020" width="11.375" style="2"/>
    <col min="1021" max="1021" width="8.25" style="2" customWidth="1"/>
    <col min="1022" max="1022" width="48.75" style="2" customWidth="1"/>
    <col min="1023" max="1023" width="4.875" style="2" bestFit="1" customWidth="1"/>
    <col min="1024" max="1024" width="10.125" style="2" bestFit="1" customWidth="1"/>
    <col min="1025" max="1025" width="12.25" style="2" bestFit="1" customWidth="1"/>
    <col min="1026" max="1026" width="16.25" style="2" customWidth="1"/>
    <col min="1027" max="1027" width="16.625" style="2" customWidth="1"/>
    <col min="1028" max="1030" width="11.75" style="2" bestFit="1" customWidth="1"/>
    <col min="1031" max="1276" width="11.375" style="2"/>
    <col min="1277" max="1277" width="8.25" style="2" customWidth="1"/>
    <col min="1278" max="1278" width="48.75" style="2" customWidth="1"/>
    <col min="1279" max="1279" width="4.875" style="2" bestFit="1" customWidth="1"/>
    <col min="1280" max="1280" width="10.125" style="2" bestFit="1" customWidth="1"/>
    <col min="1281" max="1281" width="12.25" style="2" bestFit="1" customWidth="1"/>
    <col min="1282" max="1282" width="16.25" style="2" customWidth="1"/>
    <col min="1283" max="1283" width="16.625" style="2" customWidth="1"/>
    <col min="1284" max="1286" width="11.75" style="2" bestFit="1" customWidth="1"/>
    <col min="1287" max="1532" width="11.375" style="2"/>
    <col min="1533" max="1533" width="8.25" style="2" customWidth="1"/>
    <col min="1534" max="1534" width="48.75" style="2" customWidth="1"/>
    <col min="1535" max="1535" width="4.875" style="2" bestFit="1" customWidth="1"/>
    <col min="1536" max="1536" width="10.125" style="2" bestFit="1" customWidth="1"/>
    <col min="1537" max="1537" width="12.25" style="2" bestFit="1" customWidth="1"/>
    <col min="1538" max="1538" width="16.25" style="2" customWidth="1"/>
    <col min="1539" max="1539" width="16.625" style="2" customWidth="1"/>
    <col min="1540" max="1542" width="11.75" style="2" bestFit="1" customWidth="1"/>
    <col min="1543" max="1788" width="11.375" style="2"/>
    <col min="1789" max="1789" width="8.25" style="2" customWidth="1"/>
    <col min="1790" max="1790" width="48.75" style="2" customWidth="1"/>
    <col min="1791" max="1791" width="4.875" style="2" bestFit="1" customWidth="1"/>
    <col min="1792" max="1792" width="10.125" style="2" bestFit="1" customWidth="1"/>
    <col min="1793" max="1793" width="12.25" style="2" bestFit="1" customWidth="1"/>
    <col min="1794" max="1794" width="16.25" style="2" customWidth="1"/>
    <col min="1795" max="1795" width="16.625" style="2" customWidth="1"/>
    <col min="1796" max="1798" width="11.75" style="2" bestFit="1" customWidth="1"/>
    <col min="1799" max="2044" width="11.375" style="2"/>
    <col min="2045" max="2045" width="8.25" style="2" customWidth="1"/>
    <col min="2046" max="2046" width="48.75" style="2" customWidth="1"/>
    <col min="2047" max="2047" width="4.875" style="2" bestFit="1" customWidth="1"/>
    <col min="2048" max="2048" width="10.125" style="2" bestFit="1" customWidth="1"/>
    <col min="2049" max="2049" width="12.25" style="2" bestFit="1" customWidth="1"/>
    <col min="2050" max="2050" width="16.25" style="2" customWidth="1"/>
    <col min="2051" max="2051" width="16.625" style="2" customWidth="1"/>
    <col min="2052" max="2054" width="11.75" style="2" bestFit="1" customWidth="1"/>
    <col min="2055" max="2300" width="11.375" style="2"/>
    <col min="2301" max="2301" width="8.25" style="2" customWidth="1"/>
    <col min="2302" max="2302" width="48.75" style="2" customWidth="1"/>
    <col min="2303" max="2303" width="4.875" style="2" bestFit="1" customWidth="1"/>
    <col min="2304" max="2304" width="10.125" style="2" bestFit="1" customWidth="1"/>
    <col min="2305" max="2305" width="12.25" style="2" bestFit="1" customWidth="1"/>
    <col min="2306" max="2306" width="16.25" style="2" customWidth="1"/>
    <col min="2307" max="2307" width="16.625" style="2" customWidth="1"/>
    <col min="2308" max="2310" width="11.75" style="2" bestFit="1" customWidth="1"/>
    <col min="2311" max="2556" width="11.375" style="2"/>
    <col min="2557" max="2557" width="8.25" style="2" customWidth="1"/>
    <col min="2558" max="2558" width="48.75" style="2" customWidth="1"/>
    <col min="2559" max="2559" width="4.875" style="2" bestFit="1" customWidth="1"/>
    <col min="2560" max="2560" width="10.125" style="2" bestFit="1" customWidth="1"/>
    <col min="2561" max="2561" width="12.25" style="2" bestFit="1" customWidth="1"/>
    <col min="2562" max="2562" width="16.25" style="2" customWidth="1"/>
    <col min="2563" max="2563" width="16.625" style="2" customWidth="1"/>
    <col min="2564" max="2566" width="11.75" style="2" bestFit="1" customWidth="1"/>
    <col min="2567" max="2812" width="11.375" style="2"/>
    <col min="2813" max="2813" width="8.25" style="2" customWidth="1"/>
    <col min="2814" max="2814" width="48.75" style="2" customWidth="1"/>
    <col min="2815" max="2815" width="4.875" style="2" bestFit="1" customWidth="1"/>
    <col min="2816" max="2816" width="10.125" style="2" bestFit="1" customWidth="1"/>
    <col min="2817" max="2817" width="12.25" style="2" bestFit="1" customWidth="1"/>
    <col min="2818" max="2818" width="16.25" style="2" customWidth="1"/>
    <col min="2819" max="2819" width="16.625" style="2" customWidth="1"/>
    <col min="2820" max="2822" width="11.75" style="2" bestFit="1" customWidth="1"/>
    <col min="2823" max="3068" width="11.375" style="2"/>
    <col min="3069" max="3069" width="8.25" style="2" customWidth="1"/>
    <col min="3070" max="3070" width="48.75" style="2" customWidth="1"/>
    <col min="3071" max="3071" width="4.875" style="2" bestFit="1" customWidth="1"/>
    <col min="3072" max="3072" width="10.125" style="2" bestFit="1" customWidth="1"/>
    <col min="3073" max="3073" width="12.25" style="2" bestFit="1" customWidth="1"/>
    <col min="3074" max="3074" width="16.25" style="2" customWidth="1"/>
    <col min="3075" max="3075" width="16.625" style="2" customWidth="1"/>
    <col min="3076" max="3078" width="11.75" style="2" bestFit="1" customWidth="1"/>
    <col min="3079" max="3324" width="11.375" style="2"/>
    <col min="3325" max="3325" width="8.25" style="2" customWidth="1"/>
    <col min="3326" max="3326" width="48.75" style="2" customWidth="1"/>
    <col min="3327" max="3327" width="4.875" style="2" bestFit="1" customWidth="1"/>
    <col min="3328" max="3328" width="10.125" style="2" bestFit="1" customWidth="1"/>
    <col min="3329" max="3329" width="12.25" style="2" bestFit="1" customWidth="1"/>
    <col min="3330" max="3330" width="16.25" style="2" customWidth="1"/>
    <col min="3331" max="3331" width="16.625" style="2" customWidth="1"/>
    <col min="3332" max="3334" width="11.75" style="2" bestFit="1" customWidth="1"/>
    <col min="3335" max="3580" width="11.375" style="2"/>
    <col min="3581" max="3581" width="8.25" style="2" customWidth="1"/>
    <col min="3582" max="3582" width="48.75" style="2" customWidth="1"/>
    <col min="3583" max="3583" width="4.875" style="2" bestFit="1" customWidth="1"/>
    <col min="3584" max="3584" width="10.125" style="2" bestFit="1" customWidth="1"/>
    <col min="3585" max="3585" width="12.25" style="2" bestFit="1" customWidth="1"/>
    <col min="3586" max="3586" width="16.25" style="2" customWidth="1"/>
    <col min="3587" max="3587" width="16.625" style="2" customWidth="1"/>
    <col min="3588" max="3590" width="11.75" style="2" bestFit="1" customWidth="1"/>
    <col min="3591" max="3836" width="11.375" style="2"/>
    <col min="3837" max="3837" width="8.25" style="2" customWidth="1"/>
    <col min="3838" max="3838" width="48.75" style="2" customWidth="1"/>
    <col min="3839" max="3839" width="4.875" style="2" bestFit="1" customWidth="1"/>
    <col min="3840" max="3840" width="10.125" style="2" bestFit="1" customWidth="1"/>
    <col min="3841" max="3841" width="12.25" style="2" bestFit="1" customWidth="1"/>
    <col min="3842" max="3842" width="16.25" style="2" customWidth="1"/>
    <col min="3843" max="3843" width="16.625" style="2" customWidth="1"/>
    <col min="3844" max="3846" width="11.75" style="2" bestFit="1" customWidth="1"/>
    <col min="3847" max="4092" width="11.375" style="2"/>
    <col min="4093" max="4093" width="8.25" style="2" customWidth="1"/>
    <col min="4094" max="4094" width="48.75" style="2" customWidth="1"/>
    <col min="4095" max="4095" width="4.875" style="2" bestFit="1" customWidth="1"/>
    <col min="4096" max="4096" width="10.125" style="2" bestFit="1" customWidth="1"/>
    <col min="4097" max="4097" width="12.25" style="2" bestFit="1" customWidth="1"/>
    <col min="4098" max="4098" width="16.25" style="2" customWidth="1"/>
    <col min="4099" max="4099" width="16.625" style="2" customWidth="1"/>
    <col min="4100" max="4102" width="11.75" style="2" bestFit="1" customWidth="1"/>
    <col min="4103" max="4348" width="11.375" style="2"/>
    <col min="4349" max="4349" width="8.25" style="2" customWidth="1"/>
    <col min="4350" max="4350" width="48.75" style="2" customWidth="1"/>
    <col min="4351" max="4351" width="4.875" style="2" bestFit="1" customWidth="1"/>
    <col min="4352" max="4352" width="10.125" style="2" bestFit="1" customWidth="1"/>
    <col min="4353" max="4353" width="12.25" style="2" bestFit="1" customWidth="1"/>
    <col min="4354" max="4354" width="16.25" style="2" customWidth="1"/>
    <col min="4355" max="4355" width="16.625" style="2" customWidth="1"/>
    <col min="4356" max="4358" width="11.75" style="2" bestFit="1" customWidth="1"/>
    <col min="4359" max="4604" width="11.375" style="2"/>
    <col min="4605" max="4605" width="8.25" style="2" customWidth="1"/>
    <col min="4606" max="4606" width="48.75" style="2" customWidth="1"/>
    <col min="4607" max="4607" width="4.875" style="2" bestFit="1" customWidth="1"/>
    <col min="4608" max="4608" width="10.125" style="2" bestFit="1" customWidth="1"/>
    <col min="4609" max="4609" width="12.25" style="2" bestFit="1" customWidth="1"/>
    <col min="4610" max="4610" width="16.25" style="2" customWidth="1"/>
    <col min="4611" max="4611" width="16.625" style="2" customWidth="1"/>
    <col min="4612" max="4614" width="11.75" style="2" bestFit="1" customWidth="1"/>
    <col min="4615" max="4860" width="11.375" style="2"/>
    <col min="4861" max="4861" width="8.25" style="2" customWidth="1"/>
    <col min="4862" max="4862" width="48.75" style="2" customWidth="1"/>
    <col min="4863" max="4863" width="4.875" style="2" bestFit="1" customWidth="1"/>
    <col min="4864" max="4864" width="10.125" style="2" bestFit="1" customWidth="1"/>
    <col min="4865" max="4865" width="12.25" style="2" bestFit="1" customWidth="1"/>
    <col min="4866" max="4866" width="16.25" style="2" customWidth="1"/>
    <col min="4867" max="4867" width="16.625" style="2" customWidth="1"/>
    <col min="4868" max="4870" width="11.75" style="2" bestFit="1" customWidth="1"/>
    <col min="4871" max="5116" width="11.375" style="2"/>
    <col min="5117" max="5117" width="8.25" style="2" customWidth="1"/>
    <col min="5118" max="5118" width="48.75" style="2" customWidth="1"/>
    <col min="5119" max="5119" width="4.875" style="2" bestFit="1" customWidth="1"/>
    <col min="5120" max="5120" width="10.125" style="2" bestFit="1" customWidth="1"/>
    <col min="5121" max="5121" width="12.25" style="2" bestFit="1" customWidth="1"/>
    <col min="5122" max="5122" width="16.25" style="2" customWidth="1"/>
    <col min="5123" max="5123" width="16.625" style="2" customWidth="1"/>
    <col min="5124" max="5126" width="11.75" style="2" bestFit="1" customWidth="1"/>
    <col min="5127" max="5372" width="11.375" style="2"/>
    <col min="5373" max="5373" width="8.25" style="2" customWidth="1"/>
    <col min="5374" max="5374" width="48.75" style="2" customWidth="1"/>
    <col min="5375" max="5375" width="4.875" style="2" bestFit="1" customWidth="1"/>
    <col min="5376" max="5376" width="10.125" style="2" bestFit="1" customWidth="1"/>
    <col min="5377" max="5377" width="12.25" style="2" bestFit="1" customWidth="1"/>
    <col min="5378" max="5378" width="16.25" style="2" customWidth="1"/>
    <col min="5379" max="5379" width="16.625" style="2" customWidth="1"/>
    <col min="5380" max="5382" width="11.75" style="2" bestFit="1" customWidth="1"/>
    <col min="5383" max="5628" width="11.375" style="2"/>
    <col min="5629" max="5629" width="8.25" style="2" customWidth="1"/>
    <col min="5630" max="5630" width="48.75" style="2" customWidth="1"/>
    <col min="5631" max="5631" width="4.875" style="2" bestFit="1" customWidth="1"/>
    <col min="5632" max="5632" width="10.125" style="2" bestFit="1" customWidth="1"/>
    <col min="5633" max="5633" width="12.25" style="2" bestFit="1" customWidth="1"/>
    <col min="5634" max="5634" width="16.25" style="2" customWidth="1"/>
    <col min="5635" max="5635" width="16.625" style="2" customWidth="1"/>
    <col min="5636" max="5638" width="11.75" style="2" bestFit="1" customWidth="1"/>
    <col min="5639" max="5884" width="11.375" style="2"/>
    <col min="5885" max="5885" width="8.25" style="2" customWidth="1"/>
    <col min="5886" max="5886" width="48.75" style="2" customWidth="1"/>
    <col min="5887" max="5887" width="4.875" style="2" bestFit="1" customWidth="1"/>
    <col min="5888" max="5888" width="10.125" style="2" bestFit="1" customWidth="1"/>
    <col min="5889" max="5889" width="12.25" style="2" bestFit="1" customWidth="1"/>
    <col min="5890" max="5890" width="16.25" style="2" customWidth="1"/>
    <col min="5891" max="5891" width="16.625" style="2" customWidth="1"/>
    <col min="5892" max="5894" width="11.75" style="2" bestFit="1" customWidth="1"/>
    <col min="5895" max="6140" width="11.375" style="2"/>
    <col min="6141" max="6141" width="8.25" style="2" customWidth="1"/>
    <col min="6142" max="6142" width="48.75" style="2" customWidth="1"/>
    <col min="6143" max="6143" width="4.875" style="2" bestFit="1" customWidth="1"/>
    <col min="6144" max="6144" width="10.125" style="2" bestFit="1" customWidth="1"/>
    <col min="6145" max="6145" width="12.25" style="2" bestFit="1" customWidth="1"/>
    <col min="6146" max="6146" width="16.25" style="2" customWidth="1"/>
    <col min="6147" max="6147" width="16.625" style="2" customWidth="1"/>
    <col min="6148" max="6150" width="11.75" style="2" bestFit="1" customWidth="1"/>
    <col min="6151" max="6396" width="11.375" style="2"/>
    <col min="6397" max="6397" width="8.25" style="2" customWidth="1"/>
    <col min="6398" max="6398" width="48.75" style="2" customWidth="1"/>
    <col min="6399" max="6399" width="4.875" style="2" bestFit="1" customWidth="1"/>
    <col min="6400" max="6400" width="10.125" style="2" bestFit="1" customWidth="1"/>
    <col min="6401" max="6401" width="12.25" style="2" bestFit="1" customWidth="1"/>
    <col min="6402" max="6402" width="16.25" style="2" customWidth="1"/>
    <col min="6403" max="6403" width="16.625" style="2" customWidth="1"/>
    <col min="6404" max="6406" width="11.75" style="2" bestFit="1" customWidth="1"/>
    <col min="6407" max="6652" width="11.375" style="2"/>
    <col min="6653" max="6653" width="8.25" style="2" customWidth="1"/>
    <col min="6654" max="6654" width="48.75" style="2" customWidth="1"/>
    <col min="6655" max="6655" width="4.875" style="2" bestFit="1" customWidth="1"/>
    <col min="6656" max="6656" width="10.125" style="2" bestFit="1" customWidth="1"/>
    <col min="6657" max="6657" width="12.25" style="2" bestFit="1" customWidth="1"/>
    <col min="6658" max="6658" width="16.25" style="2" customWidth="1"/>
    <col min="6659" max="6659" width="16.625" style="2" customWidth="1"/>
    <col min="6660" max="6662" width="11.75" style="2" bestFit="1" customWidth="1"/>
    <col min="6663" max="6908" width="11.375" style="2"/>
    <col min="6909" max="6909" width="8.25" style="2" customWidth="1"/>
    <col min="6910" max="6910" width="48.75" style="2" customWidth="1"/>
    <col min="6911" max="6911" width="4.875" style="2" bestFit="1" customWidth="1"/>
    <col min="6912" max="6912" width="10.125" style="2" bestFit="1" customWidth="1"/>
    <col min="6913" max="6913" width="12.25" style="2" bestFit="1" customWidth="1"/>
    <col min="6914" max="6914" width="16.25" style="2" customWidth="1"/>
    <col min="6915" max="6915" width="16.625" style="2" customWidth="1"/>
    <col min="6916" max="6918" width="11.75" style="2" bestFit="1" customWidth="1"/>
    <col min="6919" max="7164" width="11.375" style="2"/>
    <col min="7165" max="7165" width="8.25" style="2" customWidth="1"/>
    <col min="7166" max="7166" width="48.75" style="2" customWidth="1"/>
    <col min="7167" max="7167" width="4.875" style="2" bestFit="1" customWidth="1"/>
    <col min="7168" max="7168" width="10.125" style="2" bestFit="1" customWidth="1"/>
    <col min="7169" max="7169" width="12.25" style="2" bestFit="1" customWidth="1"/>
    <col min="7170" max="7170" width="16.25" style="2" customWidth="1"/>
    <col min="7171" max="7171" width="16.625" style="2" customWidth="1"/>
    <col min="7172" max="7174" width="11.75" style="2" bestFit="1" customWidth="1"/>
    <col min="7175" max="7420" width="11.375" style="2"/>
    <col min="7421" max="7421" width="8.25" style="2" customWidth="1"/>
    <col min="7422" max="7422" width="48.75" style="2" customWidth="1"/>
    <col min="7423" max="7423" width="4.875" style="2" bestFit="1" customWidth="1"/>
    <col min="7424" max="7424" width="10.125" style="2" bestFit="1" customWidth="1"/>
    <col min="7425" max="7425" width="12.25" style="2" bestFit="1" customWidth="1"/>
    <col min="7426" max="7426" width="16.25" style="2" customWidth="1"/>
    <col min="7427" max="7427" width="16.625" style="2" customWidth="1"/>
    <col min="7428" max="7430" width="11.75" style="2" bestFit="1" customWidth="1"/>
    <col min="7431" max="7676" width="11.375" style="2"/>
    <col min="7677" max="7677" width="8.25" style="2" customWidth="1"/>
    <col min="7678" max="7678" width="48.75" style="2" customWidth="1"/>
    <col min="7679" max="7679" width="4.875" style="2" bestFit="1" customWidth="1"/>
    <col min="7680" max="7680" width="10.125" style="2" bestFit="1" customWidth="1"/>
    <col min="7681" max="7681" width="12.25" style="2" bestFit="1" customWidth="1"/>
    <col min="7682" max="7682" width="16.25" style="2" customWidth="1"/>
    <col min="7683" max="7683" width="16.625" style="2" customWidth="1"/>
    <col min="7684" max="7686" width="11.75" style="2" bestFit="1" customWidth="1"/>
    <col min="7687" max="7932" width="11.375" style="2"/>
    <col min="7933" max="7933" width="8.25" style="2" customWidth="1"/>
    <col min="7934" max="7934" width="48.75" style="2" customWidth="1"/>
    <col min="7935" max="7935" width="4.875" style="2" bestFit="1" customWidth="1"/>
    <col min="7936" max="7936" width="10.125" style="2" bestFit="1" customWidth="1"/>
    <col min="7937" max="7937" width="12.25" style="2" bestFit="1" customWidth="1"/>
    <col min="7938" max="7938" width="16.25" style="2" customWidth="1"/>
    <col min="7939" max="7939" width="16.625" style="2" customWidth="1"/>
    <col min="7940" max="7942" width="11.75" style="2" bestFit="1" customWidth="1"/>
    <col min="7943" max="8188" width="11.375" style="2"/>
    <col min="8189" max="8189" width="8.25" style="2" customWidth="1"/>
    <col min="8190" max="8190" width="48.75" style="2" customWidth="1"/>
    <col min="8191" max="8191" width="4.875" style="2" bestFit="1" customWidth="1"/>
    <col min="8192" max="8192" width="10.125" style="2" bestFit="1" customWidth="1"/>
    <col min="8193" max="8193" width="12.25" style="2" bestFit="1" customWidth="1"/>
    <col min="8194" max="8194" width="16.25" style="2" customWidth="1"/>
    <col min="8195" max="8195" width="16.625" style="2" customWidth="1"/>
    <col min="8196" max="8198" width="11.75" style="2" bestFit="1" customWidth="1"/>
    <col min="8199" max="8444" width="11.375" style="2"/>
    <col min="8445" max="8445" width="8.25" style="2" customWidth="1"/>
    <col min="8446" max="8446" width="48.75" style="2" customWidth="1"/>
    <col min="8447" max="8447" width="4.875" style="2" bestFit="1" customWidth="1"/>
    <col min="8448" max="8448" width="10.125" style="2" bestFit="1" customWidth="1"/>
    <col min="8449" max="8449" width="12.25" style="2" bestFit="1" customWidth="1"/>
    <col min="8450" max="8450" width="16.25" style="2" customWidth="1"/>
    <col min="8451" max="8451" width="16.625" style="2" customWidth="1"/>
    <col min="8452" max="8454" width="11.75" style="2" bestFit="1" customWidth="1"/>
    <col min="8455" max="8700" width="11.375" style="2"/>
    <col min="8701" max="8701" width="8.25" style="2" customWidth="1"/>
    <col min="8702" max="8702" width="48.75" style="2" customWidth="1"/>
    <col min="8703" max="8703" width="4.875" style="2" bestFit="1" customWidth="1"/>
    <col min="8704" max="8704" width="10.125" style="2" bestFit="1" customWidth="1"/>
    <col min="8705" max="8705" width="12.25" style="2" bestFit="1" customWidth="1"/>
    <col min="8706" max="8706" width="16.25" style="2" customWidth="1"/>
    <col min="8707" max="8707" width="16.625" style="2" customWidth="1"/>
    <col min="8708" max="8710" width="11.75" style="2" bestFit="1" customWidth="1"/>
    <col min="8711" max="8956" width="11.375" style="2"/>
    <col min="8957" max="8957" width="8.25" style="2" customWidth="1"/>
    <col min="8958" max="8958" width="48.75" style="2" customWidth="1"/>
    <col min="8959" max="8959" width="4.875" style="2" bestFit="1" customWidth="1"/>
    <col min="8960" max="8960" width="10.125" style="2" bestFit="1" customWidth="1"/>
    <col min="8961" max="8961" width="12.25" style="2" bestFit="1" customWidth="1"/>
    <col min="8962" max="8962" width="16.25" style="2" customWidth="1"/>
    <col min="8963" max="8963" width="16.625" style="2" customWidth="1"/>
    <col min="8964" max="8966" width="11.75" style="2" bestFit="1" customWidth="1"/>
    <col min="8967" max="9212" width="11.375" style="2"/>
    <col min="9213" max="9213" width="8.25" style="2" customWidth="1"/>
    <col min="9214" max="9214" width="48.75" style="2" customWidth="1"/>
    <col min="9215" max="9215" width="4.875" style="2" bestFit="1" customWidth="1"/>
    <col min="9216" max="9216" width="10.125" style="2" bestFit="1" customWidth="1"/>
    <col min="9217" max="9217" width="12.25" style="2" bestFit="1" customWidth="1"/>
    <col min="9218" max="9218" width="16.25" style="2" customWidth="1"/>
    <col min="9219" max="9219" width="16.625" style="2" customWidth="1"/>
    <col min="9220" max="9222" width="11.75" style="2" bestFit="1" customWidth="1"/>
    <col min="9223" max="9468" width="11.375" style="2"/>
    <col min="9469" max="9469" width="8.25" style="2" customWidth="1"/>
    <col min="9470" max="9470" width="48.75" style="2" customWidth="1"/>
    <col min="9471" max="9471" width="4.875" style="2" bestFit="1" customWidth="1"/>
    <col min="9472" max="9472" width="10.125" style="2" bestFit="1" customWidth="1"/>
    <col min="9473" max="9473" width="12.25" style="2" bestFit="1" customWidth="1"/>
    <col min="9474" max="9474" width="16.25" style="2" customWidth="1"/>
    <col min="9475" max="9475" width="16.625" style="2" customWidth="1"/>
    <col min="9476" max="9478" width="11.75" style="2" bestFit="1" customWidth="1"/>
    <col min="9479" max="9724" width="11.375" style="2"/>
    <col min="9725" max="9725" width="8.25" style="2" customWidth="1"/>
    <col min="9726" max="9726" width="48.75" style="2" customWidth="1"/>
    <col min="9727" max="9727" width="4.875" style="2" bestFit="1" customWidth="1"/>
    <col min="9728" max="9728" width="10.125" style="2" bestFit="1" customWidth="1"/>
    <col min="9729" max="9729" width="12.25" style="2" bestFit="1" customWidth="1"/>
    <col min="9730" max="9730" width="16.25" style="2" customWidth="1"/>
    <col min="9731" max="9731" width="16.625" style="2" customWidth="1"/>
    <col min="9732" max="9734" width="11.75" style="2" bestFit="1" customWidth="1"/>
    <col min="9735" max="9980" width="11.375" style="2"/>
    <col min="9981" max="9981" width="8.25" style="2" customWidth="1"/>
    <col min="9982" max="9982" width="48.75" style="2" customWidth="1"/>
    <col min="9983" max="9983" width="4.875" style="2" bestFit="1" customWidth="1"/>
    <col min="9984" max="9984" width="10.125" style="2" bestFit="1" customWidth="1"/>
    <col min="9985" max="9985" width="12.25" style="2" bestFit="1" customWidth="1"/>
    <col min="9986" max="9986" width="16.25" style="2" customWidth="1"/>
    <col min="9987" max="9987" width="16.625" style="2" customWidth="1"/>
    <col min="9988" max="9990" width="11.75" style="2" bestFit="1" customWidth="1"/>
    <col min="9991" max="10236" width="11.375" style="2"/>
    <col min="10237" max="10237" width="8.25" style="2" customWidth="1"/>
    <col min="10238" max="10238" width="48.75" style="2" customWidth="1"/>
    <col min="10239" max="10239" width="4.875" style="2" bestFit="1" customWidth="1"/>
    <col min="10240" max="10240" width="10.125" style="2" bestFit="1" customWidth="1"/>
    <col min="10241" max="10241" width="12.25" style="2" bestFit="1" customWidth="1"/>
    <col min="10242" max="10242" width="16.25" style="2" customWidth="1"/>
    <col min="10243" max="10243" width="16.625" style="2" customWidth="1"/>
    <col min="10244" max="10246" width="11.75" style="2" bestFit="1" customWidth="1"/>
    <col min="10247" max="10492" width="11.375" style="2"/>
    <col min="10493" max="10493" width="8.25" style="2" customWidth="1"/>
    <col min="10494" max="10494" width="48.75" style="2" customWidth="1"/>
    <col min="10495" max="10495" width="4.875" style="2" bestFit="1" customWidth="1"/>
    <col min="10496" max="10496" width="10.125" style="2" bestFit="1" customWidth="1"/>
    <col min="10497" max="10497" width="12.25" style="2" bestFit="1" customWidth="1"/>
    <col min="10498" max="10498" width="16.25" style="2" customWidth="1"/>
    <col min="10499" max="10499" width="16.625" style="2" customWidth="1"/>
    <col min="10500" max="10502" width="11.75" style="2" bestFit="1" customWidth="1"/>
    <col min="10503" max="10748" width="11.375" style="2"/>
    <col min="10749" max="10749" width="8.25" style="2" customWidth="1"/>
    <col min="10750" max="10750" width="48.75" style="2" customWidth="1"/>
    <col min="10751" max="10751" width="4.875" style="2" bestFit="1" customWidth="1"/>
    <col min="10752" max="10752" width="10.125" style="2" bestFit="1" customWidth="1"/>
    <col min="10753" max="10753" width="12.25" style="2" bestFit="1" customWidth="1"/>
    <col min="10754" max="10754" width="16.25" style="2" customWidth="1"/>
    <col min="10755" max="10755" width="16.625" style="2" customWidth="1"/>
    <col min="10756" max="10758" width="11.75" style="2" bestFit="1" customWidth="1"/>
    <col min="10759" max="11004" width="11.375" style="2"/>
    <col min="11005" max="11005" width="8.25" style="2" customWidth="1"/>
    <col min="11006" max="11006" width="48.75" style="2" customWidth="1"/>
    <col min="11007" max="11007" width="4.875" style="2" bestFit="1" customWidth="1"/>
    <col min="11008" max="11008" width="10.125" style="2" bestFit="1" customWidth="1"/>
    <col min="11009" max="11009" width="12.25" style="2" bestFit="1" customWidth="1"/>
    <col min="11010" max="11010" width="16.25" style="2" customWidth="1"/>
    <col min="11011" max="11011" width="16.625" style="2" customWidth="1"/>
    <col min="11012" max="11014" width="11.75" style="2" bestFit="1" customWidth="1"/>
    <col min="11015" max="11260" width="11.375" style="2"/>
    <col min="11261" max="11261" width="8.25" style="2" customWidth="1"/>
    <col min="11262" max="11262" width="48.75" style="2" customWidth="1"/>
    <col min="11263" max="11263" width="4.875" style="2" bestFit="1" customWidth="1"/>
    <col min="11264" max="11264" width="10.125" style="2" bestFit="1" customWidth="1"/>
    <col min="11265" max="11265" width="12.25" style="2" bestFit="1" customWidth="1"/>
    <col min="11266" max="11266" width="16.25" style="2" customWidth="1"/>
    <col min="11267" max="11267" width="16.625" style="2" customWidth="1"/>
    <col min="11268" max="11270" width="11.75" style="2" bestFit="1" customWidth="1"/>
    <col min="11271" max="11516" width="11.375" style="2"/>
    <col min="11517" max="11517" width="8.25" style="2" customWidth="1"/>
    <col min="11518" max="11518" width="48.75" style="2" customWidth="1"/>
    <col min="11519" max="11519" width="4.875" style="2" bestFit="1" customWidth="1"/>
    <col min="11520" max="11520" width="10.125" style="2" bestFit="1" customWidth="1"/>
    <col min="11521" max="11521" width="12.25" style="2" bestFit="1" customWidth="1"/>
    <col min="11522" max="11522" width="16.25" style="2" customWidth="1"/>
    <col min="11523" max="11523" width="16.625" style="2" customWidth="1"/>
    <col min="11524" max="11526" width="11.75" style="2" bestFit="1" customWidth="1"/>
    <col min="11527" max="11772" width="11.375" style="2"/>
    <col min="11773" max="11773" width="8.25" style="2" customWidth="1"/>
    <col min="11774" max="11774" width="48.75" style="2" customWidth="1"/>
    <col min="11775" max="11775" width="4.875" style="2" bestFit="1" customWidth="1"/>
    <col min="11776" max="11776" width="10.125" style="2" bestFit="1" customWidth="1"/>
    <col min="11777" max="11777" width="12.25" style="2" bestFit="1" customWidth="1"/>
    <col min="11778" max="11778" width="16.25" style="2" customWidth="1"/>
    <col min="11779" max="11779" width="16.625" style="2" customWidth="1"/>
    <col min="11780" max="11782" width="11.75" style="2" bestFit="1" customWidth="1"/>
    <col min="11783" max="12028" width="11.375" style="2"/>
    <col min="12029" max="12029" width="8.25" style="2" customWidth="1"/>
    <col min="12030" max="12030" width="48.75" style="2" customWidth="1"/>
    <col min="12031" max="12031" width="4.875" style="2" bestFit="1" customWidth="1"/>
    <col min="12032" max="12032" width="10.125" style="2" bestFit="1" customWidth="1"/>
    <col min="12033" max="12033" width="12.25" style="2" bestFit="1" customWidth="1"/>
    <col min="12034" max="12034" width="16.25" style="2" customWidth="1"/>
    <col min="12035" max="12035" width="16.625" style="2" customWidth="1"/>
    <col min="12036" max="12038" width="11.75" style="2" bestFit="1" customWidth="1"/>
    <col min="12039" max="12284" width="11.375" style="2"/>
    <col min="12285" max="12285" width="8.25" style="2" customWidth="1"/>
    <col min="12286" max="12286" width="48.75" style="2" customWidth="1"/>
    <col min="12287" max="12287" width="4.875" style="2" bestFit="1" customWidth="1"/>
    <col min="12288" max="12288" width="10.125" style="2" bestFit="1" customWidth="1"/>
    <col min="12289" max="12289" width="12.25" style="2" bestFit="1" customWidth="1"/>
    <col min="12290" max="12290" width="16.25" style="2" customWidth="1"/>
    <col min="12291" max="12291" width="16.625" style="2" customWidth="1"/>
    <col min="12292" max="12294" width="11.75" style="2" bestFit="1" customWidth="1"/>
    <col min="12295" max="12540" width="11.375" style="2"/>
    <col min="12541" max="12541" width="8.25" style="2" customWidth="1"/>
    <col min="12542" max="12542" width="48.75" style="2" customWidth="1"/>
    <col min="12543" max="12543" width="4.875" style="2" bestFit="1" customWidth="1"/>
    <col min="12544" max="12544" width="10.125" style="2" bestFit="1" customWidth="1"/>
    <col min="12545" max="12545" width="12.25" style="2" bestFit="1" customWidth="1"/>
    <col min="12546" max="12546" width="16.25" style="2" customWidth="1"/>
    <col min="12547" max="12547" width="16.625" style="2" customWidth="1"/>
    <col min="12548" max="12550" width="11.75" style="2" bestFit="1" customWidth="1"/>
    <col min="12551" max="12796" width="11.375" style="2"/>
    <col min="12797" max="12797" width="8.25" style="2" customWidth="1"/>
    <col min="12798" max="12798" width="48.75" style="2" customWidth="1"/>
    <col min="12799" max="12799" width="4.875" style="2" bestFit="1" customWidth="1"/>
    <col min="12800" max="12800" width="10.125" style="2" bestFit="1" customWidth="1"/>
    <col min="12801" max="12801" width="12.25" style="2" bestFit="1" customWidth="1"/>
    <col min="12802" max="12802" width="16.25" style="2" customWidth="1"/>
    <col min="12803" max="12803" width="16.625" style="2" customWidth="1"/>
    <col min="12804" max="12806" width="11.75" style="2" bestFit="1" customWidth="1"/>
    <col min="12807" max="13052" width="11.375" style="2"/>
    <col min="13053" max="13053" width="8.25" style="2" customWidth="1"/>
    <col min="13054" max="13054" width="48.75" style="2" customWidth="1"/>
    <col min="13055" max="13055" width="4.875" style="2" bestFit="1" customWidth="1"/>
    <col min="13056" max="13056" width="10.125" style="2" bestFit="1" customWidth="1"/>
    <col min="13057" max="13057" width="12.25" style="2" bestFit="1" customWidth="1"/>
    <col min="13058" max="13058" width="16.25" style="2" customWidth="1"/>
    <col min="13059" max="13059" width="16.625" style="2" customWidth="1"/>
    <col min="13060" max="13062" width="11.75" style="2" bestFit="1" customWidth="1"/>
    <col min="13063" max="13308" width="11.375" style="2"/>
    <col min="13309" max="13309" width="8.25" style="2" customWidth="1"/>
    <col min="13310" max="13310" width="48.75" style="2" customWidth="1"/>
    <col min="13311" max="13311" width="4.875" style="2" bestFit="1" customWidth="1"/>
    <col min="13312" max="13312" width="10.125" style="2" bestFit="1" customWidth="1"/>
    <col min="13313" max="13313" width="12.25" style="2" bestFit="1" customWidth="1"/>
    <col min="13314" max="13314" width="16.25" style="2" customWidth="1"/>
    <col min="13315" max="13315" width="16.625" style="2" customWidth="1"/>
    <col min="13316" max="13318" width="11.75" style="2" bestFit="1" customWidth="1"/>
    <col min="13319" max="13564" width="11.375" style="2"/>
    <col min="13565" max="13565" width="8.25" style="2" customWidth="1"/>
    <col min="13566" max="13566" width="48.75" style="2" customWidth="1"/>
    <col min="13567" max="13567" width="4.875" style="2" bestFit="1" customWidth="1"/>
    <col min="13568" max="13568" width="10.125" style="2" bestFit="1" customWidth="1"/>
    <col min="13569" max="13569" width="12.25" style="2" bestFit="1" customWidth="1"/>
    <col min="13570" max="13570" width="16.25" style="2" customWidth="1"/>
    <col min="13571" max="13571" width="16.625" style="2" customWidth="1"/>
    <col min="13572" max="13574" width="11.75" style="2" bestFit="1" customWidth="1"/>
    <col min="13575" max="13820" width="11.375" style="2"/>
    <col min="13821" max="13821" width="8.25" style="2" customWidth="1"/>
    <col min="13822" max="13822" width="48.75" style="2" customWidth="1"/>
    <col min="13823" max="13823" width="4.875" style="2" bestFit="1" customWidth="1"/>
    <col min="13824" max="13824" width="10.125" style="2" bestFit="1" customWidth="1"/>
    <col min="13825" max="13825" width="12.25" style="2" bestFit="1" customWidth="1"/>
    <col min="13826" max="13826" width="16.25" style="2" customWidth="1"/>
    <col min="13827" max="13827" width="16.625" style="2" customWidth="1"/>
    <col min="13828" max="13830" width="11.75" style="2" bestFit="1" customWidth="1"/>
    <col min="13831" max="14076" width="11.375" style="2"/>
    <col min="14077" max="14077" width="8.25" style="2" customWidth="1"/>
    <col min="14078" max="14078" width="48.75" style="2" customWidth="1"/>
    <col min="14079" max="14079" width="4.875" style="2" bestFit="1" customWidth="1"/>
    <col min="14080" max="14080" width="10.125" style="2" bestFit="1" customWidth="1"/>
    <col min="14081" max="14081" width="12.25" style="2" bestFit="1" customWidth="1"/>
    <col min="14082" max="14082" width="16.25" style="2" customWidth="1"/>
    <col min="14083" max="14083" width="16.625" style="2" customWidth="1"/>
    <col min="14084" max="14086" width="11.75" style="2" bestFit="1" customWidth="1"/>
    <col min="14087" max="14332" width="11.375" style="2"/>
    <col min="14333" max="14333" width="8.25" style="2" customWidth="1"/>
    <col min="14334" max="14334" width="48.75" style="2" customWidth="1"/>
    <col min="14335" max="14335" width="4.875" style="2" bestFit="1" customWidth="1"/>
    <col min="14336" max="14336" width="10.125" style="2" bestFit="1" customWidth="1"/>
    <col min="14337" max="14337" width="12.25" style="2" bestFit="1" customWidth="1"/>
    <col min="14338" max="14338" width="16.25" style="2" customWidth="1"/>
    <col min="14339" max="14339" width="16.625" style="2" customWidth="1"/>
    <col min="14340" max="14342" width="11.75" style="2" bestFit="1" customWidth="1"/>
    <col min="14343" max="14588" width="11.375" style="2"/>
    <col min="14589" max="14589" width="8.25" style="2" customWidth="1"/>
    <col min="14590" max="14590" width="48.75" style="2" customWidth="1"/>
    <col min="14591" max="14591" width="4.875" style="2" bestFit="1" customWidth="1"/>
    <col min="14592" max="14592" width="10.125" style="2" bestFit="1" customWidth="1"/>
    <col min="14593" max="14593" width="12.25" style="2" bestFit="1" customWidth="1"/>
    <col min="14594" max="14594" width="16.25" style="2" customWidth="1"/>
    <col min="14595" max="14595" width="16.625" style="2" customWidth="1"/>
    <col min="14596" max="14598" width="11.75" style="2" bestFit="1" customWidth="1"/>
    <col min="14599" max="14844" width="11.375" style="2"/>
    <col min="14845" max="14845" width="8.25" style="2" customWidth="1"/>
    <col min="14846" max="14846" width="48.75" style="2" customWidth="1"/>
    <col min="14847" max="14847" width="4.875" style="2" bestFit="1" customWidth="1"/>
    <col min="14848" max="14848" width="10.125" style="2" bestFit="1" customWidth="1"/>
    <col min="14849" max="14849" width="12.25" style="2" bestFit="1" customWidth="1"/>
    <col min="14850" max="14850" width="16.25" style="2" customWidth="1"/>
    <col min="14851" max="14851" width="16.625" style="2" customWidth="1"/>
    <col min="14852" max="14854" width="11.75" style="2" bestFit="1" customWidth="1"/>
    <col min="14855" max="15100" width="11.375" style="2"/>
    <col min="15101" max="15101" width="8.25" style="2" customWidth="1"/>
    <col min="15102" max="15102" width="48.75" style="2" customWidth="1"/>
    <col min="15103" max="15103" width="4.875" style="2" bestFit="1" customWidth="1"/>
    <col min="15104" max="15104" width="10.125" style="2" bestFit="1" customWidth="1"/>
    <col min="15105" max="15105" width="12.25" style="2" bestFit="1" customWidth="1"/>
    <col min="15106" max="15106" width="16.25" style="2" customWidth="1"/>
    <col min="15107" max="15107" width="16.625" style="2" customWidth="1"/>
    <col min="15108" max="15110" width="11.75" style="2" bestFit="1" customWidth="1"/>
    <col min="15111" max="15356" width="11.375" style="2"/>
    <col min="15357" max="15357" width="8.25" style="2" customWidth="1"/>
    <col min="15358" max="15358" width="48.75" style="2" customWidth="1"/>
    <col min="15359" max="15359" width="4.875" style="2" bestFit="1" customWidth="1"/>
    <col min="15360" max="15360" width="10.125" style="2" bestFit="1" customWidth="1"/>
    <col min="15361" max="15361" width="12.25" style="2" bestFit="1" customWidth="1"/>
    <col min="15362" max="15362" width="16.25" style="2" customWidth="1"/>
    <col min="15363" max="15363" width="16.625" style="2" customWidth="1"/>
    <col min="15364" max="15366" width="11.75" style="2" bestFit="1" customWidth="1"/>
    <col min="15367" max="15612" width="11.375" style="2"/>
    <col min="15613" max="15613" width="8.25" style="2" customWidth="1"/>
    <col min="15614" max="15614" width="48.75" style="2" customWidth="1"/>
    <col min="15615" max="15615" width="4.875" style="2" bestFit="1" customWidth="1"/>
    <col min="15616" max="15616" width="10.125" style="2" bestFit="1" customWidth="1"/>
    <col min="15617" max="15617" width="12.25" style="2" bestFit="1" customWidth="1"/>
    <col min="15618" max="15618" width="16.25" style="2" customWidth="1"/>
    <col min="15619" max="15619" width="16.625" style="2" customWidth="1"/>
    <col min="15620" max="15622" width="11.75" style="2" bestFit="1" customWidth="1"/>
    <col min="15623" max="15868" width="11.375" style="2"/>
    <col min="15869" max="15869" width="8.25" style="2" customWidth="1"/>
    <col min="15870" max="15870" width="48.75" style="2" customWidth="1"/>
    <col min="15871" max="15871" width="4.875" style="2" bestFit="1" customWidth="1"/>
    <col min="15872" max="15872" width="10.125" style="2" bestFit="1" customWidth="1"/>
    <col min="15873" max="15873" width="12.25" style="2" bestFit="1" customWidth="1"/>
    <col min="15874" max="15874" width="16.25" style="2" customWidth="1"/>
    <col min="15875" max="15875" width="16.625" style="2" customWidth="1"/>
    <col min="15876" max="15878" width="11.75" style="2" bestFit="1" customWidth="1"/>
    <col min="15879" max="16124" width="11.375" style="2"/>
    <col min="16125" max="16125" width="8.25" style="2" customWidth="1"/>
    <col min="16126" max="16126" width="48.75" style="2" customWidth="1"/>
    <col min="16127" max="16127" width="4.875" style="2" bestFit="1" customWidth="1"/>
    <col min="16128" max="16128" width="10.125" style="2" bestFit="1" customWidth="1"/>
    <col min="16129" max="16129" width="12.25" style="2" bestFit="1" customWidth="1"/>
    <col min="16130" max="16130" width="16.25" style="2" customWidth="1"/>
    <col min="16131" max="16131" width="16.625" style="2" customWidth="1"/>
    <col min="16132" max="16134" width="11.75" style="2" bestFit="1" customWidth="1"/>
    <col min="16135" max="16384" width="11.375" style="2"/>
  </cols>
  <sheetData>
    <row r="1" spans="1:7" customFormat="1" ht="88.5" customHeight="1" thickBot="1" x14ac:dyDescent="0.3"/>
    <row r="2" spans="1:7" ht="16.5" customHeight="1" x14ac:dyDescent="0.2">
      <c r="A2" s="84" t="s">
        <v>29</v>
      </c>
      <c r="B2" s="85"/>
      <c r="C2" s="85"/>
      <c r="D2" s="85"/>
      <c r="E2" s="85"/>
      <c r="F2" s="86"/>
      <c r="G2" s="1"/>
    </row>
    <row r="3" spans="1:7" ht="21.75" customHeight="1" x14ac:dyDescent="0.2">
      <c r="A3" s="87"/>
      <c r="B3" s="88"/>
      <c r="C3" s="88"/>
      <c r="D3" s="88"/>
      <c r="E3" s="88"/>
      <c r="F3" s="89"/>
      <c r="G3" s="1"/>
    </row>
    <row r="4" spans="1:7" ht="20.25" customHeight="1" x14ac:dyDescent="0.2">
      <c r="A4" s="87"/>
      <c r="B4" s="88"/>
      <c r="C4" s="88"/>
      <c r="D4" s="88"/>
      <c r="E4" s="88"/>
      <c r="F4" s="89"/>
      <c r="G4" s="1"/>
    </row>
    <row r="5" spans="1:7" ht="21" customHeight="1" thickBot="1" x14ac:dyDescent="0.25">
      <c r="A5" s="90" t="s">
        <v>38</v>
      </c>
      <c r="B5" s="91"/>
      <c r="C5" s="91"/>
      <c r="D5" s="91"/>
      <c r="E5" s="91"/>
      <c r="F5" s="92"/>
      <c r="G5" s="1"/>
    </row>
    <row r="6" spans="1:7" ht="12.2" customHeight="1" x14ac:dyDescent="0.2">
      <c r="A6" s="75" t="s">
        <v>0</v>
      </c>
      <c r="B6" s="76" t="s">
        <v>1</v>
      </c>
      <c r="C6" s="76" t="s">
        <v>2</v>
      </c>
      <c r="D6" s="76" t="s">
        <v>3</v>
      </c>
      <c r="E6" s="76" t="s">
        <v>4</v>
      </c>
      <c r="F6" s="77" t="s">
        <v>5</v>
      </c>
      <c r="G6" s="20"/>
    </row>
    <row r="7" spans="1:7" ht="12.2" customHeight="1" x14ac:dyDescent="0.2">
      <c r="A7" s="10"/>
      <c r="B7" s="5"/>
      <c r="C7" s="4"/>
      <c r="D7" s="4"/>
      <c r="E7" s="4"/>
      <c r="F7" s="11"/>
      <c r="G7" s="20"/>
    </row>
    <row r="8" spans="1:7" ht="12.2" customHeight="1" x14ac:dyDescent="0.2">
      <c r="A8" s="34">
        <v>1</v>
      </c>
      <c r="B8" s="24" t="s">
        <v>17</v>
      </c>
      <c r="C8" s="25"/>
      <c r="D8" s="24"/>
      <c r="E8" s="24"/>
      <c r="F8" s="26">
        <f>SUM(F9:F12)</f>
        <v>2525774</v>
      </c>
      <c r="G8" s="6"/>
    </row>
    <row r="9" spans="1:7" ht="26.25" customHeight="1" x14ac:dyDescent="0.2">
      <c r="A9" s="35">
        <f>+A8+0.1</f>
        <v>1.1000000000000001</v>
      </c>
      <c r="B9" s="17" t="s">
        <v>23</v>
      </c>
      <c r="C9" s="18" t="s">
        <v>6</v>
      </c>
      <c r="D9" s="19">
        <v>30</v>
      </c>
      <c r="E9" s="19">
        <v>7235</v>
      </c>
      <c r="F9" s="27">
        <f>ROUND(E9*D9,0)</f>
        <v>217050</v>
      </c>
      <c r="G9" s="6"/>
    </row>
    <row r="10" spans="1:7" ht="62.25" customHeight="1" x14ac:dyDescent="0.2">
      <c r="A10" s="35">
        <f t="shared" ref="A10:A12" si="0">+A9+0.1</f>
        <v>1.2000000000000002</v>
      </c>
      <c r="B10" s="17" t="s">
        <v>21</v>
      </c>
      <c r="C10" s="18" t="s">
        <v>6</v>
      </c>
      <c r="D10" s="19">
        <v>629</v>
      </c>
      <c r="E10" s="40">
        <v>1470</v>
      </c>
      <c r="F10" s="27">
        <f t="shared" ref="F10:F25" si="1">ROUND(E10*D10,0)</f>
        <v>924630</v>
      </c>
      <c r="G10" s="1"/>
    </row>
    <row r="11" spans="1:7" ht="63.75" x14ac:dyDescent="0.2">
      <c r="A11" s="35">
        <f t="shared" si="0"/>
        <v>1.3000000000000003</v>
      </c>
      <c r="B11" s="17" t="s">
        <v>24</v>
      </c>
      <c r="C11" s="18" t="s">
        <v>7</v>
      </c>
      <c r="D11" s="19">
        <v>542</v>
      </c>
      <c r="E11" s="40">
        <v>1516</v>
      </c>
      <c r="F11" s="27">
        <f t="shared" ref="F11:F12" si="2">ROUND(E11*D11,0)</f>
        <v>821672</v>
      </c>
      <c r="G11" s="1"/>
    </row>
    <row r="12" spans="1:7" ht="52.5" customHeight="1" x14ac:dyDescent="0.2">
      <c r="A12" s="35">
        <f t="shared" si="0"/>
        <v>1.4000000000000004</v>
      </c>
      <c r="B12" s="17" t="s">
        <v>22</v>
      </c>
      <c r="C12" s="18" t="s">
        <v>6</v>
      </c>
      <c r="D12" s="19">
        <f>20*0.3</f>
        <v>6</v>
      </c>
      <c r="E12" s="40">
        <v>93737</v>
      </c>
      <c r="F12" s="27">
        <f t="shared" si="2"/>
        <v>562422</v>
      </c>
      <c r="G12" s="6"/>
    </row>
    <row r="13" spans="1:7" ht="12.2" customHeight="1" x14ac:dyDescent="0.2">
      <c r="A13" s="12">
        <v>2</v>
      </c>
      <c r="B13" s="24" t="s">
        <v>25</v>
      </c>
      <c r="C13" s="28"/>
      <c r="D13" s="24"/>
      <c r="E13" s="24"/>
      <c r="F13" s="26">
        <f>SUM(F14:F17)</f>
        <v>6587838</v>
      </c>
      <c r="G13" s="6"/>
    </row>
    <row r="14" spans="1:7" ht="39.200000000000003" customHeight="1" x14ac:dyDescent="0.2">
      <c r="A14" s="13">
        <f>+A13+0.1</f>
        <v>2.1</v>
      </c>
      <c r="B14" s="78" t="s">
        <v>31</v>
      </c>
      <c r="C14" s="18" t="s">
        <v>6</v>
      </c>
      <c r="D14" s="19">
        <f>20*0.3</f>
        <v>6</v>
      </c>
      <c r="E14" s="40">
        <v>170778</v>
      </c>
      <c r="F14" s="27">
        <f t="shared" si="1"/>
        <v>1024668</v>
      </c>
      <c r="G14" s="6"/>
    </row>
    <row r="15" spans="1:7" ht="75.75" customHeight="1" x14ac:dyDescent="0.2">
      <c r="A15" s="13">
        <f t="shared" ref="A15:A17" si="3">+A14+0.1</f>
        <v>2.2000000000000002</v>
      </c>
      <c r="B15" s="17" t="s">
        <v>19</v>
      </c>
      <c r="C15" s="18" t="s">
        <v>7</v>
      </c>
      <c r="D15" s="19">
        <v>535</v>
      </c>
      <c r="E15" s="40">
        <v>8204</v>
      </c>
      <c r="F15" s="27">
        <f t="shared" si="1"/>
        <v>4389140</v>
      </c>
      <c r="G15" s="6"/>
    </row>
    <row r="16" spans="1:7" ht="76.5" x14ac:dyDescent="0.2">
      <c r="A16" s="13">
        <f t="shared" si="3"/>
        <v>2.3000000000000003</v>
      </c>
      <c r="B16" s="17" t="s">
        <v>20</v>
      </c>
      <c r="C16" s="18" t="s">
        <v>7</v>
      </c>
      <c r="D16" s="19">
        <v>150</v>
      </c>
      <c r="E16" s="40">
        <v>5263</v>
      </c>
      <c r="F16" s="27">
        <f t="shared" ref="F16:F17" si="4">ROUND(E16*D16,0)</f>
        <v>789450</v>
      </c>
      <c r="G16" s="1"/>
    </row>
    <row r="17" spans="1:7" ht="25.5" x14ac:dyDescent="0.2">
      <c r="A17" s="13">
        <f t="shared" si="3"/>
        <v>2.4000000000000004</v>
      </c>
      <c r="B17" s="17" t="s">
        <v>28</v>
      </c>
      <c r="C17" s="18" t="s">
        <v>7</v>
      </c>
      <c r="D17" s="19">
        <v>10</v>
      </c>
      <c r="E17" s="40">
        <v>38458</v>
      </c>
      <c r="F17" s="27">
        <f t="shared" si="4"/>
        <v>384580</v>
      </c>
      <c r="G17" s="1"/>
    </row>
    <row r="18" spans="1:7" x14ac:dyDescent="0.2">
      <c r="A18" s="12">
        <v>3</v>
      </c>
      <c r="B18" s="24" t="s">
        <v>14</v>
      </c>
      <c r="C18" s="28"/>
      <c r="D18" s="24"/>
      <c r="E18" s="24"/>
      <c r="F18" s="26">
        <f>SUM(F19:F23)</f>
        <v>6401148</v>
      </c>
      <c r="G18" s="1"/>
    </row>
    <row r="19" spans="1:7" ht="61.5" customHeight="1" x14ac:dyDescent="0.2">
      <c r="A19" s="13">
        <f>+A18+0.1</f>
        <v>3.1</v>
      </c>
      <c r="B19" s="17" t="s">
        <v>32</v>
      </c>
      <c r="C19" s="18" t="s">
        <v>6</v>
      </c>
      <c r="D19" s="19">
        <v>67</v>
      </c>
      <c r="E19" s="40">
        <v>15190</v>
      </c>
      <c r="F19" s="27">
        <f t="shared" ref="F19" si="5">ROUND(E19*D19,0)</f>
        <v>1017730</v>
      </c>
      <c r="G19" s="1"/>
    </row>
    <row r="20" spans="1:7" ht="38.25" x14ac:dyDescent="0.2">
      <c r="A20" s="13">
        <f t="shared" ref="A20:A23" si="6">+A19+0.1</f>
        <v>3.2</v>
      </c>
      <c r="B20" s="17" t="s">
        <v>33</v>
      </c>
      <c r="C20" s="18" t="s">
        <v>6</v>
      </c>
      <c r="D20" s="19">
        <v>190</v>
      </c>
      <c r="E20" s="40">
        <v>19754</v>
      </c>
      <c r="F20" s="27">
        <f t="shared" si="1"/>
        <v>3753260</v>
      </c>
      <c r="G20" s="1"/>
    </row>
    <row r="21" spans="1:7" x14ac:dyDescent="0.2">
      <c r="A21" s="13">
        <f t="shared" si="6"/>
        <v>3.3000000000000003</v>
      </c>
      <c r="B21" s="17" t="s">
        <v>34</v>
      </c>
      <c r="C21" s="18" t="s">
        <v>6</v>
      </c>
      <c r="D21" s="19">
        <v>67</v>
      </c>
      <c r="E21" s="40">
        <v>5906</v>
      </c>
      <c r="F21" s="27">
        <f t="shared" ref="F21:F22" si="7">ROUND(E21*D21,0)</f>
        <v>395702</v>
      </c>
      <c r="G21" s="1"/>
    </row>
    <row r="22" spans="1:7" ht="25.5" x14ac:dyDescent="0.2">
      <c r="A22" s="13">
        <f t="shared" si="6"/>
        <v>3.4000000000000004</v>
      </c>
      <c r="B22" s="17" t="s">
        <v>37</v>
      </c>
      <c r="C22" s="18" t="s">
        <v>7</v>
      </c>
      <c r="D22" s="19">
        <v>4</v>
      </c>
      <c r="E22" s="40">
        <v>6934</v>
      </c>
      <c r="F22" s="27">
        <f t="shared" si="7"/>
        <v>27736</v>
      </c>
      <c r="G22" s="1"/>
    </row>
    <row r="23" spans="1:7" ht="38.25" x14ac:dyDescent="0.2">
      <c r="A23" s="13">
        <f t="shared" si="6"/>
        <v>3.5000000000000004</v>
      </c>
      <c r="B23" s="17" t="s">
        <v>36</v>
      </c>
      <c r="C23" s="18" t="s">
        <v>7</v>
      </c>
      <c r="D23" s="19">
        <v>240</v>
      </c>
      <c r="E23" s="40">
        <v>5028</v>
      </c>
      <c r="F23" s="27">
        <f t="shared" si="1"/>
        <v>1206720</v>
      </c>
      <c r="G23" s="6"/>
    </row>
    <row r="24" spans="1:7" x14ac:dyDescent="0.2">
      <c r="A24" s="12">
        <v>4</v>
      </c>
      <c r="B24" s="24" t="s">
        <v>15</v>
      </c>
      <c r="C24" s="25"/>
      <c r="D24" s="24"/>
      <c r="E24" s="24"/>
      <c r="F24" s="26">
        <f>SUM(F25:F25)</f>
        <v>364529</v>
      </c>
      <c r="G24" s="1"/>
    </row>
    <row r="25" spans="1:7" x14ac:dyDescent="0.2">
      <c r="A25" s="13">
        <v>4.0999999999999996</v>
      </c>
      <c r="B25" s="17" t="s">
        <v>16</v>
      </c>
      <c r="C25" s="18" t="s">
        <v>18</v>
      </c>
      <c r="D25" s="19">
        <v>1</v>
      </c>
      <c r="E25" s="40">
        <v>364529</v>
      </c>
      <c r="F25" s="27">
        <f t="shared" si="1"/>
        <v>364529</v>
      </c>
      <c r="G25" s="1"/>
    </row>
    <row r="26" spans="1:7" x14ac:dyDescent="0.2">
      <c r="A26" s="13"/>
      <c r="B26" s="30"/>
      <c r="C26" s="31"/>
      <c r="D26" s="32"/>
      <c r="E26" s="32"/>
      <c r="F26" s="33"/>
      <c r="G26" s="1"/>
    </row>
    <row r="27" spans="1:7" ht="12.2" customHeight="1" x14ac:dyDescent="0.2">
      <c r="A27" s="14" t="s">
        <v>8</v>
      </c>
      <c r="B27" s="41"/>
      <c r="C27" s="42"/>
      <c r="D27" s="41"/>
      <c r="E27" s="41"/>
      <c r="F27" s="43">
        <f>SUM(F8:F25)/2</f>
        <v>15879289</v>
      </c>
      <c r="G27" s="6"/>
    </row>
    <row r="28" spans="1:7" x14ac:dyDescent="0.2">
      <c r="A28" s="23"/>
      <c r="B28" s="44" t="s">
        <v>9</v>
      </c>
      <c r="C28" s="45"/>
      <c r="D28" s="44"/>
      <c r="E28" s="46">
        <v>0.19</v>
      </c>
      <c r="F28" s="47">
        <f>ROUND(F27*E28,0)</f>
        <v>3017065</v>
      </c>
      <c r="G28" s="1"/>
    </row>
    <row r="29" spans="1:7" x14ac:dyDescent="0.2">
      <c r="A29" s="15"/>
      <c r="B29" s="44" t="s">
        <v>10</v>
      </c>
      <c r="C29" s="45"/>
      <c r="D29" s="44"/>
      <c r="E29" s="46">
        <v>0.01</v>
      </c>
      <c r="F29" s="47">
        <f>ROUND(F27*E29,0)</f>
        <v>158793</v>
      </c>
      <c r="G29" s="1"/>
    </row>
    <row r="30" spans="1:7" x14ac:dyDescent="0.2">
      <c r="A30" s="15"/>
      <c r="B30" s="44" t="s">
        <v>11</v>
      </c>
      <c r="C30" s="45"/>
      <c r="D30" s="44"/>
      <c r="E30" s="46">
        <v>0.05</v>
      </c>
      <c r="F30" s="47">
        <f>ROUND(F27*E30,0)</f>
        <v>793964</v>
      </c>
      <c r="G30" s="1"/>
    </row>
    <row r="31" spans="1:7" x14ac:dyDescent="0.2">
      <c r="A31" s="23"/>
      <c r="B31" s="44" t="s">
        <v>12</v>
      </c>
      <c r="C31" s="45"/>
      <c r="D31" s="44"/>
      <c r="E31" s="46">
        <v>0.19</v>
      </c>
      <c r="F31" s="47">
        <f>ROUND(F30*E31,0)</f>
        <v>150853</v>
      </c>
    </row>
    <row r="32" spans="1:7" ht="13.5" thickBot="1" x14ac:dyDescent="0.25">
      <c r="A32" s="16" t="s">
        <v>13</v>
      </c>
      <c r="B32" s="48"/>
      <c r="C32" s="49"/>
      <c r="D32" s="48"/>
      <c r="E32" s="48"/>
      <c r="F32" s="50">
        <f>SUM(F27:F31)</f>
        <v>19999964</v>
      </c>
    </row>
    <row r="33" spans="1:6" x14ac:dyDescent="0.2">
      <c r="C33" s="3"/>
      <c r="D33" s="1"/>
      <c r="E33" s="1"/>
      <c r="F33" s="1"/>
    </row>
    <row r="34" spans="1:6" x14ac:dyDescent="0.2">
      <c r="A34" s="3"/>
      <c r="B34" s="1"/>
      <c r="C34" s="3"/>
      <c r="D34" s="1"/>
      <c r="E34" s="1"/>
      <c r="F34" s="7"/>
    </row>
    <row r="35" spans="1:6" x14ac:dyDescent="0.2">
      <c r="A35" s="3"/>
      <c r="B35" s="1"/>
      <c r="C35" s="3"/>
      <c r="D35" s="1"/>
      <c r="E35" s="1"/>
      <c r="F35" s="80"/>
    </row>
    <row r="36" spans="1:6" x14ac:dyDescent="0.2">
      <c r="A36" s="3"/>
      <c r="B36" s="1"/>
      <c r="F36" s="9"/>
    </row>
    <row r="37" spans="1:6" x14ac:dyDescent="0.2">
      <c r="F37" s="9"/>
    </row>
    <row r="39" spans="1:6" x14ac:dyDescent="0.2">
      <c r="F39" s="79"/>
    </row>
  </sheetData>
  <mergeCells count="2">
    <mergeCell ref="A2:F4"/>
    <mergeCell ref="A5:F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4" sqref="E24"/>
    </sheetView>
  </sheetViews>
  <sheetFormatPr baseColWidth="10" defaultColWidth="9.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</vt:lpstr>
      <vt:lpstr>Parq Ultimo</vt:lpstr>
      <vt:lpstr>Hoja1</vt:lpstr>
      <vt:lpstr>Cronograma!Área_de_impresión</vt:lpstr>
      <vt:lpstr>'Parq Ultimo'!Área_de_impresión</vt:lpstr>
      <vt:lpstr>Cronograma!Títulos_a_imprimir</vt:lpstr>
      <vt:lpstr>'Parq Ultimo'!Títulos_a_imprimir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2017-07-13T16:31:25Z</dcterms:modified>
</cp:coreProperties>
</file>