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0" yWindow="0" windowWidth="20490" windowHeight="7650" tabRatio="922"/>
  </bookViews>
  <sheets>
    <sheet name="PRESUPUESTO OFICIAL" sheetId="8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s>
  <definedNames>
    <definedName name="\a" localSheetId="0">#REF!</definedName>
    <definedName name="\a">#REF!</definedName>
    <definedName name="\b" localSheetId="0">#REF!</definedName>
    <definedName name="\b">#REF!</definedName>
    <definedName name="\eliminar" localSheetId="0">[1]RESUM96!#REF!</definedName>
    <definedName name="\eliminar">[1]RESUM96!#REF!</definedName>
    <definedName name="\eliminar1" localSheetId="0">[1]RESUM96!#REF!</definedName>
    <definedName name="\eliminar1">[1]RESUM96!#REF!</definedName>
    <definedName name="\f" localSheetId="0">[2]ANALISIS!#REF!</definedName>
    <definedName name="\f">[2]ANALISIS!#REF!</definedName>
    <definedName name="\q" localSheetId="0">#REF!</definedName>
    <definedName name="\q">#REF!</definedName>
    <definedName name="\t">#N/A</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 localSheetId="0">#REF!</definedName>
    <definedName name="_______________EST12">#REF!</definedName>
    <definedName name="_______________EST13" localSheetId="0">#REF!</definedName>
    <definedName name="_______________EST13">#REF!</definedName>
    <definedName name="_______________EST14" localSheetId="0">#REF!</definedName>
    <definedName name="_______________EST14">#REF!</definedName>
    <definedName name="_______________EST15" localSheetId="0">#REF!</definedName>
    <definedName name="_______________EST15">#REF!</definedName>
    <definedName name="_______________EST16" localSheetId="0">#REF!</definedName>
    <definedName name="_______________EST16">#REF!</definedName>
    <definedName name="_______________EST17" localSheetId="0">#REF!</definedName>
    <definedName name="_______________EST17">#REF!</definedName>
    <definedName name="_______________EST18" localSheetId="0">#REF!</definedName>
    <definedName name="_______________EST18">#REF!</definedName>
    <definedName name="_______________EST19" localSheetId="0">#REF!</definedName>
    <definedName name="_______________EST19">#REF!</definedName>
    <definedName name="_______________EST2" localSheetId="0">#REF!</definedName>
    <definedName name="_______________EST2">#REF!</definedName>
    <definedName name="_______________EST3" localSheetId="0">#REF!</definedName>
    <definedName name="_______________EST3">#REF!</definedName>
    <definedName name="_______________EST4" localSheetId="0">#REF!</definedName>
    <definedName name="_______________EST4">#REF!</definedName>
    <definedName name="_______________EST5" localSheetId="0">#REF!</definedName>
    <definedName name="_______________EST5">#REF!</definedName>
    <definedName name="_______________EST6" localSheetId="0">#REF!</definedName>
    <definedName name="_______________EST6">#REF!</definedName>
    <definedName name="_______________EST7" localSheetId="0">#REF!</definedName>
    <definedName name="_______________EST7">#REF!</definedName>
    <definedName name="_______________EST8" localSheetId="0">#REF!</definedName>
    <definedName name="_______________EST8">#REF!</definedName>
    <definedName name="_______________EST9" localSheetId="0">#REF!</definedName>
    <definedName name="_______________EST9">#REF!</definedName>
    <definedName name="_______________EXC1" localSheetId="0">#REF!</definedName>
    <definedName name="_______________EXC1">#REF!</definedName>
    <definedName name="_______________EXC10" localSheetId="0">#REF!</definedName>
    <definedName name="_______________EXC10">#REF!</definedName>
    <definedName name="_______________EXC11" localSheetId="0">#REF!</definedName>
    <definedName name="_______________EXC11">#REF!</definedName>
    <definedName name="_______________EXC12" localSheetId="0">#REF!</definedName>
    <definedName name="_______________EXC12">#REF!</definedName>
    <definedName name="_______________EXC2" localSheetId="0">#REF!</definedName>
    <definedName name="_______________EXC2">#REF!</definedName>
    <definedName name="_______________EXC3" localSheetId="0">#REF!</definedName>
    <definedName name="_______________EXC3">#REF!</definedName>
    <definedName name="_______________EXC4" localSheetId="0">#REF!</definedName>
    <definedName name="_______________EXC4">#REF!</definedName>
    <definedName name="_______________EXC5" localSheetId="0">#REF!</definedName>
    <definedName name="_______________EXC5">#REF!</definedName>
    <definedName name="_______________EXC6" localSheetId="0">#REF!</definedName>
    <definedName name="_______________EXC6">#REF!</definedName>
    <definedName name="_______________EXC7" localSheetId="0">#REF!</definedName>
    <definedName name="_______________EXC7">#REF!</definedName>
    <definedName name="_______________EXC8" localSheetId="0">#REF!</definedName>
    <definedName name="_______________EXC8">#REF!</definedName>
    <definedName name="_______________EXC9" localSheetId="0">#REF!</definedName>
    <definedName name="_______________EXC9">#REF!</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 localSheetId="0">#REF!</definedName>
    <definedName name="_____________EST12">#REF!</definedName>
    <definedName name="_____________EST13" localSheetId="0">#REF!</definedName>
    <definedName name="_____________EST13">#REF!</definedName>
    <definedName name="_____________EST14" localSheetId="0">#REF!</definedName>
    <definedName name="_____________EST14">#REF!</definedName>
    <definedName name="_____________EST15" localSheetId="0">#REF!</definedName>
    <definedName name="_____________EST15">#REF!</definedName>
    <definedName name="_____________EST16" localSheetId="0">#REF!</definedName>
    <definedName name="_____________EST16">#REF!</definedName>
    <definedName name="_____________EST17" localSheetId="0">#REF!</definedName>
    <definedName name="_____________EST17">#REF!</definedName>
    <definedName name="_____________EST18" localSheetId="0">#REF!</definedName>
    <definedName name="_____________EST18">#REF!</definedName>
    <definedName name="_____________EST19" localSheetId="0">#REF!</definedName>
    <definedName name="_____________EST19">#REF!</definedName>
    <definedName name="_____________EST2" localSheetId="0">#REF!</definedName>
    <definedName name="_____________EST2">#REF!</definedName>
    <definedName name="_____________EST3" localSheetId="0">#REF!</definedName>
    <definedName name="_____________EST3">#REF!</definedName>
    <definedName name="_____________EST4" localSheetId="0">#REF!</definedName>
    <definedName name="_____________EST4">#REF!</definedName>
    <definedName name="_____________EST5" localSheetId="0">#REF!</definedName>
    <definedName name="_____________EST5">#REF!</definedName>
    <definedName name="_____________EST6" localSheetId="0">#REF!</definedName>
    <definedName name="_____________EST6">#REF!</definedName>
    <definedName name="_____________EST7" localSheetId="0">#REF!</definedName>
    <definedName name="_____________EST7">#REF!</definedName>
    <definedName name="_____________EST8" localSheetId="0">#REF!</definedName>
    <definedName name="_____________EST8">#REF!</definedName>
    <definedName name="_____________EST9" localSheetId="0">#REF!</definedName>
    <definedName name="_____________EST9">#REF!</definedName>
    <definedName name="_____________EXC1" localSheetId="0">#REF!</definedName>
    <definedName name="_____________EXC1">#REF!</definedName>
    <definedName name="_____________EXC10" localSheetId="0">#REF!</definedName>
    <definedName name="_____________EXC10">#REF!</definedName>
    <definedName name="_____________EXC11" localSheetId="0">#REF!</definedName>
    <definedName name="_____________EXC11">#REF!</definedName>
    <definedName name="_____________EXC12" localSheetId="0">#REF!</definedName>
    <definedName name="_____________EXC12">#REF!</definedName>
    <definedName name="_____________EXC2" localSheetId="0">#REF!</definedName>
    <definedName name="_____________EXC2">#REF!</definedName>
    <definedName name="_____________EXC3" localSheetId="0">#REF!</definedName>
    <definedName name="_____________EXC3">#REF!</definedName>
    <definedName name="_____________EXC4" localSheetId="0">#REF!</definedName>
    <definedName name="_____________EXC4">#REF!</definedName>
    <definedName name="_____________EXC5" localSheetId="0">#REF!</definedName>
    <definedName name="_____________EXC5">#REF!</definedName>
    <definedName name="_____________EXC8" localSheetId="0">#REF!</definedName>
    <definedName name="_____________EXC8">#REF!</definedName>
    <definedName name="_____________EXC9" localSheetId="0">#REF!</definedName>
    <definedName name="_____________EXC9">#REF!</definedName>
    <definedName name="_____________ORO10" localSheetId="0">#REF!</definedName>
    <definedName name="_____________ORO10">#REF!</definedName>
    <definedName name="_____________ORO11" localSheetId="0">#REF!</definedName>
    <definedName name="_____________ORO11">#REF!</definedName>
    <definedName name="_____________ORO12" localSheetId="0">#REF!</definedName>
    <definedName name="_____________ORO12">#REF!</definedName>
    <definedName name="_____________ORO13" localSheetId="0">#REF!</definedName>
    <definedName name="_____________ORO13">#REF!</definedName>
    <definedName name="_____________ORO14" localSheetId="0">#REF!</definedName>
    <definedName name="_____________ORO14">#REF!</definedName>
    <definedName name="_____________ORO15" localSheetId="0">#REF!</definedName>
    <definedName name="_____________ORO15">#REF!</definedName>
    <definedName name="_____________ORO16" localSheetId="0">#REF!</definedName>
    <definedName name="_____________ORO16">#REF!</definedName>
    <definedName name="_____________ORO17" localSheetId="0">#REF!</definedName>
    <definedName name="_____________ORO17">#REF!</definedName>
    <definedName name="_____________ORO18" localSheetId="0">#REF!</definedName>
    <definedName name="_____________ORO18">#REF!</definedName>
    <definedName name="_____________ORO19" localSheetId="0">#REF!</definedName>
    <definedName name="_____________ORO19">#REF!</definedName>
    <definedName name="____________EXC6" localSheetId="0">#REF!</definedName>
    <definedName name="____________EXC6">#REF!</definedName>
    <definedName name="____________EXC7" localSheetId="0">#REF!</definedName>
    <definedName name="____________EXC7">#REF!</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 localSheetId="0">#REF!</definedName>
    <definedName name="___________TAB4">#REF!</definedName>
    <definedName name="__________ORO10" localSheetId="0">#REF!</definedName>
    <definedName name="__________ORO10">#REF!</definedName>
    <definedName name="__________ORO11" localSheetId="0">#REF!</definedName>
    <definedName name="__________ORO11">#REF!</definedName>
    <definedName name="__________ORO12" localSheetId="0">#REF!</definedName>
    <definedName name="__________ORO12">#REF!</definedName>
    <definedName name="__________ORO13" localSheetId="0">#REF!</definedName>
    <definedName name="__________ORO13">#REF!</definedName>
    <definedName name="__________ORO14" localSheetId="0">#REF!</definedName>
    <definedName name="__________ORO14">#REF!</definedName>
    <definedName name="__________ORO15" localSheetId="0">#REF!</definedName>
    <definedName name="__________ORO15">#REF!</definedName>
    <definedName name="__________ORO16" localSheetId="0">#REF!</definedName>
    <definedName name="__________ORO16">#REF!</definedName>
    <definedName name="__________ORO17" localSheetId="0">#REF!</definedName>
    <definedName name="__________ORO17">#REF!</definedName>
    <definedName name="__________ORO18" localSheetId="0">#REF!</definedName>
    <definedName name="__________ORO18">#REF!</definedName>
    <definedName name="__________ORO19" localSheetId="0">#REF!</definedName>
    <definedName name="__________ORO19">#REF!</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 localSheetId="0">#REF!</definedName>
    <definedName name="__________TAB4">#REF!</definedName>
    <definedName name="_________PMT5671" localSheetId="0">[3]MEMORIAS!#REF!</definedName>
    <definedName name="_________PMT5671">[3]MEMORIAS!#REF!</definedName>
    <definedName name="_________PMT5805" localSheetId="0">[3]MEMORIAS!#REF!</definedName>
    <definedName name="_________PMT5805">[3]MEMORIAS!#REF!</definedName>
    <definedName name="_________PMT5806" localSheetId="0">[3]MEMORIAS!#REF!</definedName>
    <definedName name="_________PMT5806">[3]MEMORIAS!#REF!</definedName>
    <definedName name="_________PMT5815" localSheetId="0">[3]MEMORIAS!#REF!</definedName>
    <definedName name="_________PMT5815">[3]MEMORIAS!#REF!</definedName>
    <definedName name="_________PMT5820" localSheetId="0">[3]MEMORIAS!#REF!</definedName>
    <definedName name="_________PMT5820">[3]MEMORIAS!#REF!</definedName>
    <definedName name="________aiu2">[4]AIU!$J$105</definedName>
    <definedName name="________EST10" localSheetId="0">#REF!</definedName>
    <definedName name="________EST10">#REF!</definedName>
    <definedName name="________EST11" localSheetId="0">#REF!</definedName>
    <definedName name="________EST11">#REF!</definedName>
    <definedName name="________EST12" localSheetId="0">#REF!</definedName>
    <definedName name="________EST12">#REF!</definedName>
    <definedName name="________EST13" localSheetId="0">#REF!</definedName>
    <definedName name="________EST13">#REF!</definedName>
    <definedName name="________EST14" localSheetId="0">#REF!</definedName>
    <definedName name="________EST14">#REF!</definedName>
    <definedName name="________EST16" localSheetId="0">#REF!</definedName>
    <definedName name="________EST16">#REF!</definedName>
    <definedName name="________EST17" localSheetId="0">#REF!</definedName>
    <definedName name="________EST17">#REF!</definedName>
    <definedName name="________EST18" localSheetId="0">#REF!</definedName>
    <definedName name="________EST18">#REF!</definedName>
    <definedName name="________EST19" localSheetId="0">#REF!</definedName>
    <definedName name="________EST19">#REF!</definedName>
    <definedName name="________EST2" localSheetId="0">#REF!</definedName>
    <definedName name="________EST2">#REF!</definedName>
    <definedName name="________EST3" localSheetId="0">#REF!</definedName>
    <definedName name="________EST3">#REF!</definedName>
    <definedName name="________EST4" localSheetId="0">#REF!</definedName>
    <definedName name="________EST4">#REF!</definedName>
    <definedName name="________EST5" localSheetId="0">#REF!</definedName>
    <definedName name="________EST5">#REF!</definedName>
    <definedName name="________EST6" localSheetId="0">#REF!</definedName>
    <definedName name="________EST6">#REF!</definedName>
    <definedName name="________EST7" localSheetId="0">#REF!</definedName>
    <definedName name="________EST7">#REF!</definedName>
    <definedName name="________EST8" localSheetId="0">#REF!</definedName>
    <definedName name="________EST8">#REF!</definedName>
    <definedName name="________EST9" localSheetId="0">#REF!</definedName>
    <definedName name="________EST9">#REF!</definedName>
    <definedName name="________EXC1" localSheetId="0">#REF!</definedName>
    <definedName name="________EXC1">#REF!</definedName>
    <definedName name="________EXC10" localSheetId="0">#REF!</definedName>
    <definedName name="________EXC10">#REF!</definedName>
    <definedName name="________EXC11" localSheetId="0">#REF!</definedName>
    <definedName name="________EXC11">#REF!</definedName>
    <definedName name="________EXC12" localSheetId="0">#REF!</definedName>
    <definedName name="________EXC12">#REF!</definedName>
    <definedName name="________EXC2" localSheetId="0">#REF!</definedName>
    <definedName name="________EXC2">#REF!</definedName>
    <definedName name="________EXC3" localSheetId="0">#REF!</definedName>
    <definedName name="________EXC3">#REF!</definedName>
    <definedName name="________EXC4" localSheetId="0">#REF!</definedName>
    <definedName name="________EXC4">#REF!</definedName>
    <definedName name="________EXC5" localSheetId="0">#REF!</definedName>
    <definedName name="________EXC5">#REF!</definedName>
    <definedName name="________EXC8" localSheetId="0">#REF!</definedName>
    <definedName name="________EXC8">#REF!</definedName>
    <definedName name="________EXC9" localSheetId="0">#REF!</definedName>
    <definedName name="________EXC9">#REF!</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 localSheetId="0">#REF!</definedName>
    <definedName name="_______EST12">#REF!</definedName>
    <definedName name="_______EST13" localSheetId="0">#REF!</definedName>
    <definedName name="_______EST13">#REF!</definedName>
    <definedName name="_______EST14" localSheetId="0">#REF!</definedName>
    <definedName name="_______EST14">#REF!</definedName>
    <definedName name="_______EST15" localSheetId="0">#REF!</definedName>
    <definedName name="_______EST15">#REF!</definedName>
    <definedName name="_______EST16" localSheetId="0">#REF!</definedName>
    <definedName name="_______EST16">#REF!</definedName>
    <definedName name="_______EST17" localSheetId="0">#REF!</definedName>
    <definedName name="_______EST17">#REF!</definedName>
    <definedName name="_______EST18" localSheetId="0">#REF!</definedName>
    <definedName name="_______EST18">#REF!</definedName>
    <definedName name="_______EST19" localSheetId="0">#REF!</definedName>
    <definedName name="_______EST19">#REF!</definedName>
    <definedName name="_______EST2" localSheetId="0">#REF!</definedName>
    <definedName name="_______EST2">#REF!</definedName>
    <definedName name="_______EST3" localSheetId="0">#REF!</definedName>
    <definedName name="_______EST3">#REF!</definedName>
    <definedName name="_______EST4" localSheetId="0">#REF!</definedName>
    <definedName name="_______EST4">#REF!</definedName>
    <definedName name="_______EST5" localSheetId="0">#REF!</definedName>
    <definedName name="_______EST5">#REF!</definedName>
    <definedName name="_______EST6" localSheetId="0">#REF!</definedName>
    <definedName name="_______EST6">#REF!</definedName>
    <definedName name="_______EST7" localSheetId="0">#REF!</definedName>
    <definedName name="_______EST7">#REF!</definedName>
    <definedName name="_______EST8" localSheetId="0">#REF!</definedName>
    <definedName name="_______EST8">#REF!</definedName>
    <definedName name="_______EST9" localSheetId="0">#REF!</definedName>
    <definedName name="_______EST9">#REF!</definedName>
    <definedName name="_______EXC1" localSheetId="0">#REF!</definedName>
    <definedName name="_______EXC1">#REF!</definedName>
    <definedName name="_______EXC10" localSheetId="0">#REF!</definedName>
    <definedName name="_______EXC10">#REF!</definedName>
    <definedName name="_______EXC11" localSheetId="0">#REF!</definedName>
    <definedName name="_______EXC11">#REF!</definedName>
    <definedName name="_______EXC12" localSheetId="0">#REF!</definedName>
    <definedName name="_______EXC12">#REF!</definedName>
    <definedName name="_______EXC2" localSheetId="0">#REF!</definedName>
    <definedName name="_______EXC2">#REF!</definedName>
    <definedName name="_______EXC3" localSheetId="0">#REF!</definedName>
    <definedName name="_______EXC3">#REF!</definedName>
    <definedName name="_______EXC4" localSheetId="0">#REF!</definedName>
    <definedName name="_______EXC4">#REF!</definedName>
    <definedName name="_______EXC5" localSheetId="0">#REF!</definedName>
    <definedName name="_______EXC5">#REF!</definedName>
    <definedName name="_______EXC6" localSheetId="0">#REF!</definedName>
    <definedName name="_______EXC6">#REF!</definedName>
    <definedName name="_______EXC7" localSheetId="0">#REF!</definedName>
    <definedName name="_______EXC7">#REF!</definedName>
    <definedName name="_______EXC8" localSheetId="0">#REF!</definedName>
    <definedName name="_______EXC8">#REF!</definedName>
    <definedName name="_______EXC9" localSheetId="0">#REF!</definedName>
    <definedName name="_______EXC9">#REF!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aiu2">[4]AIU!$J$105</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MT5671" localSheetId="0">[3]MEMORIAS!#REF!</definedName>
    <definedName name="_____PMT5671">[3]MEMORIAS!#REF!</definedName>
    <definedName name="_____PMT5805" localSheetId="0">[3]MEMORIAS!#REF!</definedName>
    <definedName name="_____PMT5805">[3]MEMORIAS!#REF!</definedName>
    <definedName name="_____PMT5806" localSheetId="0">[3]MEMORIAS!#REF!</definedName>
    <definedName name="_____PMT5806">[3]MEMORIAS!#REF!</definedName>
    <definedName name="_____PMT5815" localSheetId="0">[3]MEMORIAS!#REF!</definedName>
    <definedName name="_____PMT5815">[3]MEMORIAS!#REF!</definedName>
    <definedName name="_____PMT5820" localSheetId="0">[3]MEMORIAS!#REF!</definedName>
    <definedName name="_____PMT5820">[3]MEMORIAS!#REF!</definedName>
    <definedName name="_____r" localSheetId="0">#REF!</definedName>
    <definedName name="_____r">#REF!</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Vol1" localSheetId="0">[5]Item!$A:$D</definedName>
    <definedName name="_____Vol1">[5]Item!$A:$D</definedName>
    <definedName name="____aiu2">[4]AIU!$J$105</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MT5671" localSheetId="0">[3]MEMORIAS!#REF!</definedName>
    <definedName name="____PMT5671">[3]MEMORIAS!#REF!</definedName>
    <definedName name="____PMT5805" localSheetId="0">[3]MEMORIAS!#REF!</definedName>
    <definedName name="____PMT5805">[3]MEMORIAS!#REF!</definedName>
    <definedName name="____PMT5806" localSheetId="0">[3]MEMORIAS!#REF!</definedName>
    <definedName name="____PMT5806">[3]MEMORIAS!#REF!</definedName>
    <definedName name="____PMT5815" localSheetId="0">[3]MEMORIAS!#REF!</definedName>
    <definedName name="____PMT5815">[3]MEMORIAS!#REF!</definedName>
    <definedName name="____PMT5820" localSheetId="0">[3]MEMORIAS!#REF!</definedName>
    <definedName name="____PMT5820">[3]MEMORIAS!#REF!</definedName>
    <definedName name="____r" localSheetId="0">#REF!</definedName>
    <definedName name="____r">#REF!</definedName>
    <definedName name="____SAL1" localSheetId="0">#REF!</definedName>
    <definedName name="____SAL1">#REF!</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Vol1" localSheetId="0">[5]Item!$A:$D</definedName>
    <definedName name="____Vol1">[5]Item!$A:$D</definedName>
    <definedName name="___aiu2">[4]AIU!$J$105</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MT5671" localSheetId="0">[3]MEMORIAS!#REF!</definedName>
    <definedName name="___PMT5671">[3]MEMORIAS!#REF!</definedName>
    <definedName name="___PMT5805" localSheetId="0">[3]MEMORIAS!#REF!</definedName>
    <definedName name="___PMT5805">[3]MEMORIAS!#REF!</definedName>
    <definedName name="___PMT5806" localSheetId="0">[3]MEMORIAS!#REF!</definedName>
    <definedName name="___PMT5806">[3]MEMORIAS!#REF!</definedName>
    <definedName name="___PMT5815" localSheetId="0">[3]MEMORIAS!#REF!</definedName>
    <definedName name="___PMT5815">[3]MEMORIAS!#REF!</definedName>
    <definedName name="___PMT5820" localSheetId="0">[3]MEMORIAS!#REF!</definedName>
    <definedName name="___PMT5820">[3]MEMORIAS!#REF!</definedName>
    <definedName name="___r" localSheetId="0">#REF!</definedName>
    <definedName name="___r">#REF!</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Vol1" localSheetId="0">[5]Item!$A:$D</definedName>
    <definedName name="___Vol1">[5]Item!$A:$D</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aiu2">[4]AIU!$J$105</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MT5671" localSheetId="0">[3]MEMORIAS!#REF!</definedName>
    <definedName name="__PMT5671">[3]MEMORIAS!#REF!</definedName>
    <definedName name="__PMT5805" localSheetId="0">[3]MEMORIAS!#REF!</definedName>
    <definedName name="__PMT5805">[3]MEMORIAS!#REF!</definedName>
    <definedName name="__PMT5806" localSheetId="0">[3]MEMORIAS!#REF!</definedName>
    <definedName name="__PMT5806">[3]MEMORIAS!#REF!</definedName>
    <definedName name="__PMT5815" localSheetId="0">[3]MEMORIAS!#REF!</definedName>
    <definedName name="__PMT5815">[3]MEMORIAS!#REF!</definedName>
    <definedName name="__PMT5820" localSheetId="0">[3]MEMORIAS!#REF!</definedName>
    <definedName name="__PMT5820">[3]MEMORIAS!#REF!</definedName>
    <definedName name="__r" localSheetId="0">#REF!</definedName>
    <definedName name="__r">#REF!</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ol1" localSheetId="0">[5]Item!$A:$D</definedName>
    <definedName name="__Vol1">[5]Item!$A:$D</definedName>
    <definedName name="_19Excel_BuiltIn_Print_Area_1_1_1" localSheetId="0">#REF!</definedName>
    <definedName name="_19Excel_BuiltIn_Print_Area_1_1_1">#REF!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25Excel_BuiltIn_Print_Titles_1_1_1_1" localSheetId="0">#REF!</definedName>
    <definedName name="_25Excel_BuiltIn_Print_Titles_1_1_1_1">#REF!</definedName>
    <definedName name="_2Excel_BuiltIn_Print_Titles_1_1_1_1" localSheetId="0">#REF!</definedName>
    <definedName name="_2Excel_BuiltIn_Print_Titles_1_1_1_1">#REF!</definedName>
    <definedName name="_aiu2">[4]AIU!$J$105</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 localSheetId="0">#REF!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ill" localSheetId="0" hidden="1">#REF!</definedName>
    <definedName name="_Fill" hidden="1">#REF!</definedName>
    <definedName name="_xlnm._FilterDatabase" localSheetId="0" hidden="1">'PRESUPUESTO OFICIAL'!$B$10:$G$10</definedName>
    <definedName name="_Key1" localSheetId="0" hidden="1">#REF!</definedName>
    <definedName name="_Key1" hidden="1">#REF!</definedName>
    <definedName name="_Key2" localSheetId="0" hidden="1">#REF!</definedName>
    <definedName name="_Key2" hidden="1">#REF!</definedName>
    <definedName name="_Order1" hidden="1">255</definedName>
    <definedName name="_Order2"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MT5671" localSheetId="0">[3]MEMORIAS!#REF!</definedName>
    <definedName name="_PMT5671">[3]MEMORIAS!#REF!</definedName>
    <definedName name="_PMT5805" localSheetId="0">[3]MEMORIAS!#REF!</definedName>
    <definedName name="_PMT5805">[3]MEMORIAS!#REF!</definedName>
    <definedName name="_PMT5806" localSheetId="0">[3]MEMORIAS!#REF!</definedName>
    <definedName name="_PMT5806">[3]MEMORIAS!#REF!</definedName>
    <definedName name="_PMT5815" localSheetId="0">[3]MEMORIAS!#REF!</definedName>
    <definedName name="_PMT5815">[3]MEMORIAS!#REF!</definedName>
    <definedName name="_PMT5820" localSheetId="0">[3]MEMORIAS!#REF!</definedName>
    <definedName name="_PMT5820">[3]MEMORIAS!#REF!</definedName>
    <definedName name="_r" localSheetId="0" hidden="1">#REF!</definedName>
    <definedName name="_r" hidden="1">#REF!</definedName>
    <definedName name="_SAL1" localSheetId="0">#REF!</definedName>
    <definedName name="_SAL1">#REF!</definedName>
    <definedName name="_Sort" localSheetId="0" hidden="1">#REF!</definedName>
    <definedName name="_Sort" hidden="1">#REF!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Vol1" localSheetId="0">[5]Item!$A:$D</definedName>
    <definedName name="_Vol1">[5]Item!$A:$D</definedName>
    <definedName name="a" localSheetId="0" hidden="1">#REF!</definedName>
    <definedName name="a" hidden="1">#REF!</definedName>
    <definedName name="A_impresión_IM" localSheetId="0">#REF!</definedName>
    <definedName name="A_impresión_IM">#REF!</definedName>
    <definedName name="AAA" localSheetId="0">#REF!</definedName>
    <definedName name="AAA">#REF!</definedName>
    <definedName name="aaaaaa" localSheetId="0">#REF!</definedName>
    <definedName name="aaaaaa">#REF!</definedName>
    <definedName name="AAAAAAAAAA" localSheetId="0">#REF!</definedName>
    <definedName name="AAAAAAAAAA">#REF!</definedName>
    <definedName name="AAAAAAAAAAAAAAAAAAAA" localSheetId="0">#REF!</definedName>
    <definedName name="AAAAAAAAAAAAAAAAAAAA">#REF!</definedName>
    <definedName name="AADOQUINVEH" localSheetId="0">#REF!</definedName>
    <definedName name="AADOQUINVEH">#REF!</definedName>
    <definedName name="AANDENES" localSheetId="0">#REF!</definedName>
    <definedName name="AANDENES">#REF!</definedName>
    <definedName name="ab" localSheetId="0">#REF!</definedName>
    <definedName name="ab">#REF!</definedName>
    <definedName name="abc" localSheetId="0">#REF!</definedName>
    <definedName name="abc">#REF!</definedName>
    <definedName name="ABR" localSheetId="0">#REF!</definedName>
    <definedName name="ABR">#REF!</definedName>
    <definedName name="ACALZADA" localSheetId="0">#REF!</definedName>
    <definedName name="ACALZADA">#REF!</definedName>
    <definedName name="AccessButton">"INSUMOS"</definedName>
    <definedName name="AccessDatabase" hidden="1">"A:\SAIN.mdb"</definedName>
    <definedName name="ACERO_DE_REFUERZO_60000">'[6]Acero de 60.000psi'!$I$53</definedName>
    <definedName name="ACTIVIDAD" localSheetId="0">'[7]CONSEJO MCPAL'!$1:$1048576</definedName>
    <definedName name="ACTIVIDAD">'[7]CONSEJO MCPAL'!$1:$1048576</definedName>
    <definedName name="AGO" localSheetId="0">#REF!</definedName>
    <definedName name="AGO">#REF!</definedName>
    <definedName name="aiu" localSheetId="0">#REF!</definedName>
    <definedName name="aiu">#REF!</definedName>
    <definedName name="AIU_ADMON">[8]DATOS!$D$8</definedName>
    <definedName name="AIU_IMP">[8]DATOS!$D$9</definedName>
    <definedName name="AIU_UTIL">[8]DATOS!$D$10</definedName>
    <definedName name="AjustDelAIU" localSheetId="0">#REF!</definedName>
    <definedName name="AjustDelAIU">#REF!</definedName>
    <definedName name="AjustDelAIU2" localSheetId="0">#REF!</definedName>
    <definedName name="AjustDelAIU2">#REF!</definedName>
    <definedName name="Ajuste">[9]Datos!$B$11</definedName>
    <definedName name="ALET">'[10]BOX-1'!$C$23</definedName>
    <definedName name="AMBIENTAL" localSheetId="0">#REF!</definedName>
    <definedName name="AMBIENTAL">#REF!</definedName>
    <definedName name="andres" localSheetId="0">#REF!,#REF!,#REF!,#REF!,#REF!,#REF!,#REF!,#REF!,#REF!</definedName>
    <definedName name="andres">#REF!,#REF!,#REF!,#REF!,#REF!,#REF!,#REF!,#REF!,#REF!</definedName>
    <definedName name="Antic">[11]BASES!$B$33</definedName>
    <definedName name="ANTICIPO">[11]BASES!$B$33</definedName>
    <definedName name="Ao" localSheetId="0">[12]Indices!#REF!</definedName>
    <definedName name="Ao">[12]Indices!#REF!</definedName>
    <definedName name="apu" localSheetId="0">#REF!</definedName>
    <definedName name="apu">#REF!</definedName>
    <definedName name="AREA" localSheetId="0">#REF!</definedName>
    <definedName name="AREA">#REF!</definedName>
    <definedName name="_xlnm.Print_Area" localSheetId="0">'PRESUPUESTO OFICIAL'!$B$1:$G$126</definedName>
    <definedName name="_xlnm.Print_Area">#REF!</definedName>
    <definedName name="ARENA" localSheetId="0">#REF!</definedName>
    <definedName name="ARENA">#REF!</definedName>
    <definedName name="ARTICULO">[13]Hoja2!$B$8:$B$236</definedName>
    <definedName name="as" localSheetId="0">#REF!</definedName>
    <definedName name="as">#REF!</definedName>
    <definedName name="ATenerEnCuenta" localSheetId="0">#REF!</definedName>
    <definedName name="ATenerEnCuenta">#REF!</definedName>
    <definedName name="AU" localSheetId="0">'[14]CIRCUITOS CODENSA'!#REF!</definedName>
    <definedName name="AU">'[14]CIRCUITOS CODENSA'!#REF!</definedName>
    <definedName name="AUTOPISTA" localSheetId="0">'[14]CIRCUITOS CODENSA'!#REF!</definedName>
    <definedName name="AUTOPISTA">'[14]CIRCUITOS CODENSA'!#REF!</definedName>
    <definedName name="B" localSheetId="0">#REF!</definedName>
    <definedName name="B">#REF!</definedName>
    <definedName name="B_impresión_IM" localSheetId="0">#REF!</definedName>
    <definedName name="B_impresión_IM">#REF!</definedName>
    <definedName name="BANCO" localSheetId="0">#REF!</definedName>
    <definedName name="BANCO">#REF!</definedName>
    <definedName name="base">[15]BaseDatos!$A$2:$F$505</definedName>
    <definedName name="BASE2" localSheetId="0">#REF!</definedName>
    <definedName name="BASE2">#REF!</definedName>
    <definedName name="_xlnm.Database" localSheetId="0">#REF!</definedName>
    <definedName name="_xlnm.Database">#REF!</definedName>
    <definedName name="bb">'[16]Base de Datos'!$B$14:$B$29</definedName>
    <definedName name="beneficios">[17]Listado!$AH$2:$AH$3</definedName>
    <definedName name="BL" localSheetId="0">'[14]CIRCUITOS CODENSA'!#REF!</definedName>
    <definedName name="BL">'[14]CIRCUITOS CODENSA'!#REF!</definedName>
    <definedName name="BO" localSheetId="0">'[14]CIRCUITOS CODENSA'!#REF!</definedName>
    <definedName name="BO">'[14]CIRCUITOS CODENSA'!#REF!</definedName>
    <definedName name="BURRO" localSheetId="0">#REF!</definedName>
    <definedName name="BURRO">#REF!</definedName>
    <definedName name="C_Apus" comment="Codigo Apus">'[18]1_Preliminares'!$A$26</definedName>
    <definedName name="ca" localSheetId="0">#REF!</definedName>
    <definedName name="ca">#REF!</definedName>
    <definedName name="CAJA">[19]M!$P$15:$P$16</definedName>
    <definedName name="CAJA_COMP">[20]Personal!$R$22:$R$23</definedName>
    <definedName name="Calidad" localSheetId="0">#REF!</definedName>
    <definedName name="Calidad">#REF!</definedName>
    <definedName name="Campamento" localSheetId="0">#REF!</definedName>
    <definedName name="Campamento">#REF!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23">[21]M!$P$15:$P$16</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IDAD">[21]M!$O$15:$O$16</definedName>
    <definedName name="CAPITULO1" localSheetId="0">#REF!</definedName>
    <definedName name="CAPITULO1">#REF!</definedName>
    <definedName name="CAPITULO10" localSheetId="0">#REF!</definedName>
    <definedName name="CAPITULO10">#REF!</definedName>
    <definedName name="CAPITULO11" localSheetId="0">#REF!</definedName>
    <definedName name="CAPITULO11">#REF!</definedName>
    <definedName name="CAPITULO12" localSheetId="0">#REF!</definedName>
    <definedName name="CAPITULO12">#REF!</definedName>
    <definedName name="CAPITULO13" localSheetId="0">#REF!</definedName>
    <definedName name="CAPITULO13">#REF!</definedName>
    <definedName name="CAPITULO14" localSheetId="0">#REF!</definedName>
    <definedName name="CAPITULO14">#REF!</definedName>
    <definedName name="CAPITULO15" localSheetId="0">#REF!</definedName>
    <definedName name="CAPITULO15">#REF!</definedName>
    <definedName name="CAPITULO16" localSheetId="0">#REF!</definedName>
    <definedName name="CAPITULO16">#REF!</definedName>
    <definedName name="CAPITULO17" localSheetId="0">#REF!</definedName>
    <definedName name="CAPITULO17">#REF!</definedName>
    <definedName name="CAPITULO18" localSheetId="0">#REF!</definedName>
    <definedName name="CAPITULO18">#REF!</definedName>
    <definedName name="CAPITULO19" localSheetId="0">#REF!</definedName>
    <definedName name="CAPITULO19">#REF!</definedName>
    <definedName name="CAPITULO2" localSheetId="0">#REF!</definedName>
    <definedName name="CAPITULO2">#REF!</definedName>
    <definedName name="CAPITULO20" localSheetId="0">#REF!</definedName>
    <definedName name="CAPITULO20">#REF!</definedName>
    <definedName name="CAPITULO21" localSheetId="0">#REF!</definedName>
    <definedName name="CAPITULO21">#REF!</definedName>
    <definedName name="CAPITULO3" localSheetId="0">#REF!</definedName>
    <definedName name="CAPITULO3">#REF!</definedName>
    <definedName name="CAPITULO4" localSheetId="0">#REF!</definedName>
    <definedName name="CAPITULO4">#REF!</definedName>
    <definedName name="CAPITULO5" localSheetId="0">#REF!</definedName>
    <definedName name="CAPITULO5">#REF!</definedName>
    <definedName name="CAPITULO6" localSheetId="0">#REF!</definedName>
    <definedName name="CAPITULO6">#REF!</definedName>
    <definedName name="CAPITULO7" localSheetId="0">#REF!</definedName>
    <definedName name="CAPITULO7">#REF!</definedName>
    <definedName name="CAPITULO8" localSheetId="0">#REF!</definedName>
    <definedName name="CAPITULO8">#REF!</definedName>
    <definedName name="CAPITULO9" localSheetId="0">#REF!</definedName>
    <definedName name="CAPITULO9">#REF!</definedName>
    <definedName name="cayumba" localSheetId="0">#REF!</definedName>
    <definedName name="cayumba">#REF!</definedName>
    <definedName name="cc">[22]PERSONAL!$D$8</definedName>
    <definedName name="CdadCalidad" localSheetId="0">#REF!</definedName>
    <definedName name="CdadCalidad">#REF!</definedName>
    <definedName name="CdadCalidades" localSheetId="0">#REF!</definedName>
    <definedName name="CdadCalidades">#REF!</definedName>
    <definedName name="CdadNoFactura" localSheetId="0">#REF!</definedName>
    <definedName name="CdadNoFactura">#REF!</definedName>
    <definedName name="CdadNoFacturables" localSheetId="0">#REF!</definedName>
    <definedName name="CdadNoFacturables">#REF!</definedName>
    <definedName name="CdadProfesional" localSheetId="0">#REF!</definedName>
    <definedName name="CdadProfesional">#REF!</definedName>
    <definedName name="CdadProfesionales" localSheetId="0">#REF!</definedName>
    <definedName name="CdadProfesionales">#REF!</definedName>
    <definedName name="CdadTecnico" localSheetId="0">#REF!</definedName>
    <definedName name="CdadTecnico">#REF!</definedName>
    <definedName name="CdadTecnicos" localSheetId="0">#REF!</definedName>
    <definedName name="CdadTecnicos">#REF!</definedName>
    <definedName name="CDctrl">[11]CDItem!$G$8</definedName>
    <definedName name="CDS_V_INDICES_CIRCUITO_CAUSA" localSheetId="0">#REF!</definedName>
    <definedName name="CDS_V_INDICES_CIRCUITO_CAUSA">#REF!</definedName>
    <definedName name="CEMENTO" localSheetId="0">#REF!</definedName>
    <definedName name="CEMENTO">#REF!</definedName>
    <definedName name="cf" localSheetId="0">#REF!</definedName>
    <definedName name="cf">#REF!</definedName>
    <definedName name="CIRCUITOS">[23]Circuitos!$C$2:$C$891</definedName>
    <definedName name="CIRCUNVALAR" localSheetId="0">#REF!</definedName>
    <definedName name="CIRCUNVALAR">#REF!</definedName>
    <definedName name="Ciudades">[24]Insumos!$B$1813:$B$1912</definedName>
    <definedName name="CL" localSheetId="0">'[14]CIRCUITOS CODENSA'!#REF!</definedName>
    <definedName name="CL">'[14]CIRCUITOS CODENSA'!#REF!</definedName>
    <definedName name="cnjdonojednc" localSheetId="0">#REF!</definedName>
    <definedName name="cnjdonojednc">#REF!</definedName>
    <definedName name="Codigo" comment="Codigo Insumo">[18]Insumos!$A$4:$A$1772</definedName>
    <definedName name="Codigo_M.Obra" comment="Mano de obra ">[18]M.Obra!$A$35:$A$43</definedName>
    <definedName name="codigos" localSheetId="0">[25]Banderas!$A:$A</definedName>
    <definedName name="codigos">[25]Banderas!$A:$A</definedName>
    <definedName name="CONCRETO_2000">'[6]Concreto de 2000 psi'!$I$53</definedName>
    <definedName name="CONDI1" localSheetId="0">#REF!</definedName>
    <definedName name="CONDI1">#REF!</definedName>
    <definedName name="Consultor">[26]Datos!$B$3</definedName>
    <definedName name="Contrato">[26]Datos!$B$2</definedName>
    <definedName name="Coordinador">[26]Datos!$B$6</definedName>
    <definedName name="CosteoConsultoria" localSheetId="0">#REF!</definedName>
    <definedName name="CosteoConsultoria">#REF!</definedName>
    <definedName name="CostoDirecto" localSheetId="0">#REF!</definedName>
    <definedName name="CostoDirecto">#REF!</definedName>
    <definedName name="CostoDirectoObra">'[27]COSTEO TOTAL OBRA'!$D$7</definedName>
    <definedName name="Costopérdidas" localSheetId="0">[28]Modelo!#REF!</definedName>
    <definedName name="Costopérdidas">[28]Modelo!#REF!</definedName>
    <definedName name="CotizacionARP" localSheetId="0">#REF!</definedName>
    <definedName name="CotizacionARP">#REF!</definedName>
    <definedName name="CT" localSheetId="0">'[14]CIRCUITOS CODENSA'!#REF!</definedName>
    <definedName name="CT">'[14]CIRCUITOS CODENSA'!#REF!</definedName>
    <definedName name="CU" localSheetId="0">'[14]CIRCUITOS CODENSA'!#REF!</definedName>
    <definedName name="CU">'[14]CIRCUITOS CODENSA'!#REF!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illa">[9]Cuadrillas!$C$13:$F$43</definedName>
    <definedName name="Cuadrillas">[29]Cuadrillas!$A$11:$I$77</definedName>
    <definedName name="cwedcd" localSheetId="0">#REF!</definedName>
    <definedName name="cwedcd">#REF!</definedName>
    <definedName name="d" localSheetId="0" hidden="1">#REF!</definedName>
    <definedName name="d" hidden="1">#REF!</definedName>
    <definedName name="DADADAD" localSheetId="0" hidden="1">{#N/A,#N/A,TRUE,"CODIGO DEPENDENCIA"}</definedName>
    <definedName name="DADADAD" hidden="1">{#N/A,#N/A,TRUE,"CODIGO DEPENDENCIA"}</definedName>
    <definedName name="Datos" localSheetId="0">#REF!</definedName>
    <definedName name="Datos">#REF!</definedName>
    <definedName name="Decision" localSheetId="0">#REF!</definedName>
    <definedName name="Decision">#REF!</definedName>
    <definedName name="Departamento" localSheetId="0">#REF!</definedName>
    <definedName name="Departamento">#REF!</definedName>
    <definedName name="DESC1">[30]ITEMS!$B$2</definedName>
    <definedName name="DESC521">[31]ITEMS!$B$522</definedName>
    <definedName name="Descrip_cuadrillas">[29]Cuadrillas!$A$15:$A$77</definedName>
    <definedName name="Descrip_equipos">[29]Equ!$A$15:$A$102</definedName>
    <definedName name="Descrip_transporte">[29]Trans!$A$18:$A$65</definedName>
    <definedName name="Descripción">[29]Mat!$A$11:$A$1041</definedName>
    <definedName name="DESCRP1">[8]DATOS!$D$2</definedName>
    <definedName name="DESCRP2">[8]DATOS!$D$3</definedName>
    <definedName name="DestinoConsultoria" localSheetId="0">#REF!</definedName>
    <definedName name="DestinoConsultoria">#REF!</definedName>
    <definedName name="DestinoObra" localSheetId="0">#REF!</definedName>
    <definedName name="DestinoObra">#REF!</definedName>
    <definedName name="DIAM" localSheetId="0">#REF!</definedName>
    <definedName name="DIAM">#REF!</definedName>
    <definedName name="DIC" localSheetId="0">#REF!</definedName>
    <definedName name="DIC">#REF!</definedName>
    <definedName name="DIEGO" localSheetId="0">#REF!,#REF!,#REF!,#REF!,#REF!,#REF!,#REF!,#REF!,#REF!</definedName>
    <definedName name="DIEGO">#REF!,#REF!,#REF!,#REF!,#REF!,#REF!,#REF!,#REF!,#REF!</definedName>
    <definedName name="DifConsultoriaFM" localSheetId="0">#REF!</definedName>
    <definedName name="DifConsultoriaFM">#REF!</definedName>
    <definedName name="DIRECCION">[7]ITEMS!$B$4</definedName>
    <definedName name="DIRECTO1">[32]APU!$U$132</definedName>
    <definedName name="DIRECTO10">[32]APU!$U$681</definedName>
    <definedName name="DIRECTO100">[32]APU!$U$6171</definedName>
    <definedName name="DIRECTO101">[32]APU!$U$6232</definedName>
    <definedName name="DIRECTO102">[32]APU!$U$6293</definedName>
    <definedName name="DIRECTO103">[32]APU!$U$6354</definedName>
    <definedName name="DIRECTO104">[32]APU!$U$6415</definedName>
    <definedName name="DIRECTO105">[32]APU!$U$6476</definedName>
    <definedName name="DIRECTO11">[32]APU!$U$742</definedName>
    <definedName name="DIRECTO12">[32]APU!$U$803</definedName>
    <definedName name="DIRECTO124">[32]APU!$U$7635</definedName>
    <definedName name="DIRECTO125">[32]APU!$U$7696</definedName>
    <definedName name="DIRECTO126">[32]APU!$U$7757</definedName>
    <definedName name="DIRECTO127">[32]APU!$U$7818</definedName>
    <definedName name="DIRECTO128">[32]APU!$U$7879</definedName>
    <definedName name="DIRECTO129">[32]APU!$U$7940</definedName>
    <definedName name="DIRECTO13">[32]APU!$U$864</definedName>
    <definedName name="DIRECTO130">[32]APU!$U$8001</definedName>
    <definedName name="DIRECTO131">[32]APU!$U$8062</definedName>
    <definedName name="DIRECTO132">[32]APU!$U$8123</definedName>
    <definedName name="DIRECTO133">[32]APU!$U$8184</definedName>
    <definedName name="DIRECTO134">[32]APU!$U$8245</definedName>
    <definedName name="DIRECTO14">[32]APU!$U$925</definedName>
    <definedName name="DIRECTO15">[32]APU!$U$986</definedName>
    <definedName name="DIRECTO16">[32]APU!$U$1047</definedName>
    <definedName name="DIRECTO17">[32]APU!$U$1108</definedName>
    <definedName name="DIRECTO18">[32]APU!$U$1169</definedName>
    <definedName name="DIRECTO2">[32]APU!$U$193</definedName>
    <definedName name="DIRECTO2.10">[32]APU!$U$14889</definedName>
    <definedName name="DIRECTO2.11">[32]APU!$U$14950</definedName>
    <definedName name="DIRECTO2.12">[32]APU!$U$15011</definedName>
    <definedName name="DIRECTO2.9">[32]APU!$U$11839</definedName>
    <definedName name="DIRECTO21">[32]APU!$U$1352</definedName>
    <definedName name="DIRECTO22">[32]APU!$U$1413</definedName>
    <definedName name="DIRECTO23">[32]APU!$U$1474</definedName>
    <definedName name="DIRECTO24">[32]APU!$U$1535</definedName>
    <definedName name="DIRECTO25">[32]APU!$U$1596</definedName>
    <definedName name="DIRECTO26">[32]APU!$U$1657</definedName>
    <definedName name="DIRECTO27">[32]APU!$U$1718</definedName>
    <definedName name="DIRECTO28">[32]APU!$U$1779</definedName>
    <definedName name="DIRECTO29">[32]APU!$U$1840</definedName>
    <definedName name="DIRECTO3">[32]APU!$U$254</definedName>
    <definedName name="DIRECTO3.15">[32]APU!$U$8667</definedName>
    <definedName name="DIRECTO3.16">[32]APU!$U$8728</definedName>
    <definedName name="DIRECTO3.17">[32]APU!$U$8789</definedName>
    <definedName name="DIRECTO3.18">[32]APU!$U$8850</definedName>
    <definedName name="DIRECTO3.19">[32]APU!$U$8911</definedName>
    <definedName name="DIRECTO3.20">[32]APU!$U$8972</definedName>
    <definedName name="DIRECTO3.21">[32]APU!$U$11961</definedName>
    <definedName name="DIRECTO3.22">[32]APU!$U$14523</definedName>
    <definedName name="DIRECTO3.23">[32]APU!$U$15133</definedName>
    <definedName name="DIRECTO3.24">[32]APU!$U$16292</definedName>
    <definedName name="DIRECTO3.25">[32]APU!$U$16353</definedName>
    <definedName name="DIRECTO3.26">[32]APU!$U$16414</definedName>
    <definedName name="DIRECTO3.27">[32]APU!$U$16475</definedName>
    <definedName name="DIRECTO3.28">[32]APU!$U$16536</definedName>
    <definedName name="DIRECTO30">[32]APU!$U$1901</definedName>
    <definedName name="DIRECTO31">[32]APU!$U$1962</definedName>
    <definedName name="DIRECTO32">[32]APU!$U$2023</definedName>
    <definedName name="DIRECTO33">[32]APU!$U$2084</definedName>
    <definedName name="DIRECTO34">[32]APU!$U$2145</definedName>
    <definedName name="DIRECTO35">[32]APU!$U$2206</definedName>
    <definedName name="DIRECTO36">[32]APU!$U$2267</definedName>
    <definedName name="DIRECTO37">[32]APU!$U$2328</definedName>
    <definedName name="DIRECTO38">[32]APU!$U$2389</definedName>
    <definedName name="DIRECTO39">[32]APU!$U$2450</definedName>
    <definedName name="DIRECTO4">[32]APU!$U$315</definedName>
    <definedName name="DIRECTO4.20">[32]APU!$U$9216</definedName>
    <definedName name="DIRECTO4.21">[32]APU!$U$9277</definedName>
    <definedName name="DIRECTO4.22">[32]APU!$U$9338</definedName>
    <definedName name="DIRECTO4.23">[32]APU!$U$9399</definedName>
    <definedName name="DIRECTO4.24">[32]APU!$U$9460</definedName>
    <definedName name="DIRECTO4.25">[32]APU!$U$9521</definedName>
    <definedName name="DIRECTO4.26">[32]APU!$U$9582</definedName>
    <definedName name="DIRECTO4.27">[32]APU!$U$9643</definedName>
    <definedName name="DIRECTO4.28">[32]APU!$U$9704</definedName>
    <definedName name="DIRECTO4.29">[32]APU!$U$9765</definedName>
    <definedName name="DIRECTO4.30">[32]APU!$U$9826</definedName>
    <definedName name="DIRECTO4.31">[32]APU!$U$9887</definedName>
    <definedName name="DIRECTO4.32">[32]APU!$U$9948</definedName>
    <definedName name="DIRECTO4.33">[32]APU!$U$10009</definedName>
    <definedName name="DIRECTO4.34">[32]APU!$U$10070</definedName>
    <definedName name="DIRECTO4.35">[32]APU!$U$11595</definedName>
    <definedName name="DIRECTO4.36">[32]APU!$U$11656</definedName>
    <definedName name="DIRECTO4.37">[32]APU!$U$15987</definedName>
    <definedName name="DIRECTO4.38">[32]APU!$U$15194</definedName>
    <definedName name="DIRECTO4.39">[32]APU!$U$14279</definedName>
    <definedName name="DIRECTO4.40">[32]APU!$U$14340</definedName>
    <definedName name="DIRECTO4.41">[32]APU!$U$14401</definedName>
    <definedName name="DIRECTO4.42">[32]APU!$U$14462</definedName>
    <definedName name="DIRECTO4.43">[32]APU!$U$14584</definedName>
    <definedName name="DIRECTO4.44">[32]APU!$U$16048</definedName>
    <definedName name="DIRECTO4.45">[32]APU!$U$16109</definedName>
    <definedName name="DIRECTO4.46">[32]APU!$U$14706</definedName>
    <definedName name="DIRECTO4.47">[32]APU!$U$15926</definedName>
    <definedName name="DIRECTO4.48">[32]APU!$U$16170</definedName>
    <definedName name="DIRECTO4.49">[32]APU!$U$16231</definedName>
    <definedName name="DIRECTO4.50">[32]APU!$U$16902</definedName>
    <definedName name="DIRECTO4.51">[32]APU!$U$17634</definedName>
    <definedName name="DIRECTO4.52">[32]APU!$U$17695</definedName>
    <definedName name="DIRECTO40">[32]APU!$U$2511</definedName>
    <definedName name="DIRECTO41">[32]APU!$U$2572</definedName>
    <definedName name="DIRECTO42">[32]APU!$U$2633</definedName>
    <definedName name="DIRECTO43">[32]APU!$U$2694</definedName>
    <definedName name="DIRECTO44">[32]APU!$U$2755</definedName>
    <definedName name="DIRECTO45">[32]APU!$U$2816</definedName>
    <definedName name="DIRECTO46">[32]APU!$U$2877</definedName>
    <definedName name="DIRECTO47">[32]APU!$U$2938</definedName>
    <definedName name="DIRECTO48">[32]APU!$U$2999</definedName>
    <definedName name="DIRECTO49">[32]APU!$U$3060</definedName>
    <definedName name="DIRECTO5">[32]APU!$U$376</definedName>
    <definedName name="DIRECTO5.100">[32]APU!$U$12449</definedName>
    <definedName name="DIRECTO5.101">[32]APU!$U$12510</definedName>
    <definedName name="DIRECTO5.104">[32]APU!$U$12571</definedName>
    <definedName name="DIRECTO5.105">[32]APU!$U$12632</definedName>
    <definedName name="DIRECTO5.106">[32]APU!$U$12693</definedName>
    <definedName name="DIRECTO5.107">[32]APU!$U$12754</definedName>
    <definedName name="DIRECTO5.108">[32]APU!$U$12815</definedName>
    <definedName name="DIRECTO5.109">[32]APU!$U$12876</definedName>
    <definedName name="DIRECTO5.111">[32]APU!$U$12937</definedName>
    <definedName name="DIRECTO5.112">[32]APU!$U$12998</definedName>
    <definedName name="DIRECTO5.113">[32]APU!$U$14767</definedName>
    <definedName name="DIRECTO5.114">[32]APU!$U$14828</definedName>
    <definedName name="DIRECTO5.115">[32]APU!$U$15072</definedName>
    <definedName name="DIRECTO5.53">[32]APU!$U$10131</definedName>
    <definedName name="DIRECTO5.54">[32]APU!$U$10192</definedName>
    <definedName name="DIRECTO5.55">[32]APU!$U$10253</definedName>
    <definedName name="DIRECTO5.56">[32]APU!$U$10314</definedName>
    <definedName name="DIRECTO5.57">[32]APU!$U$10375</definedName>
    <definedName name="DIRECTO5.58">[32]APU!$U$10436</definedName>
    <definedName name="DIRECTO5.59">[32]APU!$U$10497</definedName>
    <definedName name="DIRECTO5.60">[32]APU!$U$10558</definedName>
    <definedName name="DIRECTO5.61">[32]APU!$U$10619</definedName>
    <definedName name="DIRECTO5.62">[32]APU!$U$10680</definedName>
    <definedName name="DIRECTO5.63">[32]APU!$U$10741</definedName>
    <definedName name="DIRECTO5.64">[32]APU!$U$10802</definedName>
    <definedName name="DIRECTO5.65">[32]APU!$U$10863</definedName>
    <definedName name="DIRECTO5.66">[32]APU!$U$10924</definedName>
    <definedName name="DIRECTO5.67">[32]APU!$U$10985</definedName>
    <definedName name="DIRECTO5.68">[32]APU!$U$11046</definedName>
    <definedName name="DIRECTO5.69">[32]APU!$U$11107</definedName>
    <definedName name="DIRECTO5.70">[32]APU!$U$11168</definedName>
    <definedName name="DIRECTO5.71">[32]APU!$U$11229</definedName>
    <definedName name="DIRECTO5.72">[32]APU!$U$12022</definedName>
    <definedName name="DIRECTO5.73">[32]APU!$U$12083</definedName>
    <definedName name="DIRECTO5.74">[32]APU!$U$12144</definedName>
    <definedName name="DIRECTO5.77">[32]APU!$U$12205</definedName>
    <definedName name="DIRECTO5.78">[32]APU!$U$12327</definedName>
    <definedName name="DIRECTO5.79">[32]APU!$U$12388</definedName>
    <definedName name="DIRECTO5.80">[32]APU!$U$12266</definedName>
    <definedName name="DIRECTO5.82">[32]APU!$U$14035</definedName>
    <definedName name="DIRECTO5.83">[32]APU!$U$14096</definedName>
    <definedName name="DIRECTO5.84">[32]APU!$U$13364</definedName>
    <definedName name="DIRECTO5.85">[32]APU!$U$13425</definedName>
    <definedName name="DIRECTO5.86">[32]APU!$U$13486</definedName>
    <definedName name="DIRECTO5.87">[32]APU!$U$13547</definedName>
    <definedName name="DIRECTO5.88">[32]APU!$U$13608</definedName>
    <definedName name="DIRECTO5.89">[32]APU!$U$13669</definedName>
    <definedName name="DIRECTO5.90">[32]APU!$U$13730</definedName>
    <definedName name="DIRECTO5.91">[32]APU!$U$13791</definedName>
    <definedName name="DIRECTO5.92">[32]APU!$U$13852</definedName>
    <definedName name="DIRECTO5.93">[32]APU!$U$13913</definedName>
    <definedName name="DIRECTO5.94">[32]APU!$U$13974</definedName>
    <definedName name="DIRECTO5.95">[32]APU!$U$13059</definedName>
    <definedName name="DIRECTO5.96">[32]APU!$U$13120</definedName>
    <definedName name="DIRECTO5.97">[32]APU!$U$13181</definedName>
    <definedName name="DIRECTO5.98">[32]APU!$U$13242</definedName>
    <definedName name="DIRECTO5.99">[32]APU!$U$13303</definedName>
    <definedName name="DIRECTO50">[32]APU!$U$3121</definedName>
    <definedName name="DIRECTO51">[32]APU!$U$3182</definedName>
    <definedName name="DIRECTO52">[32]APU!$U$3243</definedName>
    <definedName name="DIRECTO53">[32]APU!$U$3304</definedName>
    <definedName name="DIRECTO54">[32]APU!$U$3365</definedName>
    <definedName name="DIRECTO55">[32]APU!$U$3426</definedName>
    <definedName name="DIRECTO56">[32]APU!$U$3487</definedName>
    <definedName name="DIRECTO57">[32]APU!$U$3548</definedName>
    <definedName name="DIRECTO58">[32]APU!$U$3609</definedName>
    <definedName name="DIRECTO59">[32]APU!$U$3670</definedName>
    <definedName name="DIRECTO6">[32]APU!$U$437</definedName>
    <definedName name="DIRECTO60">[32]APU!$U$3731</definedName>
    <definedName name="DIRECTO61">[32]APU!$U$3792</definedName>
    <definedName name="DIRECTO62">[32]APU!$U$3853</definedName>
    <definedName name="DIRECTO63">[32]APU!$U$3914</definedName>
    <definedName name="DIRECTO64">[32]APU!$U$3975</definedName>
    <definedName name="DIRECTO65">[32]APU!$U$4036</definedName>
    <definedName name="DIRECTO66">[32]APU!$U$4097</definedName>
    <definedName name="DIRECTO67">[32]APU!$U$4158</definedName>
    <definedName name="DIRECTO68">[32]APU!$U$4219</definedName>
    <definedName name="DIRECTO69">[32]APU!$U$4280</definedName>
    <definedName name="DIRECTO7">[32]APU!$U$498</definedName>
    <definedName name="DIRECTO7.12">[32]APU!$U$8305</definedName>
    <definedName name="DIRECTO7.13">[32]APU!$U$8366</definedName>
    <definedName name="DIRECTO7.14">[32]APU!$U$8427</definedName>
    <definedName name="DIRECTO7.15">[32]APU!$U$8488</definedName>
    <definedName name="DIRECTO7.16">[32]APU!$U$8606</definedName>
    <definedName name="DIRECTO7.17">[32]APU!$U$11290</definedName>
    <definedName name="DIRECTO7.18">[32]APU!$U$11351</definedName>
    <definedName name="DIRECTO7.19">[32]APU!$U$11412</definedName>
    <definedName name="DIRECTO7.20">[32]APU!$U$11473</definedName>
    <definedName name="DIRECTO7.21">[32]APU!$U$11534</definedName>
    <definedName name="DIRECTO7.22">[32]APU!$U$11717</definedName>
    <definedName name="DIRECTO7.23">[32]APU!$U$11778</definedName>
    <definedName name="DIRECTO7.24">[32]APU!$U$14645</definedName>
    <definedName name="DIRECTO7.25">[32]APU!$U$15255</definedName>
    <definedName name="DIRECTO7.26">[32]APU!$U$15316</definedName>
    <definedName name="DIRECTO7.27">[32]APU!$U$15377</definedName>
    <definedName name="DIRECTO7.28">[32]APU!$U$15438</definedName>
    <definedName name="DIRECTO7.29">[32]APU!$U$15499</definedName>
    <definedName name="DIRECTO7.30">[32]APU!$U$15560</definedName>
    <definedName name="DIRECTO7.31">[32]APU!$U$15621</definedName>
    <definedName name="DIRECTO7.32">[32]APU!$U$15682</definedName>
    <definedName name="DIRECTO7.33">[32]APU!$U$15743</definedName>
    <definedName name="DIRECTO7.34">[32]APU!$U$15804</definedName>
    <definedName name="DIRECTO7.35">[32]APU!$U$15865</definedName>
    <definedName name="DIRECTO7.36">[32]APU!$U$17085</definedName>
    <definedName name="DIRECTO7.37">[32]APU!$U$17268</definedName>
    <definedName name="DIRECTO7.38">[32]APU!$U$17207</definedName>
    <definedName name="DIRECTO7.39">[32]APU!$U$17390</definedName>
    <definedName name="DIRECTO7.40">[32]APU!$U$17451</definedName>
    <definedName name="DIRECTO7.41">[32]APU!$U$17512</definedName>
    <definedName name="DIRECTO7.42">[32]APU!$U$17146</definedName>
    <definedName name="DIRECTO7.43">[32]APU!$U$17573</definedName>
    <definedName name="DIRECTO7.44">[32]APU!$U$17329</definedName>
    <definedName name="DIRECTO70">[32]APU!$U$4341</definedName>
    <definedName name="DIRECTO71">[32]APU!$U$4402</definedName>
    <definedName name="DIRECTO72">[32]APU!$U$4463</definedName>
    <definedName name="DIRECTO73">[32]APU!$U$4524</definedName>
    <definedName name="DIRECTO74">[32]APU!$U$4585</definedName>
    <definedName name="DIRECTO75">[32]APU!$U$4646</definedName>
    <definedName name="DIRECTO76">[32]APU!$U$4707</definedName>
    <definedName name="DIRECTO77">[32]APU!$U$4768</definedName>
    <definedName name="DIRECTO78">[32]APU!$U$4829</definedName>
    <definedName name="DIRECTO79">[32]APU!$U$4890</definedName>
    <definedName name="DIRECTO8">[32]APU!$U$559</definedName>
    <definedName name="DIRECTO80">[32]APU!$U$4951</definedName>
    <definedName name="DIRECTO81">[32]APU!$U$5012</definedName>
    <definedName name="DIRECTO82">[32]APU!$U$5073</definedName>
    <definedName name="DIRECTO83">[32]APU!$U$5134</definedName>
    <definedName name="DIRECTO84">[32]APU!$U$5195</definedName>
    <definedName name="DIRECTO85">[32]APU!$U$5256</definedName>
    <definedName name="DIRECTO86">[32]APU!$U$5317</definedName>
    <definedName name="DIRECTO87">[32]APU!$U$5378</definedName>
    <definedName name="DIRECTO88">[32]APU!$U$5439</definedName>
    <definedName name="DIRECTO89">[32]APU!$U$5500</definedName>
    <definedName name="DIRECTO9">[32]APU!$U$620</definedName>
    <definedName name="DIRECTO9.1">[32]APU!$U$16597</definedName>
    <definedName name="DIRECTO9.2">[32]APU!$U$16658</definedName>
    <definedName name="DIRECTO9.3">[32]APU!$U$16719</definedName>
    <definedName name="DIRECTO9.4">[32]APU!$U$16780</definedName>
    <definedName name="DIRECTO9.5">[32]APU!$U$16841</definedName>
    <definedName name="DIRECTO90">[32]APU!$U$5561</definedName>
    <definedName name="DIRECTO91">[32]APU!$U$5622</definedName>
    <definedName name="DIRECTO92">[32]APU!$U$5683</definedName>
    <definedName name="DIRECTO93">[32]APU!$U$5744</definedName>
    <definedName name="DIRECTO94">[32]APU!$U$5805</definedName>
    <definedName name="DIRECTO95">[32]APU!$U$5866</definedName>
    <definedName name="DIRECTO96">[32]APU!$U$5927</definedName>
    <definedName name="DIRECTO97">[32]APU!$U$5988</definedName>
    <definedName name="DIRECTO98">[32]APU!$U$6049</definedName>
    <definedName name="DIRECTO99">[32]APU!$U$6110</definedName>
    <definedName name="DuracionMeses" localSheetId="0">#REF!</definedName>
    <definedName name="DuracionMeses">#REF!</definedName>
    <definedName name="DuracionSemanas" localSheetId="0">#REF!</definedName>
    <definedName name="DuracionSemanas">#REF!</definedName>
    <definedName name="e" localSheetId="0">#REF!</definedName>
    <definedName name="e">#REF!</definedName>
    <definedName name="E.ALET">'[10]BOX-1'!$D$23</definedName>
    <definedName name="EEE" localSheetId="0">#REF!</definedName>
    <definedName name="EEE">#REF!</definedName>
    <definedName name="EF">[33]AIU!$A$1:$IU$4</definedName>
    <definedName name="ENE" localSheetId="0">#REF!</definedName>
    <definedName name="ENE">#REF!</definedName>
    <definedName name="Ensayos" localSheetId="0">#REF!</definedName>
    <definedName name="Ensayos">#REF!</definedName>
    <definedName name="EQUI">[34]EQUIPO!$B$2:$B$36</definedName>
    <definedName name="equipo">[35]Equipo!$A$7:$A$65536</definedName>
    <definedName name="EQUIPO_1">[34]EQUIPO!$B$2:$D$36</definedName>
    <definedName name="EQUIPO_2">[36]Equipo!$A$7:$A$65536</definedName>
    <definedName name="Equipos">[37]B.D!$B$15:$D$34</definedName>
    <definedName name="EREE" localSheetId="0">#REF!</definedName>
    <definedName name="EREE">#REF!</definedName>
    <definedName name="ES" localSheetId="0">'[14]CIRCUITOS CODENSA'!#REF!</definedName>
    <definedName name="ES">'[14]CIRCUITOS CODENSA'!#REF!</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xcel_BuiltIn__FilterDatabase_2">'[38]Presup Av 1o de mayo con 73a '!$A$17:$N$110</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3" localSheetId="0">'[39]COSTOS OFICINA'!#REF!</definedName>
    <definedName name="Excel_BuiltIn_Print_Titles_3">'[39]COSTOS OFICINA'!#REF!</definedName>
    <definedName name="Excel_BuiltIn_Print_Titles_4" localSheetId="0">'[39]COSTOS CAMPAMENTO'!#REF!</definedName>
    <definedName name="Excel_BuiltIn_Print_Titles_4">'[39]COSTOS CAMPAMENTO'!#REF!</definedName>
    <definedName name="F201.1" localSheetId="0">[40]glvc!#REF!</definedName>
    <definedName name="F201.1">[40]glvc!#REF!</definedName>
    <definedName name="F201.2" localSheetId="0">[40]glvc!#REF!</definedName>
    <definedName name="F201.2">[40]glvc!#REF!</definedName>
    <definedName name="F201.3" localSheetId="0">[40]glvc!#REF!</definedName>
    <definedName name="F201.3">[40]glvc!#REF!</definedName>
    <definedName name="F210.2" localSheetId="0">[40]glvc!#REF!</definedName>
    <definedName name="F210.2">[40]glvc!#REF!</definedName>
    <definedName name="F210.3" localSheetId="0">[41]DANIEL!#REF!</definedName>
    <definedName name="F210.3">[41]DANIEL!#REF!</definedName>
    <definedName name="F211.1" localSheetId="0">[40]glvc!#REF!</definedName>
    <definedName name="F211.1">[40]glvc!#REF!</definedName>
    <definedName name="F220.1" localSheetId="0">[42]glvc!#REF!</definedName>
    <definedName name="F220.1">[42]glvc!#REF!</definedName>
    <definedName name="FAC_TRASL">[43]Despiece!$R$1:$R$2</definedName>
    <definedName name="FactorCostoPotencia" localSheetId="0">[28]Modelo!#REF!</definedName>
    <definedName name="FactorCostoPotencia">[28]Modelo!#REF!</definedName>
    <definedName name="FactorMultFinal" localSheetId="0">#REF!</definedName>
    <definedName name="FactorMultFinal">#REF!</definedName>
    <definedName name="FactorMultiplicaCalculado" localSheetId="0">#REF!</definedName>
    <definedName name="FactorMultiplicaCalculado">#REF!</definedName>
    <definedName name="FEB" localSheetId="0">#REF!</definedName>
    <definedName name="FEB">#REF!</definedName>
    <definedName name="FECH">[8]DATOS!$D$6</definedName>
    <definedName name="fecha" localSheetId="0">#REF!</definedName>
    <definedName name="fecha">#REF!</definedName>
    <definedName name="Festivos">'[44]días habiles 2015'!$D$2:$D$21</definedName>
    <definedName name="FIC">[19]M!$O$19:$O$20</definedName>
    <definedName name="Fin_de_semana">'[44]días habiles 2015'!$M$1:$M$2</definedName>
    <definedName name="final" localSheetId="0">#REF!</definedName>
    <definedName name="final">#REF!</definedName>
    <definedName name="FO" localSheetId="0">'[14]CIRCUITOS CODENSA'!#REF!</definedName>
    <definedName name="FO">'[14]CIRCUITOS CODENSA'!#REF!</definedName>
    <definedName name="G">'[16]Base de Datos'!$B$36:$B$55</definedName>
    <definedName name="GastosViajes" localSheetId="0">#REF!</definedName>
    <definedName name="GastosViajes">#REF!</definedName>
    <definedName name="GG" localSheetId="0">'[14]CIRCUITOS CODENSA'!#REF!</definedName>
    <definedName name="GG">'[14]CIRCUITOS CODENSA'!#REF!</definedName>
    <definedName name="ggg">'[16]Base de Datos'!$B$36:$B$55</definedName>
    <definedName name="_xlnm.Recorder" localSheetId="0">#REF!</definedName>
    <definedName name="_xlnm.Recorder">#REF!</definedName>
    <definedName name="h" localSheetId="0">#REF!</definedName>
    <definedName name="h">#REF!</definedName>
    <definedName name="hoja" localSheetId="0">#REF!</definedName>
    <definedName name="hoja">#REF!</definedName>
    <definedName name="HonoraProfesionales" localSheetId="0">#REF!</definedName>
    <definedName name="HonoraProfesionales">#REF!</definedName>
    <definedName name="HonoraTecnicos" localSheetId="0">#REF!</definedName>
    <definedName name="HonoraTecnicos">#REF!</definedName>
    <definedName name="i" localSheetId="0">#REF!</definedName>
    <definedName name="i">#REF!</definedName>
    <definedName name="ICBF">[19]M!$O$15:$O$16</definedName>
    <definedName name="Impacto" localSheetId="0">#REF!</definedName>
    <definedName name="Impacto">#REF!</definedName>
    <definedName name="ImpPolizasConsultoria" localSheetId="0">#REF!</definedName>
    <definedName name="ImpPolizasConsultoria">#REF!</definedName>
    <definedName name="ImpPolizasObra" localSheetId="0">#REF!</definedName>
    <definedName name="ImpPolizasObra">#REF!</definedName>
    <definedName name="inf" localSheetId="0">#REF!</definedName>
    <definedName name="inf">#REF!</definedName>
    <definedName name="Inicio">[11]BASES!$E$26</definedName>
    <definedName name="Instalacion" localSheetId="0">#REF!</definedName>
    <definedName name="Instalacion">#REF!</definedName>
    <definedName name="INSUMOS">[7]AULA!$A$8:$F$492</definedName>
    <definedName name="Interventor">[26]Datos!$B$5</definedName>
    <definedName name="Io" localSheetId="0">#REF!</definedName>
    <definedName name="Io">#REF!</definedName>
    <definedName name="item" localSheetId="0">#REF!</definedName>
    <definedName name="item">#REF!</definedName>
    <definedName name="ITEM2.10">[32]APU!$E$14843</definedName>
    <definedName name="ITEM2.11">[32]APU!$E$14904</definedName>
    <definedName name="ITEM2.12">[32]APU!$E$14965</definedName>
    <definedName name="ITEM201.1" localSheetId="0">[40]glvc!#REF!</definedName>
    <definedName name="ITEM201.1">[40]glvc!#REF!</definedName>
    <definedName name="ITEM201.2" localSheetId="0">[40]glvc!#REF!</definedName>
    <definedName name="ITEM201.2">[40]glvc!#REF!</definedName>
    <definedName name="ITEM201.3" localSheetId="0">[40]glvc!#REF!</definedName>
    <definedName name="ITEM201.3">[40]glvc!#REF!</definedName>
    <definedName name="ITEM210.2" localSheetId="0">[40]glvc!#REF!</definedName>
    <definedName name="ITEM210.2">[40]glvc!#REF!</definedName>
    <definedName name="ITEM210.3" localSheetId="0">[41]DANIEL!#REF!</definedName>
    <definedName name="ITEM210.3">[41]DANIEL!#REF!</definedName>
    <definedName name="ITEM211.1" localSheetId="0">[40]glvc!#REF!</definedName>
    <definedName name="ITEM211.1">[40]glvc!#REF!</definedName>
    <definedName name="ITEM220.1" localSheetId="0">[42]glvc!#REF!</definedName>
    <definedName name="ITEM220.1">[42]glvc!#REF!</definedName>
    <definedName name="ITEM230" localSheetId="0">[40]glvc!#REF!</definedName>
    <definedName name="ITEM230">[40]glvc!#REF!</definedName>
    <definedName name="ITEM3.15">[32]APU!$E$8621</definedName>
    <definedName name="ITEM3.16">[32]APU!$E$8682</definedName>
    <definedName name="ITEM3.17">[32]APU!$E$8743</definedName>
    <definedName name="ITEM3.18">[32]APU!$E$8804</definedName>
    <definedName name="ITEM3.19">[32]APU!$E$8865</definedName>
    <definedName name="ITEM3.20">[32]APU!$E$8926</definedName>
    <definedName name="ITEM3.21">[32]APU!$E$11915</definedName>
    <definedName name="ITEM3.22">[32]APU!$E$14477</definedName>
    <definedName name="ITEM3.23">[32]APU!$E$15087</definedName>
    <definedName name="item320" localSheetId="0">[40]glvc!#REF!</definedName>
    <definedName name="item320">[40]glvc!#REF!</definedName>
    <definedName name="ITEM330" localSheetId="0">[40]glvc!#REF!</definedName>
    <definedName name="ITEM330">[40]glvc!#REF!</definedName>
    <definedName name="ITEM4.20">[32]APU!$E$9170</definedName>
    <definedName name="ITEM4.21">[32]APU!$E$9231</definedName>
    <definedName name="ITEM4.22">[32]APU!$E$9292</definedName>
    <definedName name="ITEM4.23">[32]APU!$E$9353</definedName>
    <definedName name="ITEM4.24">[32]APU!$E$9414</definedName>
    <definedName name="ITEM4.25">[32]APU!$E$9475</definedName>
    <definedName name="ITEM4.26">[32]APU!$E$9536</definedName>
    <definedName name="ITEM4.27">[32]APU!$E$9597</definedName>
    <definedName name="ITEM4.28">[32]APU!$E$9658</definedName>
    <definedName name="ITEM4.29">[32]APU!$E$9719</definedName>
    <definedName name="ITEM4.30">[32]APU!$E$9780</definedName>
    <definedName name="ITEM4.31">[32]APU!$E$9841</definedName>
    <definedName name="ITEM4.32">[32]APU!$E$9902</definedName>
    <definedName name="ITEM4.33">[32]APU!$E$9963</definedName>
    <definedName name="ITEM4.34">[32]APU!$E$10024</definedName>
    <definedName name="ITEM4.35">[32]APU!$E$11549</definedName>
    <definedName name="ITEM4.36">[32]APU!$E$11610</definedName>
    <definedName name="ITEM4.37">[32]APU!$E$15941</definedName>
    <definedName name="ITEM4.38">[32]APU!$E$15148</definedName>
    <definedName name="ITEM4.39">[32]APU!$E$14233</definedName>
    <definedName name="ITEM4.40">[32]APU!$E$14294</definedName>
    <definedName name="ITEM4.41">[32]APU!$E$14355</definedName>
    <definedName name="ITEM4.42">[32]APU!$E$14416</definedName>
    <definedName name="ITEM4.43">[32]APU!$E$14538</definedName>
    <definedName name="ITEM4.44">[32]APU!$E$16002</definedName>
    <definedName name="ITEM4.45">[32]APU!$E$16063</definedName>
    <definedName name="ITEM4.46">[32]APU!$E$14660</definedName>
    <definedName name="ITEM410" localSheetId="0">[40]glvc!#REF!</definedName>
    <definedName name="ITEM410">[40]glvc!#REF!</definedName>
    <definedName name="ITEM420" localSheetId="0">[40]glvc!#REF!</definedName>
    <definedName name="ITEM420">[40]glvc!#REF!</definedName>
    <definedName name="ITEM450" localSheetId="0">[40]glvc!#REF!</definedName>
    <definedName name="ITEM450">[40]glvc!#REF!</definedName>
    <definedName name="ITEM5.100">[32]APU!$E$12403</definedName>
    <definedName name="ITEM5.101">[32]APU!$E$12464</definedName>
    <definedName name="ITEM5.104">[32]APU!$E$12525</definedName>
    <definedName name="ITEM5.105">[32]APU!$E$12586</definedName>
    <definedName name="ITEM5.106">[32]APU!$E$12647</definedName>
    <definedName name="ITEM5.107">[32]APU!$E$12708</definedName>
    <definedName name="ITEM5.108">[32]APU!$E$12769</definedName>
    <definedName name="ITEM5.109">[32]APU!$E$12830</definedName>
    <definedName name="ITEM5.111">[32]APU!$E$12891</definedName>
    <definedName name="ITEM5.112">[32]APU!$E$12952</definedName>
    <definedName name="ITEM5.113">[32]APU!$E$14721</definedName>
    <definedName name="ITEM5.114">[32]APU!$E$14782</definedName>
    <definedName name="ITEM5.115">[32]APU!$E$15026</definedName>
    <definedName name="ITEM5.53">[32]APU!$E$10085</definedName>
    <definedName name="ITEM5.54">[32]APU!$E$10146</definedName>
    <definedName name="ITEM5.55">[32]APU!$E$10207</definedName>
    <definedName name="ITEM5.56">[32]APU!$E$10268</definedName>
    <definedName name="ITEM5.57">[32]APU!$E$10329</definedName>
    <definedName name="ITEM5.58">[32]APU!$E$10390</definedName>
    <definedName name="ITEM5.59">[32]APU!$E$10451</definedName>
    <definedName name="ITEM5.60">[32]APU!$E$10512</definedName>
    <definedName name="ITEM5.61">[32]APU!$E$10573</definedName>
    <definedName name="ITEM5.62">[32]APU!$E$10634</definedName>
    <definedName name="ITEM5.63">[32]APU!$E$10695</definedName>
    <definedName name="ITEM5.64">[32]APU!$E$10756</definedName>
    <definedName name="ITEM5.65">[32]APU!$E$10817</definedName>
    <definedName name="ITEM5.66">[32]APU!$E$10878</definedName>
    <definedName name="ITEM5.67">[32]APU!$E$10939</definedName>
    <definedName name="ITEM5.68">[32]APU!$E$11000</definedName>
    <definedName name="ITEM5.69">[32]APU!$E$11061</definedName>
    <definedName name="ITEM5.70">[32]APU!$E$11122</definedName>
    <definedName name="ITEM5.71">[32]APU!$E$11183</definedName>
    <definedName name="ITEM5.72">[32]APU!$E$11976</definedName>
    <definedName name="ITEM5.73">[32]APU!$E$12037</definedName>
    <definedName name="ITEM5.74">[32]APU!$E$12098</definedName>
    <definedName name="ITEM5.77">[32]APU!$E$12159</definedName>
    <definedName name="ITEM5.78">[32]APU!$E$12281</definedName>
    <definedName name="ITEM5.79">[32]APU!$E$12342</definedName>
    <definedName name="ITEM5.80">[32]APU!$E$12220</definedName>
    <definedName name="ITEM5.82">[32]APU!$E$13989</definedName>
    <definedName name="ITEM5.83">[32]APU!$E$14050</definedName>
    <definedName name="ITEM5.84">[32]APU!$E$13318</definedName>
    <definedName name="ITEM5.85">[32]APU!$E$13379</definedName>
    <definedName name="ITEM5.86">[32]APU!$E$13440</definedName>
    <definedName name="ITEM5.87">[32]APU!$E$13501</definedName>
    <definedName name="ITEM5.88">[32]APU!$E$13562</definedName>
    <definedName name="ITEM5.89">[32]APU!$E$13623</definedName>
    <definedName name="ITEM5.90">[32]APU!$E$13684</definedName>
    <definedName name="ITEM5.91">[32]APU!$E$13745</definedName>
    <definedName name="ITEM5.92">[32]APU!$E$13806</definedName>
    <definedName name="ITEM5.93">[32]APU!$E$13867</definedName>
    <definedName name="ITEM5.94">[32]APU!$E$13928</definedName>
    <definedName name="ITEM5.95">[32]APU!$E$13013</definedName>
    <definedName name="ITEM5.96">[32]APU!$E$13074</definedName>
    <definedName name="ITEM5.97">[32]APU!$E$13135</definedName>
    <definedName name="ITEM5.98">[32]APU!$E$13196</definedName>
    <definedName name="ITEM5.99">[32]APU!$E$13257</definedName>
    <definedName name="ITEM521">[31]ITEMS!$A$522</definedName>
    <definedName name="ITEM610" localSheetId="0">[40]glvc!#REF!</definedName>
    <definedName name="ITEM610">[40]glvc!#REF!</definedName>
    <definedName name="ITEM630.4" localSheetId="0">[40]glvc!#REF!</definedName>
    <definedName name="ITEM630.4">[40]glvc!#REF!</definedName>
    <definedName name="ITEM630.5" localSheetId="0">[40]glvc!#REF!</definedName>
    <definedName name="ITEM630.5">[40]glvc!#REF!</definedName>
    <definedName name="ITEM630.6" localSheetId="0">[40]glvc!#REF!</definedName>
    <definedName name="ITEM630.6">[40]glvc!#REF!</definedName>
    <definedName name="ITEM630.7" localSheetId="0">[40]glvc!#REF!</definedName>
    <definedName name="ITEM630.7">[40]glvc!#REF!</definedName>
    <definedName name="ITEM630.8" localSheetId="0">[40]glvc!#REF!</definedName>
    <definedName name="ITEM630.8">[40]glvc!#REF!</definedName>
    <definedName name="ITEM632" localSheetId="0">[40]glvc!#REF!</definedName>
    <definedName name="ITEM632">[40]glvc!#REF!</definedName>
    <definedName name="ITEM640" localSheetId="0">[40]glvc!#REF!</definedName>
    <definedName name="ITEM640">[40]glvc!#REF!</definedName>
    <definedName name="ITEM661" localSheetId="0">[40]glvc!#REF!</definedName>
    <definedName name="ITEM661">[40]glvc!#REF!</definedName>
    <definedName name="ITEM671" localSheetId="0">[40]glvc!#REF!</definedName>
    <definedName name="ITEM671">[40]glvc!#REF!</definedName>
    <definedName name="ITEM681" localSheetId="0">[40]glvc!#REF!</definedName>
    <definedName name="ITEM681">[40]glvc!#REF!</definedName>
    <definedName name="ITEM7.1" localSheetId="0">[40]glvc!#REF!</definedName>
    <definedName name="ITEM7.1">[40]glvc!#REF!</definedName>
    <definedName name="ITEM7.10">[32]APU!$E$8138</definedName>
    <definedName name="ITEM7.11">[32]APU!$E$8199</definedName>
    <definedName name="ITEM7.12">[32]APU!$E$8259</definedName>
    <definedName name="ITEM7.13">[32]APU!$E$8320</definedName>
    <definedName name="ITEM7.14">[32]APU!$E$8381</definedName>
    <definedName name="ITEM7.15">[32]APU!$E$8442</definedName>
    <definedName name="ITEM7.16">[32]APU!$E$8560</definedName>
    <definedName name="ITEM7.17">[32]APU!$E$11244</definedName>
    <definedName name="ITEM7.18">[32]APU!$E$11305</definedName>
    <definedName name="ITEM7.19">[32]APU!$E$11366</definedName>
    <definedName name="ITEM7.2" localSheetId="0">[40]glvc!#REF!</definedName>
    <definedName name="ITEM7.2">[40]glvc!#REF!</definedName>
    <definedName name="ITEM7.20">[32]APU!$E$11427</definedName>
    <definedName name="ITEM7.21">[32]APU!$E$11488</definedName>
    <definedName name="ITEM7.22">[32]APU!$E$11671</definedName>
    <definedName name="ITEM7.23">[32]APU!$E$11732</definedName>
    <definedName name="ITEM7.24">[32]APU!$E$14599</definedName>
    <definedName name="ITEM7.25">[32]APU!$E$15209</definedName>
    <definedName name="ITEM7.26">[32]APU!$E$15270</definedName>
    <definedName name="ITEM7.27">[32]APU!$E$15331</definedName>
    <definedName name="ITEM7.28">[32]APU!$E$15392</definedName>
    <definedName name="ITEM7.29">[32]APU!$E$15453</definedName>
    <definedName name="ITEM7.3" localSheetId="0">[40]glvc!#REF!</definedName>
    <definedName name="ITEM7.3">[40]glvc!#REF!</definedName>
    <definedName name="ITEM7.30">[32]APU!$E$15514</definedName>
    <definedName name="ITEM7.31">[32]APU!$E$15575</definedName>
    <definedName name="ITEM7.32">[32]APU!$E$15636</definedName>
    <definedName name="ITEM7.33">[32]APU!$E$15697</definedName>
    <definedName name="ITEM7.34">[32]APU!$E$15758</definedName>
    <definedName name="ITEM7.35">[32]APU!$E$15819</definedName>
    <definedName name="ITEM7.4">[32]APU!$E$7772</definedName>
    <definedName name="ITEM7.5" localSheetId="0">[40]glvc!#REF!</definedName>
    <definedName name="ITEM7.5">[40]glvc!#REF!</definedName>
    <definedName name="ITEM7.6">[32]APU!$E$7894</definedName>
    <definedName name="ITEM7.7">[32]APU!$E$7955</definedName>
    <definedName name="ITEM7.8">[32]APU!$E$8016</definedName>
    <definedName name="ITEM7.9">[32]APU!$E$8077</definedName>
    <definedName name="ITEM704" localSheetId="0">[40]glvc!#REF!</definedName>
    <definedName name="ITEM704">[40]glvc!#REF!</definedName>
    <definedName name="ITEM720" localSheetId="0">[42]glvc!#REF!</definedName>
    <definedName name="ITEM720">[42]glvc!#REF!</definedName>
    <definedName name="ITEM900" localSheetId="0">[42]glvc!#REF!</definedName>
    <definedName name="ITEM900">[42]glvc!#REF!</definedName>
    <definedName name="ITEN320" localSheetId="0">[40]glvc!#REF!</definedName>
    <definedName name="ITEN320">[40]glvc!#REF!</definedName>
    <definedName name="IVA" localSheetId="0">#REF!</definedName>
    <definedName name="IVA">#REF!</definedName>
    <definedName name="IVA_UTIL">[8]DATOS!$D$11</definedName>
    <definedName name="IVAConsultoria" localSheetId="0">#REF!</definedName>
    <definedName name="IVAConsultoria">#REF!</definedName>
    <definedName name="IVASobreUtilidad" localSheetId="0">#REF!</definedName>
    <definedName name="IVASobreUtilidad">#REF!</definedName>
    <definedName name="Jornal">[9]Jornal!$A$12:$I$31</definedName>
    <definedName name="JUL" localSheetId="0">#REF!</definedName>
    <definedName name="JUL">#REF!</definedName>
    <definedName name="JUN" localSheetId="0">#REF!</definedName>
    <definedName name="JUN">#REF!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k">'[16]Base de Datos'!$B$14:$D$29</definedName>
    <definedName name="km">'[16]Base de Datos'!$B$14:$B$29</definedName>
    <definedName name="L" localSheetId="0">#REF!</definedName>
    <definedName name="L">#REF!</definedName>
    <definedName name="LISBASE1">'[45]Lista Base'!$A$4:$C$2691</definedName>
    <definedName name="LISBASE2">'[46]Lista Base'!$A$4:$D$1999</definedName>
    <definedName name="List_cuadrillas">[29]Salarios!$D$8:$P$8</definedName>
    <definedName name="LISTA">'[10]ALC-1'!$B$43:$B$44</definedName>
    <definedName name="LISTA_MATERIALES">'[47]RH&amp;H'!$B$4:$B$136</definedName>
    <definedName name="LISTADOEQUIPOS">[6]Equipo!$A$16:$A$80</definedName>
    <definedName name="LISTADOMATERIALES">[6]Material!$A$11:$A$1009</definedName>
    <definedName name="LISTADOMO">[6]M.Obra!$A$21:$A$50</definedName>
    <definedName name="LISTADOTRANSPORTES">[6]Transp.!$A$16:$A$50</definedName>
    <definedName name="ll" localSheetId="0">[29]PRESUPUESTO!#REF!</definedName>
    <definedName name="ll">[29]PRESUPUESTO!#REF!</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P" localSheetId="0">'[14]CIRCUITOS CODENSA'!#REF!</definedName>
    <definedName name="LP">'[14]CIRCUITOS CODENSA'!#REF!</definedName>
    <definedName name="LUCERO" localSheetId="0">#REF!</definedName>
    <definedName name="LUCERO">#REF!</definedName>
    <definedName name="M.O" comment="Mano de obra">[18]M.Obra!$B$35:$B$42</definedName>
    <definedName name="M62_" localSheetId="0">#REF!</definedName>
    <definedName name="M62_">#REF!</definedName>
    <definedName name="MA" localSheetId="0" hidden="1">#REF!</definedName>
    <definedName name="MA" hidden="1">#REF!</definedName>
    <definedName name="mac" localSheetId="0">#REF!</definedName>
    <definedName name="mac">#REF!</definedName>
    <definedName name="MANO" localSheetId="0">'[48]MANO '!$1:$1048576</definedName>
    <definedName name="MANO">'[48]MANO '!$1:$1048576</definedName>
    <definedName name="MANODEOBRA">[6]M.Obra!$A$21:$I$50</definedName>
    <definedName name="mantenimiento" localSheetId="0">'[49]COSTOS OFICINA'!#REF!</definedName>
    <definedName name="mantenimiento">'[49]COSTOS OFICINA'!#REF!</definedName>
    <definedName name="MAQUINA" localSheetId="0" hidden="1">#REF!</definedName>
    <definedName name="MAQUINA" hidden="1">#REF!</definedName>
    <definedName name="MAQUINA2" localSheetId="0">#REF!</definedName>
    <definedName name="MAQUINA2">#REF!</definedName>
    <definedName name="MAR" localSheetId="0">#REF!</definedName>
    <definedName name="MAR">#REF!</definedName>
    <definedName name="MATER">[34]MATERIAL!$B$3:$B$580</definedName>
    <definedName name="material">[50]Hoja3!$C$9:$C$301</definedName>
    <definedName name="materiales">[35]materiales!$A$7:$A$1317</definedName>
    <definedName name="MATERIALES_2">[36]materiales!$A$7:$A$1317</definedName>
    <definedName name="matriz">'[51]PPTO G'!$C$19:$G$320</definedName>
    <definedName name="MAY" localSheetId="0">#REF!</definedName>
    <definedName name="MAY">#REF!</definedName>
    <definedName name="meses" localSheetId="0">#REF!</definedName>
    <definedName name="meses">#REF!</definedName>
    <definedName name="Mínimo" localSheetId="0">#REF!</definedName>
    <definedName name="Mínimo">#REF!</definedName>
    <definedName name="mj">'[16]Base de Datos'!$B$14:$D$29</definedName>
    <definedName name="mm">'[16]Base de Datos'!$B$36:$B$55</definedName>
    <definedName name="MO" localSheetId="0">'[14]CIRCUITOS CODENSA'!#REF!</definedName>
    <definedName name="MO">'[14]CIRCUITOS CODENSA'!#REF!</definedName>
    <definedName name="mom" localSheetId="0">#REF!</definedName>
    <definedName name="mom">#REF!</definedName>
    <definedName name="mpio" localSheetId="0">#REF!</definedName>
    <definedName name="mpio">#REF!</definedName>
    <definedName name="MU" localSheetId="0">'[14]CIRCUITOS CODENSA'!#REF!</definedName>
    <definedName name="MU">'[14]CIRCUITOS CODENSA'!#REF!</definedName>
    <definedName name="MZ" localSheetId="0">'[14]CIRCUITOS CODENSA'!#REF!</definedName>
    <definedName name="MZ">'[14]CIRCUITOS CODENSA'!#REF!</definedName>
    <definedName name="n">'[16]Base de Datos'!$B$14:$D$29</definedName>
    <definedName name="ninguno" localSheetId="0">#REF!</definedName>
    <definedName name="ninguno">#REF!</definedName>
    <definedName name="nm">'[16]Base de Datos'!$B$14:$D$29</definedName>
    <definedName name="nn">'[16]Base de Datos'!$B$61:$B$233</definedName>
    <definedName name="nnn">'[16]Base de Datos'!$B$36:$B$55</definedName>
    <definedName name="NoFacturable" localSheetId="0">#REF!</definedName>
    <definedName name="NoFacturable">#REF!</definedName>
    <definedName name="nombre" localSheetId="0">#REF!</definedName>
    <definedName name="nombre">#REF!</definedName>
    <definedName name="NOV" localSheetId="0">#REF!</definedName>
    <definedName name="NOV">#REF!</definedName>
    <definedName name="NUNI" localSheetId="0">#REF!</definedName>
    <definedName name="NUNI">#REF!</definedName>
    <definedName name="ob">'[52]1'!$F$42</definedName>
    <definedName name="obra" localSheetId="0">#REF!</definedName>
    <definedName name="obra">#REF!</definedName>
    <definedName name="OBRA1" localSheetId="0">#REF!</definedName>
    <definedName name="OBRA1">#REF!</definedName>
    <definedName name="OCT" localSheetId="0">#REF!</definedName>
    <definedName name="OCT">#REF!</definedName>
    <definedName name="Oficina" localSheetId="0">#REF!</definedName>
    <definedName name="Oficina">#REF!</definedName>
    <definedName name="OrigenConsultoria" localSheetId="0">#REF!</definedName>
    <definedName name="OrigenConsultoria">#REF!</definedName>
    <definedName name="OrigenObra" localSheetId="0">#REF!</definedName>
    <definedName name="OrigenObra">#REF!</definedName>
    <definedName name="ORO" localSheetId="0">#REF!</definedName>
    <definedName name="ORO">#REF!</definedName>
    <definedName name="OTRO" localSheetId="0">#REF!</definedName>
    <definedName name="OTRO">#REF!</definedName>
    <definedName name="otros">[35]otros!$A$6:$A$1235</definedName>
    <definedName name="OTROS_2">[36]otros!$A$6:$A$1235</definedName>
    <definedName name="PA" localSheetId="0">[29]PRESUPUESTO!#REF!</definedName>
    <definedName name="PA">[29]PRESUPUESTO!#REF!</definedName>
    <definedName name="pasamanos" localSheetId="0">#REF!</definedName>
    <definedName name="pasamanos">#REF!</definedName>
    <definedName name="PB" localSheetId="0">[29]PRESUPUESTO!#REF!</definedName>
    <definedName name="PB">[29]PRESUPUESTO!#REF!</definedName>
    <definedName name="PC" localSheetId="0">[29]PRESUPUESTO!#REF!</definedName>
    <definedName name="PC">[29]PRESUPUESTO!#REF!</definedName>
    <definedName name="PE" localSheetId="0">[29]PRESUPUESTO!#REF!</definedName>
    <definedName name="PE">[29]PRESUPUESTO!#REF!</definedName>
    <definedName name="PERS" localSheetId="0" hidden="1">#REF!</definedName>
    <definedName name="PERS" hidden="1">#REF!</definedName>
    <definedName name="PERSONAL" localSheetId="0" hidden="1">#REF!</definedName>
    <definedName name="PERSONAL" hidden="1">#REF!</definedName>
    <definedName name="personalito" localSheetId="0" hidden="1">#REF!</definedName>
    <definedName name="personalito" hidden="1">#REF!</definedName>
    <definedName name="PersonalProfesional" localSheetId="0">#REF!</definedName>
    <definedName name="PersonalProfesional">#REF!</definedName>
    <definedName name="PersonalTecnico" localSheetId="0">#REF!</definedName>
    <definedName name="PersonalTecnic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L" localSheetId="0">[29]PRESUPUESTO!#REF!</definedName>
    <definedName name="PL">[29]PRESUPUESTO!#REF!</definedName>
    <definedName name="Plazo">[11]BASES!$E$27</definedName>
    <definedName name="PlazoAIU" localSheetId="0">#REF!</definedName>
    <definedName name="PlazoAIU">#REF!</definedName>
    <definedName name="PlazoEnMeses" localSheetId="0">#REF!</definedName>
    <definedName name="PlazoEnMeses">#REF!</definedName>
    <definedName name="Plegable" localSheetId="0">#REF!</definedName>
    <definedName name="Plegable">#REF!</definedName>
    <definedName name="PMT" localSheetId="0">#REF!</definedName>
    <definedName name="PMT">#REF!</definedName>
    <definedName name="PORCE">[11]BASES!$E$26</definedName>
    <definedName name="pre" localSheetId="0">#REF!</definedName>
    <definedName name="pre">#REF!</definedName>
    <definedName name="precios">[50]Hoja3!$C$9:$F$301</definedName>
    <definedName name="PrestacionesSeguridadOtros" localSheetId="0">#REF!</definedName>
    <definedName name="PrestacionesSeguridadOtros">#REF!</definedName>
    <definedName name="PRESUPUESTADO" localSheetId="0">#REF!</definedName>
    <definedName name="PRESUPUESTADO">#REF!</definedName>
    <definedName name="Profesional" localSheetId="0">#REF!</definedName>
    <definedName name="Profesional">#REF!</definedName>
    <definedName name="PrOfic">[11]BASES!$B$31</definedName>
    <definedName name="PROP">[8]DATOS!$D$7</definedName>
    <definedName name="PROPONENTE">[7]ITEMS!$B$2</definedName>
    <definedName name="prueba" localSheetId="0">#REF!</definedName>
    <definedName name="prueba">#REF!</definedName>
    <definedName name="Q" localSheetId="0">[40]glvc!#REF!</definedName>
    <definedName name="Q">[40]glvc!#REF!</definedName>
    <definedName name="QQ" localSheetId="0">[40]glvc!#REF!</definedName>
    <definedName name="QQ">[40]glvc!#REF!</definedName>
    <definedName name="qqq" localSheetId="0">#REF!</definedName>
    <definedName name="qqq">#REF!</definedName>
    <definedName name="qw" localSheetId="0">#REF!</definedName>
    <definedName name="qw">#REF!</definedName>
    <definedName name="Regional" localSheetId="0">#REF!</definedName>
    <definedName name="Regional">#REF!</definedName>
    <definedName name="Resistenciaconductor" localSheetId="0">[28]Modelo!#REF!</definedName>
    <definedName name="Resistenciaconductor">[28]Modelo!#REF!</definedName>
    <definedName name="Retenc">[11]BASES!$E$31</definedName>
    <definedName name="rfref" localSheetId="0">#REF!</definedName>
    <definedName name="rfref">#REF!</definedName>
    <definedName name="RICARDO" localSheetId="0">#REF!,#REF!,#REF!,#REF!,#REF!,#REF!,#REF!,#REF!,#REF!</definedName>
    <definedName name="RICARDO">#REF!,#REF!,#REF!,#REF!,#REF!,#REF!,#REF!,#REF!,#REF!</definedName>
    <definedName name="RRR" localSheetId="0">#REF!</definedName>
    <definedName name="RRR">#REF!</definedName>
    <definedName name="RRRR" localSheetId="0">#REF!</definedName>
    <definedName name="RRRR">#REF!</definedName>
    <definedName name="s" localSheetId="0">#REF!</definedName>
    <definedName name="s">#REF!</definedName>
    <definedName name="SA" localSheetId="0">[29]PRESUPUESTO!#REF!</definedName>
    <definedName name="SA">[29]PRESUPUESTO!#REF!</definedName>
    <definedName name="Salarios" localSheetId="0">#REF!</definedName>
    <definedName name="Salarios">#REF!</definedName>
    <definedName name="SalMinimo">[11]BASES!$E$41</definedName>
    <definedName name="SALUD">[19]M!$O$10:$O$11</definedName>
    <definedName name="SB" localSheetId="0">[29]PRESUPUESTO!#REF!</definedName>
    <definedName name="SB">[29]PRESUPUESTO!#REF!</definedName>
    <definedName name="SC" localSheetId="0">[29]PRESUPUESTO!#REF!</definedName>
    <definedName name="SC">[29]PRESUPUESTO!#REF!</definedName>
    <definedName name="sdf" localSheetId="0">#REF!</definedName>
    <definedName name="sdf">#REF!</definedName>
    <definedName name="SE" localSheetId="0">[29]PRESUPUESTO!#REF!</definedName>
    <definedName name="SE">[29]PRESUPUESTO!#REF!</definedName>
    <definedName name="SENA">[19]M!$P$10:$P$11</definedName>
    <definedName name="SEP" localSheetId="0">#REF!</definedName>
    <definedName name="SEP">#REF!</definedName>
    <definedName name="SF" localSheetId="0">'[14]CIRCUITOS CODENSA'!#REF!</definedName>
    <definedName name="SF">'[14]CIRCUITOS CODENSA'!#REF!</definedName>
    <definedName name="SGI_V_INDICES_CIRCUITO_CAUSA" localSheetId="0">#REF!</definedName>
    <definedName name="SGI_V_INDICES_CIRCUITO_CAUSA">#REF!</definedName>
    <definedName name="SITIO" localSheetId="0">#REF!</definedName>
    <definedName name="SITIO">#REF!</definedName>
    <definedName name="SJ" localSheetId="0">'[14]CIRCUITOS CODENSA'!#REF!</definedName>
    <definedName name="SJ">'[14]CIRCUITOS CODENSA'!#REF!</definedName>
    <definedName name="SL" localSheetId="0">[29]PRESUPUESTO!#REF!</definedName>
    <definedName name="SL">[29]PRESUPUESTO!#REF!</definedName>
    <definedName name="SM" localSheetId="0">'[14]CIRCUITOS CODENSA'!#REF!</definedName>
    <definedName name="SM">'[14]CIRCUITOS CODENSA'!#REF!</definedName>
    <definedName name="SOCIAL" localSheetId="0">#REF!</definedName>
    <definedName name="SOCIAL">#REF!</definedName>
    <definedName name="ss" localSheetId="0">#REF!</definedName>
    <definedName name="ss">#REF!</definedName>
    <definedName name="SSS" localSheetId="0" hidden="1">#REF!</definedName>
    <definedName name="SSS" hidden="1">#REF!</definedName>
    <definedName name="st" localSheetId="0">#REF!</definedName>
    <definedName name="st">#REF!</definedName>
    <definedName name="SU" localSheetId="0">'[14]CIRCUITOS CODENSA'!#REF!</definedName>
    <definedName name="SU">'[14]CIRCUITOS CODENSA'!#REF!</definedName>
    <definedName name="SUBESTACIONES" localSheetId="0">'[53]OBRAS SES'!#REF!</definedName>
    <definedName name="SUBESTACIONES">'[53]OBRAS SES'!#REF!</definedName>
    <definedName name="SUBPRODUCTOS" localSheetId="0">#REF!</definedName>
    <definedName name="SUBPRODUCTOS">#REF!</definedName>
    <definedName name="SUBTOTALMAT">'[29]2,2,6,1 Pilotes 0,30'!$I$19</definedName>
    <definedName name="Summary" localSheetId="0">[54]Summary!#REF!</definedName>
    <definedName name="Summary">[54]Summary!#REF!</definedName>
    <definedName name="T">'[16]Base de Datos'!$B$36:$B$55</definedName>
    <definedName name="TA" localSheetId="0">[29]PRESUPUESTO!#REF!</definedName>
    <definedName name="TA">[29]PRESUPUESTO!#REF!</definedName>
    <definedName name="tabla2" localSheetId="0">#REF!</definedName>
    <definedName name="tabla2">#REF!</definedName>
    <definedName name="TARIFAS">[55]TARIFAS!$A$1:$F$52</definedName>
    <definedName name="TB" localSheetId="0">[29]PRESUPUESTO!#REF!</definedName>
    <definedName name="TB">[29]PRESUPUESTO!#REF!</definedName>
    <definedName name="TC" localSheetId="0">[29]PRESUPUESTO!#REF!</definedName>
    <definedName name="TC">[29]PRESUPUESTO!#REF!</definedName>
    <definedName name="TE" localSheetId="0">[29]PRESUPUESTO!#REF!</definedName>
    <definedName name="TE">[29]PRESUPUESTO!#REF!</definedName>
    <definedName name="Tecnico" localSheetId="0">#REF!</definedName>
    <definedName name="Tecnico">#REF!</definedName>
    <definedName name="TIEMPO">[11]BASES!$E$27</definedName>
    <definedName name="TipoCosteo" localSheetId="0">#REF!</definedName>
    <definedName name="TipoCosteo">#REF!</definedName>
    <definedName name="TipoCosteoNivelRiesgo" localSheetId="0">#REF!</definedName>
    <definedName name="TipoCosteoNivelRiesgo">#REF!</definedName>
    <definedName name="TiposCampamentos" localSheetId="0">#REF!</definedName>
    <definedName name="TiposCampamentos">#REF!</definedName>
    <definedName name="TiposEnsayos" localSheetId="0">#REF!</definedName>
    <definedName name="TiposEnsayos">#REF!</definedName>
    <definedName name="TiposEquipos" localSheetId="0">#REF!</definedName>
    <definedName name="TiposEquipos">#REF!</definedName>
    <definedName name="TiposOficina" localSheetId="0">#REF!</definedName>
    <definedName name="TiposOficina">#REF!</definedName>
    <definedName name="TiposPersonalProfesional" localSheetId="0">#REF!</definedName>
    <definedName name="TiposPersonalProfesional">#REF!</definedName>
    <definedName name="TiposPersonalTecnico" localSheetId="0">#REF!</definedName>
    <definedName name="TiposPersonalTecnico">#REF!</definedName>
    <definedName name="_xlnm.Print_Titles" localSheetId="0">'PRESUPUESTO OFICIAL'!$1:$10</definedName>
    <definedName name="Títulos_a_imprimir_IM" localSheetId="0">#REF!</definedName>
    <definedName name="Títulos_a_imprimir_IM">#REF!</definedName>
    <definedName name="TL" localSheetId="0">[29]PRESUPUESTO!#REF!</definedName>
    <definedName name="TL">[29]PRESUPUESTO!#REF!</definedName>
    <definedName name="To" localSheetId="0">#REF!</definedName>
    <definedName name="To">#REF!</definedName>
    <definedName name="TOTA" localSheetId="0">#REF!</definedName>
    <definedName name="TOTA">#REF!</definedName>
    <definedName name="TOTAL" localSheetId="0">#REF!</definedName>
    <definedName name="TOTAL">#REF!</definedName>
    <definedName name="Total_Kilometro_típico_aereo_11.4_kV" localSheetId="0">[56]c2.5y2.6!#REF!</definedName>
    <definedName name="Total_Kilometro_típico_aereo_11.4_kV">[56]c2.5y2.6!#REF!</definedName>
    <definedName name="Total_Kilometro_típico_aereo_34.5_kV" localSheetId="0">[56]c2.5y2.6!#REF!</definedName>
    <definedName name="Total_Kilometro_típico_aereo_34.5_kV">[56]c2.5y2.6!#REF!</definedName>
    <definedName name="Total_Kilometro_típico_aereo_rural_11.4kV" localSheetId="0">[56]c2.5y2.6!#REF!</definedName>
    <definedName name="Total_Kilometro_típico_aereo_rural_11.4kV">[56]c2.5y2.6!#REF!</definedName>
    <definedName name="Total_Kilometro_típico_aereo_rural_34.5kV" localSheetId="0">[56]c2.5y2.6!#REF!</definedName>
    <definedName name="Total_Kilometro_típico_aereo_rural_34.5kV">[56]c2.5y2.6!#REF!</definedName>
    <definedName name="Total_Kilometro_típico_subterraneo_11.4_kV" localSheetId="0">[56]c2.5y2.6!#REF!</definedName>
    <definedName name="Total_Kilometro_típico_subterraneo_11.4_kV">[56]c2.5y2.6!#REF!</definedName>
    <definedName name="Total_Kilometro_típico_subterraneo_34.5_kV" localSheetId="0">[56]c2.5y2.6!#REF!</definedName>
    <definedName name="Total_Kilometro_típico_subterraneo_34.5_kV">[56]c2.5y2.6!#REF!</definedName>
    <definedName name="TotalCalidad" localSheetId="0">#REF!</definedName>
    <definedName name="TotalCalidad">#REF!</definedName>
    <definedName name="TotalCam" localSheetId="0">#REF!</definedName>
    <definedName name="TotalCam">#REF!</definedName>
    <definedName name="TotalContratoConIva">'[27]COSTEO TOTAL OBRA'!$D$37</definedName>
    <definedName name="TotalContratoSinIVA">'[27]COSTEO TOTAL OBRA'!$D$33</definedName>
    <definedName name="TotalEns" localSheetId="0">#REF!</definedName>
    <definedName name="TotalEns">#REF!</definedName>
    <definedName name="TotalEqu" localSheetId="0">#REF!</definedName>
    <definedName name="TotalEqu">#REF!</definedName>
    <definedName name="TotalImpuestosObra" localSheetId="0">#REF!</definedName>
    <definedName name="TotalImpuestosObra">#REF!</definedName>
    <definedName name="TotalNoFacturable" localSheetId="0">#REF!</definedName>
    <definedName name="TotalNoFacturable">#REF!</definedName>
    <definedName name="TotalOfi" localSheetId="0">#REF!</definedName>
    <definedName name="TotalOfi">#REF!</definedName>
    <definedName name="TotalPaginaPersonal" localSheetId="0">#REF!</definedName>
    <definedName name="TotalPaginaPersonal">#REF!</definedName>
    <definedName name="TotalPro" localSheetId="0">#REF!</definedName>
    <definedName name="TotalPro">#REF!</definedName>
    <definedName name="TotalTec" localSheetId="0">#REF!</definedName>
    <definedName name="TotalTec">#REF!</definedName>
    <definedName name="TotalTram" localSheetId="0">#REF!</definedName>
    <definedName name="TotalTram">#REF!</definedName>
    <definedName name="TotalVia" localSheetId="0">#REF!</definedName>
    <definedName name="TotalVia">#REF!</definedName>
    <definedName name="Tramite" localSheetId="0">#REF!</definedName>
    <definedName name="Tramite">#REF!</definedName>
    <definedName name="transporte" localSheetId="0" hidden="1">#REF!</definedName>
    <definedName name="transporte" hidden="1">#REF!</definedName>
    <definedName name="TRASL" localSheetId="0">#REF!</definedName>
    <definedName name="TRASL">#REF!</definedName>
    <definedName name="TTA" localSheetId="0">[29]PRESUPUESTO!#REF!</definedName>
    <definedName name="TTA">[29]PRESUPUESTO!#REF!</definedName>
    <definedName name="TTB" localSheetId="0">[29]PRESUPUESTO!#REF!</definedName>
    <definedName name="TTB">[29]PRESUPUESTO!#REF!</definedName>
    <definedName name="TTC" localSheetId="0">[29]PRESUPUESTO!#REF!</definedName>
    <definedName name="TTC">[29]PRESUPUESTO!#REF!</definedName>
    <definedName name="TtCD" localSheetId="0">#REF!</definedName>
    <definedName name="TtCD">#REF!</definedName>
    <definedName name="TTE" localSheetId="0">[29]PRESUPUESTO!#REF!</definedName>
    <definedName name="TTE">[29]PRESUPUESTO!#REF!</definedName>
    <definedName name="TTL" localSheetId="0">[29]PRESUPUESTO!#REF!</definedName>
    <definedName name="TTL">[29]PRESUPUESTO!#REF!</definedName>
    <definedName name="TTT" localSheetId="0">#REF!</definedName>
    <definedName name="TTT">#REF!</definedName>
    <definedName name="TTTTTT" localSheetId="0">[40]glvc!#REF!</definedName>
    <definedName name="TTTTTT">[40]glvc!#REF!</definedName>
    <definedName name="TU" localSheetId="0">'[14]CIRCUITOS CODENSA'!#REF!</definedName>
    <definedName name="TU">'[14]CIRCUITOS CODENSA'!#REF!</definedName>
    <definedName name="u">'[16]Base de Datos'!$B$36:$B$55</definedName>
    <definedName name="ultima" localSheetId="0">#REF!</definedName>
    <definedName name="ultima">#REF!</definedName>
    <definedName name="UM" localSheetId="0">'[14]CIRCUITOS CODENSA'!#REF!</definedName>
    <definedName name="UM">'[14]CIRCUITOS CODENSA'!#REF!</definedName>
    <definedName name="UNIDAD1">[30]ITEMS!$C$2</definedName>
    <definedName name="UNIDAD521">[31]ITEMS!$C$522</definedName>
    <definedName name="unidades">[17]Listado!$AI$2:$AI$61</definedName>
    <definedName name="US" localSheetId="0">'[14]CIRCUITOS CODENSA'!#REF!</definedName>
    <definedName name="US">'[14]CIRCUITOS CODENSA'!#REF!</definedName>
    <definedName name="UtilidadObra" localSheetId="0">#REF!</definedName>
    <definedName name="UtilidadObra">#REF!</definedName>
    <definedName name="v" localSheetId="0">#REF!</definedName>
    <definedName name="v">#REF!</definedName>
    <definedName name="Valoracion" localSheetId="0">#REF!</definedName>
    <definedName name="Valoracion">#REF!</definedName>
    <definedName name="VALORACIÓN" localSheetId="0">#REF!</definedName>
    <definedName name="VALORACIÓN">#REF!</definedName>
    <definedName name="ValorTotConsultoria" localSheetId="0">#REF!</definedName>
    <definedName name="ValorTotConsultoria">#REF!</definedName>
    <definedName name="variacion">[9]Datos!$B$8</definedName>
    <definedName name="vDiastólica" localSheetId="0">#REF!</definedName>
    <definedName name="vDiastólica">#REF!</definedName>
    <definedName name="VE" localSheetId="0">'[14]CIRCUITOS CODENSA'!#REF!</definedName>
    <definedName name="VE">'[14]CIRCUITOS CODENSA'!#REF!</definedName>
    <definedName name="VentaAiu" localSheetId="0">#REF!</definedName>
    <definedName name="VentaAiu">#REF!</definedName>
    <definedName name="vFechaHora" localSheetId="0">#REF!</definedName>
    <definedName name="vFechaHora">#REF!</definedName>
    <definedName name="VI" localSheetId="0">'[14]CIRCUITOS CODENSA'!#REF!</definedName>
    <definedName name="VI">'[14]CIRCUITOS CODENSA'!#REF!</definedName>
    <definedName name="Viajes" localSheetId="0">#REF!</definedName>
    <definedName name="Viajes">#REF!</definedName>
    <definedName name="vRitmo" localSheetId="0">#REF!</definedName>
    <definedName name="vRitmo">#REF!</definedName>
    <definedName name="vSistólica" localSheetId="0">#REF!</definedName>
    <definedName name="vSistólica">#REF!</definedName>
    <definedName name="w" localSheetId="0">#REF!,#REF!,#REF!,#REF!,#REF!,#REF!,#REF!,#REF!,#REF!</definedName>
    <definedName name="w">#REF!,#REF!,#REF!,#REF!,#REF!,#REF!,#REF!,#REF!,#REF!</definedName>
    <definedName name="wrn.ar." localSheetId="0" hidden="1">{#N/A,#N/A,TRUE,"CODIGO DEPENDENCIA"}</definedName>
    <definedName name="wrn.ar." hidden="1">{#N/A,#N/A,TRUE,"CODIGO DEPENDENCIA"}</definedName>
    <definedName name="WSERWEER" localSheetId="0">'[39]COSTOS OFICINA'!#REF!</definedName>
    <definedName name="WSERWEER">'[39]COSTOS OFICINA'!#REF!</definedName>
    <definedName name="WWW" localSheetId="0" hidden="1">#REF!</definedName>
    <definedName name="WWW" hidden="1">#REF!</definedName>
    <definedName name="wwwww" localSheetId="0">#REF!</definedName>
    <definedName name="wwwww">#REF!</definedName>
    <definedName name="x" localSheetId="0">#REF!</definedName>
    <definedName name="x">#REF!</definedName>
    <definedName name="XMesCalidades" localSheetId="0">#REF!</definedName>
    <definedName name="XMesCalidades">#REF!</definedName>
    <definedName name="XMesNoFacturables" localSheetId="0">#REF!</definedName>
    <definedName name="XMesNoFacturables">#REF!</definedName>
    <definedName name="XMesPersonalPromedio" localSheetId="0">#REF!</definedName>
    <definedName name="XMesPersonalPromedio">#REF!</definedName>
    <definedName name="XMesProfesionales" localSheetId="0">#REF!</definedName>
    <definedName name="XMesProfesionales">#REF!</definedName>
    <definedName name="XMesTecnicos" localSheetId="0">#REF!</definedName>
    <definedName name="XMesTecnicos">#REF!</definedName>
    <definedName name="xx">[57]PERSONAL!$D$10</definedName>
    <definedName name="xxx" localSheetId="0">#REF!</definedName>
    <definedName name="xxx">#REF!</definedName>
    <definedName name="Y">'[16]Base de Datos'!$B$14:$B$29</definedName>
    <definedName name="z" localSheetId="0">#REF!</definedName>
    <definedName name="z">#REF!</definedName>
    <definedName name="ZZZ" localSheetId="0" hidden="1">#REF!</definedName>
    <definedName name="ZZZ" hidden="1">#REF!</definedName>
  </definedNames>
  <calcPr calcId="145621" concurrentCalc="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100" i="87" l="1"/>
  <c r="G115" i="87"/>
  <c r="H122" i="87"/>
  <c r="H123" i="87"/>
  <c r="H118" i="87"/>
</calcChain>
</file>

<file path=xl/sharedStrings.xml><?xml version="1.0" encoding="utf-8"?>
<sst xmlns="http://schemas.openxmlformats.org/spreadsheetml/2006/main" count="190" uniqueCount="119">
  <si>
    <t>ITEM</t>
  </si>
  <si>
    <t>DESCRIPCION</t>
  </si>
  <si>
    <t>ADMINISTRACION</t>
  </si>
  <si>
    <t>IMPREVISTOS</t>
  </si>
  <si>
    <t>UTILIDAD</t>
  </si>
  <si>
    <t>CANTIDAD</t>
  </si>
  <si>
    <t>VALOR UNITARIO</t>
  </si>
  <si>
    <t>UNIDAD</t>
  </si>
  <si>
    <t>FECHA</t>
  </si>
  <si>
    <t>A</t>
  </si>
  <si>
    <t>B</t>
  </si>
  <si>
    <t>PMT</t>
  </si>
  <si>
    <t>m3</t>
  </si>
  <si>
    <t>Kg</t>
  </si>
  <si>
    <t>Un</t>
  </si>
  <si>
    <t>m</t>
  </si>
  <si>
    <t>m2</t>
  </si>
  <si>
    <t>Excavación manual de 0 a 2 metros de profundidad (material común).</t>
  </si>
  <si>
    <t>Excavación mecánica en material común (incluye corte).</t>
  </si>
  <si>
    <t>MUNICIPIO DE PUERTO TRIUNFO-ANTIOQUIA</t>
  </si>
  <si>
    <t>PRESUPUESTO DE OBRA</t>
  </si>
  <si>
    <t xml:space="preserve">VALOR PARCIAL </t>
  </si>
  <si>
    <t>TRABAJOS PRELIMINARES</t>
  </si>
  <si>
    <t>MOVIMIENTO DE TIERRA</t>
  </si>
  <si>
    <t>ESTRUCTURAS DE HORMIGÓN ARMADO Y REFUERZO</t>
  </si>
  <si>
    <t>Concreto de 3000 psi para zapatas</t>
  </si>
  <si>
    <t>Concreto de 2500 psi para solado e = 5 cm</t>
  </si>
  <si>
    <t xml:space="preserve">Figurado y armado acero grado 60 (fy=4200 kg/cm²) </t>
  </si>
  <si>
    <t>MAMPOSTERIA Y ACABADOS</t>
  </si>
  <si>
    <t>Demarcación de lineas de la placa polideportiva con Pintura tipo pesado para escenarios deportivos</t>
  </si>
  <si>
    <t>Demarcación de areas de juegos de la placa polideportiva con Pintura tipo pesado para escenarios deportivos</t>
  </si>
  <si>
    <t>REDES ELÉCTRICAS</t>
  </si>
  <si>
    <t>SISTEMA DE DRENAJE</t>
  </si>
  <si>
    <t>Suministro e Instalacion de Accesorio PVC Codo Ø 6" x 45º CXE (Incluye limpiador y soldadura para pvc)</t>
  </si>
  <si>
    <t>Suministro e Instalacion de Accesorio PVC Codo Ø 4" x 45º CXE (Incluye limpiador y soldadura para pvc)</t>
  </si>
  <si>
    <t>Suministro e instalación de tubería pvc ø 315 mm (12") pvc-novafort (incluye hidrosellos, lubricante y acondicionador)</t>
  </si>
  <si>
    <t>Caja de inspección 0.60 x 0.60 m en mampostería con tapa en concreto (incluye hierro)</t>
  </si>
  <si>
    <t>Caja de inspección 0.80 x 0.80 m en mampostería con tapa en concreto (incluye hierro)</t>
  </si>
  <si>
    <t>Suministro e instalación de canal para aguas lluvias en lamina galvanizada con desarrollo de 88cm</t>
  </si>
  <si>
    <t>ESTRUCTURAS METÁLICAS, CUBIERTA Y OTROS</t>
  </si>
  <si>
    <t>Suministro e instalacion de  portería para microfutbol (incluye malla), tablero para baloncesto (incluye aro metalico y malla),  Voleibol incuye:  tuberia de acero 2"</t>
  </si>
  <si>
    <t>VALOR COSTOS DIRECTOS</t>
  </si>
  <si>
    <t>VALOR COSTOS INDIRECTOS</t>
  </si>
  <si>
    <t>COSTO DE LA OBRA</t>
  </si>
  <si>
    <t xml:space="preserve">Nota: Los valores de costo directo e indirecto calulados por encima de 0.5, han sido ajustado al peso. </t>
  </si>
  <si>
    <t>Nota: Todos los materiales del presente presupuesto son puesto en el sitio de la obra y los valores contemplan la instalacion.</t>
  </si>
  <si>
    <t>Localizacion, trazado y replanteo sobre terreno (incluye planos y cartera topográfica)</t>
  </si>
  <si>
    <t>Suministro, instalación y compactacion con material tipo 2 (material gravo arcilloso).</t>
  </si>
  <si>
    <t xml:space="preserve">Suministro, instalación y compactación de base granular </t>
  </si>
  <si>
    <t xml:space="preserve">Concreto de 3000 psi para columnas </t>
  </si>
  <si>
    <t>Retiro de material sobrante</t>
  </si>
  <si>
    <t>Concreto de 3000 psi estampado, e= 10 cm para andenes (inclue malla electrosoldada)</t>
  </si>
  <si>
    <t>Concreto tipo grouting de 2500 psi, icnluye suministro y colocación</t>
  </si>
  <si>
    <t>Concreto de 3000 psi para escaleras de acceso a graderías ( huella 28 cm y contrahuella de 22 cm) espesor 8 cm</t>
  </si>
  <si>
    <t>Concreto de 3000 psi para graderías (1 huella 48 cm y 2 de 65 cm; 2 contrahuellas de 45 cm) espesor 8 cm</t>
  </si>
  <si>
    <t>Desmonte de estructura de referencia con neutro inferior RA3-004</t>
  </si>
  <si>
    <t>Retiro de Poste de ferroconcreto de 12 m x 750 kgf</t>
  </si>
  <si>
    <t>Suministro, hincada, ahoyada y aplomada de poste concreto estrareforzado de 12mx1050 kgf</t>
  </si>
  <si>
    <t>Suministro e instalación de estructura de referencia con neutro inferior RA3-004</t>
  </si>
  <si>
    <t>Suministro e instalación de tubería conduit galvanizada imc ul de 1 1/2" (incluye curva, unión y capacete</t>
  </si>
  <si>
    <t>Suministro e instalación de contador bifásico (incluye caja y pin de corte)</t>
  </si>
  <si>
    <t>Suministro e instalación de acometida en cable concéntrico 2x8+8 awg</t>
  </si>
  <si>
    <t>Suministro e instalación de malla de puesta a tierra</t>
  </si>
  <si>
    <t xml:space="preserve">Suministro e instalación de tablero general de distribución </t>
  </si>
  <si>
    <t>Suministro e instalación de breaker de 1x20 a</t>
  </si>
  <si>
    <t>Suministro e instalación de breaker de 2x20 a</t>
  </si>
  <si>
    <t>Suministro e instalación de fotocontrol</t>
  </si>
  <si>
    <t>Suministro e instalación de tubería conduit PVC 1"</t>
  </si>
  <si>
    <t>Suministro e instalación de tubería conduit PVC 1/2"</t>
  </si>
  <si>
    <t>Suministro e instalación de caja rawelt de paso con salidas de 1"</t>
  </si>
  <si>
    <t>Suministro e instalación de acometida trifilar (1x10+1x10+10), libre de halógenos</t>
  </si>
  <si>
    <t>Suministro e instalación de tomacorriente bifásica</t>
  </si>
  <si>
    <t>Suministro e instalación de tomacorriente doble con polo a tierra</t>
  </si>
  <si>
    <t>Suministro e instalación de Led Highbay 100 w cw</t>
  </si>
  <si>
    <t xml:space="preserve">Suministro e instalación de Led decorativa exterior lum Led Spring 45 </t>
  </si>
  <si>
    <t>Suministro e instalación de punta Franklin aluminio de ø 5/8 x 1,5mts de longitud</t>
  </si>
  <si>
    <t>Suministro e instalación de barraje premoldeado de 6 puestos para baja tension</t>
  </si>
  <si>
    <t>und</t>
  </si>
  <si>
    <t>Suministro e instalación de barraje para puesta a tierra (Incluye varilla de cobre de 2.4 m 99.9 CU)</t>
  </si>
  <si>
    <t>un</t>
  </si>
  <si>
    <t>URBANISMO</t>
  </si>
  <si>
    <t>Suministro e instalación de tapete en grama sintética</t>
  </si>
  <si>
    <t>Suministro e instalación de Parque infantil</t>
  </si>
  <si>
    <t>Suministro e instalación de banca de 1,80m x 0,45m x 0,45m en concreto gris/café</t>
  </si>
  <si>
    <t>Suministro e instalación de banca en concreto de acabado pulido mate, modular, capacidad para 2-3 personas medidas 2,02m x 0,45m x 0,79m, Concreto gris</t>
  </si>
  <si>
    <t xml:space="preserve">Suministro e instalación de caneca tipo M-120 </t>
  </si>
  <si>
    <t>Suministro e instalación de tierra negra</t>
  </si>
  <si>
    <t>Suministro y siembra de árboles de especies nativas</t>
  </si>
  <si>
    <t>Suministro e instalación de grama natural</t>
  </si>
  <si>
    <t>Conformación del terreno</t>
  </si>
  <si>
    <t>Construcción de muro en bloque de concreto a la vista ranurado para graderías</t>
  </si>
  <si>
    <t xml:space="preserve">Desmonte y retiro de conductor XLPE de 15 KV N° 1/0 AWG, para red ecologica </t>
  </si>
  <si>
    <t xml:space="preserve">Suministro e instalación de condutor XLPE de 15 KV N° 1/0 AWG, para red ecologica </t>
  </si>
  <si>
    <t>Construcción de cajas de inspección tipo alumbrado publico en mampostería</t>
  </si>
  <si>
    <t>Construcción de reja y pedestal para tableros de control</t>
  </si>
  <si>
    <t>Pasamanos en tuberia metalica de 1 1/2" para graderias</t>
  </si>
  <si>
    <t>Suministro e instalación de malla contra impacto</t>
  </si>
  <si>
    <t>Contrapiso en concreto de 3000 psi e = 12 cm para cancha múltiple con dilataciones (incluye malla electrosoldada y pasadores).</t>
  </si>
  <si>
    <t>PMA</t>
  </si>
  <si>
    <t>Suministro e Instalacion de Tubería PVC ø 4"</t>
  </si>
  <si>
    <t>Suministro e Instalacion de Tubería PVC ø 6"</t>
  </si>
  <si>
    <t>Suministro e instalación de piso en adoquín peatonal  color a definir de dimensiones 10x20x6 cm, incluye base en arena de 5cm y sello de arena cemento entre las juntas.</t>
  </si>
  <si>
    <t xml:space="preserve">Suministro e instalación de tubería PVC ø 200 mm (8") </t>
  </si>
  <si>
    <t xml:space="preserve">Suministro e instalación de tubería PVC ø 250 mm (10") </t>
  </si>
  <si>
    <t xml:space="preserve">Cerramiento en tela de polipropileno y estacón de madera, H= 2mts </t>
  </si>
  <si>
    <t>Concreto de 3000 psi para viga aérea 45 x 45 cm</t>
  </si>
  <si>
    <t xml:space="preserve">Concreto de 3000 psi para vigas de cimentación  </t>
  </si>
  <si>
    <t>Relleno con material granular (arena gruesa) para tubería</t>
  </si>
  <si>
    <t>Suministro e instalación de doble tragante en plataforma de circulación con rejilla de piso</t>
  </si>
  <si>
    <t>Suministro e instalación de tubería conduit IMC1"</t>
  </si>
  <si>
    <t>Suministro e instalación de red equipotencial en N° 2 AWG</t>
  </si>
  <si>
    <t>Suministro e instalación de Yee Sanitaria de 4"</t>
  </si>
  <si>
    <t>Suministro e instalación de Yee Sanitaria de 6"</t>
  </si>
  <si>
    <t>Suministro e instalación de Yee Sanitaria de 8"</t>
  </si>
  <si>
    <t>CONSTRUCCIÓN DE PLACA POLIDEPORTIVA DE TIPO RECREATIVO EN EL CORREGIMIENTO DE SANTIAGO BERRIO DEL MUNICIPIO DE PUERTO TRIUNFO – ANTIOQUIA.</t>
  </si>
  <si>
    <t>RETIEP Y RETILAP</t>
  </si>
  <si>
    <t>E</t>
  </si>
  <si>
    <t>10% DE ELECT</t>
  </si>
  <si>
    <t>C= A+B+E</t>
  </si>
</sst>
</file>

<file path=xl/styles.xml><?xml version="1.0" encoding="utf-8"?>
<styleSheet xmlns="http://schemas.openxmlformats.org/spreadsheetml/2006/main" xmlns:mc="http://schemas.openxmlformats.org/markup-compatibility/2006" xmlns:x14ac="http://schemas.microsoft.com/office/spreadsheetml/2009/9/ac" mc:Ignorable="x14ac">
  <numFmts count="49">
    <numFmt numFmtId="41" formatCode="_(* #,##0_);_(* \(#,##0\);_(* &quot;-&quot;_);_(@_)"/>
    <numFmt numFmtId="44" formatCode="_(&quot;$&quot;\ * #,##0.00_);_(&quot;$&quot;\ * \(#,##0.00\);_(&quot;$&quot;\ * &quot;-&quot;??_);_(@_)"/>
    <numFmt numFmtId="43" formatCode="_(* #,##0.00_);_(* \(#,##0.00\);_(* &quot;-&quot;??_);_(@_)"/>
    <numFmt numFmtId="164" formatCode="_-&quot;$&quot;* #,##0_-;\-&quot;$&quot;* #,##0_-;_-&quot;$&quot;* &quot;-&quot;_-;_-@_-"/>
    <numFmt numFmtId="165" formatCode="_-* #,##0_-;\-* #,##0_-;_-* &quot;-&quot;_-;_-@_-"/>
    <numFmt numFmtId="166" formatCode="_-&quot;$&quot;* #,##0.00_-;\-&quot;$&quot;* #,##0.00_-;_-&quot;$&quot;* &quot;-&quot;??_-;_-@_-"/>
    <numFmt numFmtId="167" formatCode="_-* #,##0.00_-;\-* #,##0.00_-;_-* &quot;-&quot;??_-;_-@_-"/>
    <numFmt numFmtId="169" formatCode="_-&quot;$&quot;\ * #,##0.00_-;\-&quot;$&quot;\ * #,##0.00_-;_-&quot;$&quot;\ * &quot;-&quot;??_-;_-@_-"/>
    <numFmt numFmtId="170" formatCode="_-* #,##0\ &quot;€&quot;_-;\-* #,##0\ &quot;€&quot;_-;_-* &quot;-&quot;\ &quot;€&quot;_-;_-@_-"/>
    <numFmt numFmtId="172" formatCode="0.0%"/>
    <numFmt numFmtId="174" formatCode="_ * #,##0.00_ ;_ * \-#,##0.00_ ;_ * &quot;-&quot;??_ ;_ @_ "/>
    <numFmt numFmtId="175" formatCode="#,##0.0"/>
    <numFmt numFmtId="176" formatCode="0.0"/>
    <numFmt numFmtId="178" formatCode="[$$-240A]\ #,##0.00"/>
    <numFmt numFmtId="180" formatCode="_ &quot;$&quot;\ * #,##0_ ;_ &quot;$&quot;\ * \-#,##0_ ;_ &quot;$&quot;\ * &quot;-&quot;_ ;_ @_ "/>
    <numFmt numFmtId="181" formatCode="_ * #,##0_ ;_ * \-#,##0_ ;_ * &quot;-&quot;_ ;_ @_ "/>
    <numFmt numFmtId="182" formatCode="_ &quot;$&quot;\ * #,##0.00_ ;_ &quot;$&quot;\ * \-#,##0.00_ ;_ &quot;$&quot;\ * &quot;-&quot;??_ ;_ @_ "/>
    <numFmt numFmtId="183" formatCode="_(&quot;C$&quot;* #,##0.00_);_(&quot;C$&quot;* \(#,##0.00\);_(&quot;C$&quot;* &quot;-&quot;??_);_(@_)"/>
    <numFmt numFmtId="185" formatCode="_-[$$-240A]\ * #,##0.00_-;\-[$$-240A]\ * #,##0.00_-;_-[$$-240A]\ * &quot;-&quot;??_-;_-@_-"/>
    <numFmt numFmtId="186" formatCode="_-* #,##0.00\ &quot;Pts&quot;_-;\-* #,##0.00\ &quot;Pts&quot;_-;_-* &quot;-&quot;??\ &quot;Pts&quot;_-;_-@_-"/>
    <numFmt numFmtId="187" formatCode="&quot;$&quot;\ #,##0.00"/>
    <numFmt numFmtId="190" formatCode="_-[$$-240A]\ * #,##0.00_ ;_-[$$-240A]\ * \-#,##0.00\ ;_-[$$-240A]\ * &quot;-&quot;??_ ;_-@_ "/>
    <numFmt numFmtId="191" formatCode="_ * #,##0.00_ ;_ * \-#,##0.00_ ;_ * \-??_ ;_ @_ "/>
    <numFmt numFmtId="192" formatCode="#,"/>
    <numFmt numFmtId="193" formatCode="_ [$€-2]\ * #,##0.00_ ;_ [$€-2]\ * \-#,##0.00_ ;_ [$€-2]\ * &quot;-&quot;??_ "/>
    <numFmt numFmtId="194" formatCode="#.00"/>
    <numFmt numFmtId="195" formatCode="&quot;$&quot;\ #,##0"/>
    <numFmt numFmtId="196" formatCode="###,###\ "/>
    <numFmt numFmtId="197" formatCode="#,##0.000_);\(#,##0.000\)"/>
    <numFmt numFmtId="198" formatCode="[$$-2C0A]#,##0"/>
    <numFmt numFmtId="199" formatCode="_(* #,##0\ &quot;pta&quot;_);_(* \(#,##0\ &quot;pta&quot;\);_(* &quot;-&quot;??\ &quot;pta&quot;_);_(@_)"/>
    <numFmt numFmtId="201" formatCode="#,##0.0000"/>
    <numFmt numFmtId="202" formatCode="&quot;$&quot;#.00"/>
    <numFmt numFmtId="203" formatCode="\$#,##0.00_);\(\$#,##0.00\)"/>
    <numFmt numFmtId="204" formatCode="\$#,##0\ ;\(\$#,##0\)"/>
    <numFmt numFmtId="205" formatCode="m\o\n\th\ d\,\ yyyy"/>
    <numFmt numFmtId="206" formatCode="mmmm\ d\,\ yyyy"/>
    <numFmt numFmtId="207" formatCode="_([$€-2]* #,##0.00_);_([$€-2]* \(#,##0.00\);_([$€-2]* &quot;-&quot;??_)"/>
    <numFmt numFmtId="208" formatCode="_ [$€]\ * #,##0.00_ ;_ [$€]\ * \-#,##0.00_ ;_ [$€]\ * &quot;-&quot;??_ ;_ @_ "/>
    <numFmt numFmtId="209" formatCode="_([$€]* #,##0.00_);_([$€]* \(#,##0.00\);_([$€]* &quot;-&quot;??_);_(@_)"/>
    <numFmt numFmtId="210" formatCode="_-* #,##0.00\ [$€]_-;\-* #,##0.00\ [$€]_-;_-* &quot;-&quot;??\ [$€]_-;_-@_-"/>
    <numFmt numFmtId="211" formatCode="#."/>
    <numFmt numFmtId="212" formatCode="_-* #,##0.00\ _P_t_s_-;\-* #,##0.00\ _P_t_s_-;_-* &quot;-&quot;??\ _P_t_s_-;_-@_-"/>
    <numFmt numFmtId="213" formatCode="_-* #,##0.00\ _€_-;\-* #,##0.00\ _€_-;_-* &quot;-&quot;??\ _€_-;_-@_-"/>
    <numFmt numFmtId="214" formatCode="_-* #,##0\ _P_t_s_-;\-* #,##0\ _P_t_s_-;_-* &quot;-&quot;\ _P_t_s_-;_-@_-"/>
    <numFmt numFmtId="215" formatCode="#.##\ \K\g"/>
    <numFmt numFmtId="216" formatCode="_(&quot;C$&quot;* #,##0_);_(&quot;C$&quot;* \(#,##0\);_(&quot;C$&quot;* &quot;-&quot;_);_(@_)"/>
    <numFmt numFmtId="217" formatCode="&quot;$&quot;#,##0_);\(&quot;$&quot;#,##0\)"/>
    <numFmt numFmtId="218" formatCode="%#.00"/>
  </numFmts>
  <fonts count="60">
    <font>
      <sz val="11"/>
      <color theme="1"/>
      <name val="Calibri"/>
      <family val="2"/>
      <scheme val="minor"/>
    </font>
    <font>
      <sz val="11"/>
      <color theme="1"/>
      <name val="Calibri"/>
      <family val="2"/>
      <scheme val="minor"/>
    </font>
    <font>
      <sz val="10"/>
      <name val="Arial"/>
      <family val="2"/>
    </font>
    <font>
      <sz val="11"/>
      <color indexed="8"/>
      <name val="Calibri"/>
      <family val="2"/>
    </font>
    <font>
      <sz val="12"/>
      <color theme="1"/>
      <name val="Calibri"/>
      <family val="2"/>
      <scheme val="minor"/>
    </font>
    <font>
      <b/>
      <sz val="12"/>
      <name val="Arial"/>
      <family val="2"/>
    </font>
    <font>
      <sz val="10"/>
      <name val="MS Sans Serif"/>
      <family val="2"/>
    </font>
    <font>
      <b/>
      <sz val="10"/>
      <name val="Arial"/>
      <family val="2"/>
    </font>
    <font>
      <sz val="11"/>
      <color rgb="FF000000"/>
      <name val="Calibri"/>
      <family val="2"/>
    </font>
    <font>
      <sz val="10"/>
      <name val="Arial"/>
      <family val="2"/>
    </font>
    <font>
      <sz val="10"/>
      <color indexed="8"/>
      <name val="MS Sans Serif"/>
      <family val="2"/>
    </font>
    <font>
      <sz val="10"/>
      <name val="Arial Narrow"/>
      <family val="2"/>
    </font>
    <font>
      <b/>
      <sz val="10"/>
      <name val="Arial Narrow"/>
      <family val="2"/>
    </font>
    <font>
      <sz val="10"/>
      <color theme="1"/>
      <name val="Arial Narrow"/>
      <family val="2"/>
    </font>
    <font>
      <b/>
      <sz val="12"/>
      <name val="Arial Narrow"/>
      <family val="2"/>
    </font>
    <font>
      <b/>
      <sz val="11"/>
      <color theme="1"/>
      <name val="Calibri"/>
      <family val="2"/>
      <scheme val="minor"/>
    </font>
    <font>
      <b/>
      <sz val="11"/>
      <name val="Arial Narrow"/>
      <family val="2"/>
    </font>
    <font>
      <b/>
      <sz val="14"/>
      <name val="Arial Narrow"/>
      <family val="2"/>
    </font>
    <font>
      <sz val="8"/>
      <name val="Arial"/>
      <family val="2"/>
    </font>
    <font>
      <sz val="11"/>
      <color theme="1"/>
      <name val="Arial Narrow"/>
      <family val="2"/>
    </font>
    <font>
      <b/>
      <sz val="8"/>
      <name val="Arial Narrow"/>
      <family val="2"/>
    </font>
    <font>
      <sz val="11"/>
      <name val="Arial Narrow"/>
      <family val="2"/>
    </font>
    <font>
      <i/>
      <sz val="11"/>
      <color indexed="23"/>
      <name val="Arial Narrow"/>
      <family val="2"/>
    </font>
    <font>
      <sz val="11"/>
      <color rgb="FF9C6500"/>
      <name val="Calibri"/>
      <family val="2"/>
      <scheme val="minor"/>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18"/>
      <name val="Courier"/>
      <family val="3"/>
    </font>
    <font>
      <sz val="10"/>
      <name val="Times New Roman"/>
      <family val="1"/>
    </font>
    <font>
      <sz val="1"/>
      <color indexed="8"/>
      <name val="Courier"/>
      <family val="3"/>
    </font>
    <font>
      <b/>
      <sz val="11"/>
      <color indexed="56"/>
      <name val="Calibri"/>
      <family val="2"/>
    </font>
    <font>
      <sz val="11"/>
      <color indexed="62"/>
      <name val="Calibri"/>
      <family val="2"/>
    </font>
    <font>
      <sz val="10"/>
      <name val="Helv"/>
    </font>
    <font>
      <i/>
      <sz val="11"/>
      <color indexed="23"/>
      <name val="Calibri"/>
      <family val="2"/>
    </font>
    <font>
      <b/>
      <sz val="1"/>
      <color indexed="8"/>
      <name val="Courier"/>
      <family val="3"/>
    </font>
    <font>
      <sz val="1"/>
      <color indexed="16"/>
      <name val="Courier"/>
      <family val="3"/>
    </font>
    <font>
      <i/>
      <sz val="1"/>
      <color indexed="16"/>
      <name val="Courier"/>
      <family val="3"/>
    </font>
    <font>
      <b/>
      <sz val="15"/>
      <color indexed="56"/>
      <name val="Calibri"/>
      <family val="2"/>
    </font>
    <font>
      <b/>
      <sz val="13"/>
      <color indexed="56"/>
      <name val="Calibri"/>
      <family val="2"/>
    </font>
    <font>
      <u/>
      <sz val="10"/>
      <color indexed="12"/>
      <name val="Arial"/>
      <family val="2"/>
    </font>
    <font>
      <sz val="10"/>
      <name val="Arial"/>
      <family val="2"/>
      <charset val="204"/>
    </font>
    <font>
      <sz val="11"/>
      <color indexed="60"/>
      <name val="Calibri"/>
      <family val="2"/>
    </font>
    <font>
      <sz val="10"/>
      <name val="Phinster"/>
    </font>
    <font>
      <sz val="11"/>
      <color rgb="FF000000"/>
      <name val="Calibri"/>
      <family val="2"/>
      <charset val="204"/>
    </font>
    <font>
      <b/>
      <sz val="11"/>
      <color indexed="63"/>
      <name val="Calibri"/>
      <family val="2"/>
    </font>
    <font>
      <sz val="11"/>
      <color indexed="10"/>
      <name val="Calibri"/>
      <family val="2"/>
    </font>
    <font>
      <b/>
      <sz val="18"/>
      <color indexed="56"/>
      <name val="Cambria"/>
      <family val="2"/>
    </font>
    <font>
      <b/>
      <sz val="11"/>
      <color indexed="8"/>
      <name val="Calibri"/>
      <family val="2"/>
    </font>
    <font>
      <b/>
      <sz val="15"/>
      <color theme="3"/>
      <name val="Calibri"/>
      <family val="2"/>
      <scheme val="minor"/>
    </font>
    <font>
      <sz val="10"/>
      <color indexed="24"/>
      <name val="Arial"/>
      <family val="2"/>
    </font>
    <font>
      <b/>
      <sz val="18"/>
      <name val="Arial"/>
      <family val="2"/>
    </font>
    <font>
      <b/>
      <sz val="18"/>
      <color indexed="24"/>
      <name val="Arial"/>
      <family val="2"/>
    </font>
    <font>
      <b/>
      <sz val="12"/>
      <color indexed="24"/>
      <name val="Arial"/>
      <family val="2"/>
    </font>
    <font>
      <sz val="12"/>
      <name val="Arial"/>
      <family val="2"/>
    </font>
    <font>
      <sz val="10"/>
      <name val="Century Gothic"/>
      <family val="2"/>
    </font>
    <font>
      <sz val="9"/>
      <color theme="1"/>
      <name val="Century Gothic"/>
      <family val="2"/>
    </font>
    <font>
      <sz val="11"/>
      <color theme="2" tint="-0.89999084444715716"/>
      <name val="Arial Narrow"/>
      <family val="2"/>
    </font>
  </fonts>
  <fills count="29">
    <fill>
      <patternFill patternType="none"/>
    </fill>
    <fill>
      <patternFill patternType="gray125"/>
    </fill>
    <fill>
      <patternFill patternType="solid">
        <fgColor theme="0"/>
        <bgColor indexed="64"/>
      </patternFill>
    </fill>
    <fill>
      <patternFill patternType="solid">
        <fgColor theme="5" tint="0.39994506668294322"/>
        <bgColor theme="5" tint="0.59996337778862885"/>
      </patternFill>
    </fill>
    <fill>
      <patternFill patternType="solid">
        <fgColor rgb="FFFFEB9C"/>
      </patternFill>
    </fill>
    <fill>
      <patternFill patternType="solid">
        <fgColor rgb="FFFFFFC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B2B2B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uble">
        <color indexed="23"/>
      </left>
      <right style="double">
        <color indexed="23"/>
      </right>
      <top style="double">
        <color indexed="23"/>
      </top>
      <bottom style="thin">
        <color indexed="64"/>
      </bottom>
      <diagonal/>
    </border>
    <border>
      <left/>
      <right/>
      <top style="thin">
        <color indexed="62"/>
      </top>
      <bottom style="double">
        <color indexed="62"/>
      </bottom>
      <diagonal/>
    </border>
    <border>
      <left/>
      <right/>
      <top/>
      <bottom style="thick">
        <color theme="4"/>
      </bottom>
      <diagonal/>
    </border>
    <border>
      <left/>
      <right style="hair">
        <color indexed="64"/>
      </right>
      <top style="hair">
        <color indexed="64"/>
      </top>
      <bottom style="hair">
        <color indexed="64"/>
      </bottom>
      <diagonal/>
    </border>
  </borders>
  <cellStyleXfs count="953">
    <xf numFmtId="0" fontId="0" fillId="0" borderId="0"/>
    <xf numFmtId="0" fontId="2" fillId="0" borderId="0"/>
    <xf numFmtId="169" fontId="1" fillId="0" borderId="0" applyFont="0" applyFill="0" applyBorder="0" applyAlignment="0" applyProtection="0"/>
    <xf numFmtId="44" fontId="3" fillId="0" borderId="0" applyFont="0" applyFill="0" applyBorder="0" applyAlignment="0" applyProtection="0"/>
    <xf numFmtId="0" fontId="2" fillId="0" borderId="0"/>
    <xf numFmtId="0" fontId="2" fillId="0" borderId="0"/>
    <xf numFmtId="43" fontId="3" fillId="0" borderId="0" applyFont="0" applyFill="0" applyBorder="0" applyAlignment="0" applyProtection="0"/>
    <xf numFmtId="0" fontId="2"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xf numFmtId="43" fontId="1" fillId="0" borderId="0" applyFont="0" applyFill="0" applyBorder="0" applyAlignment="0" applyProtection="0"/>
    <xf numFmtId="0" fontId="2" fillId="0" borderId="0"/>
    <xf numFmtId="166" fontId="2" fillId="0" borderId="0" quotePrefix="1" applyFont="0" applyFill="0" applyBorder="0" applyAlignment="0">
      <protection locked="0"/>
    </xf>
    <xf numFmtId="167" fontId="1" fillId="0" borderId="0" applyFont="0" applyFill="0" applyBorder="0" applyAlignment="0" applyProtection="0"/>
    <xf numFmtId="0" fontId="6" fillId="0" borderId="0"/>
    <xf numFmtId="9" fontId="2" fillId="0" borderId="0" applyFont="0" applyFill="0" applyBorder="0" applyAlignment="0" applyProtection="0"/>
    <xf numFmtId="0" fontId="4" fillId="0" borderId="0"/>
    <xf numFmtId="0" fontId="8" fillId="0" borderId="0"/>
    <xf numFmtId="0" fontId="2" fillId="0" borderId="0"/>
    <xf numFmtId="0" fontId="9" fillId="0" borderId="0"/>
    <xf numFmtId="174" fontId="9" fillId="0" borderId="0" applyFont="0" applyFill="0" applyBorder="0" applyAlignment="0" applyProtection="0"/>
    <xf numFmtId="181" fontId="9" fillId="0" borderId="0" applyFont="0" applyFill="0" applyBorder="0" applyAlignment="0" applyProtection="0"/>
    <xf numFmtId="167" fontId="3" fillId="0" borderId="0" applyFont="0" applyFill="0" applyBorder="0" applyAlignment="0" applyProtection="0"/>
    <xf numFmtId="43" fontId="2" fillId="0" borderId="0" applyFont="0" applyFill="0" applyBorder="0" applyAlignment="0" applyProtection="0"/>
    <xf numFmtId="167" fontId="3" fillId="0" borderId="0" applyFont="0" applyFill="0" applyBorder="0" applyAlignment="0" applyProtection="0"/>
    <xf numFmtId="182" fontId="9" fillId="0" borderId="0" applyFont="0" applyFill="0" applyBorder="0" applyAlignment="0" applyProtection="0"/>
    <xf numFmtId="180" fontId="9" fillId="0" borderId="0" applyFont="0" applyFill="0" applyBorder="0" applyAlignment="0" applyProtection="0"/>
    <xf numFmtId="170"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83" fontId="2" fillId="0" borderId="0" applyFont="0" applyFill="0" applyBorder="0" applyAlignment="0" applyProtection="0"/>
    <xf numFmtId="166" fontId="3" fillId="0" borderId="0" applyFont="0" applyFill="0" applyBorder="0" applyAlignment="0" applyProtection="0"/>
    <xf numFmtId="0" fontId="1" fillId="0" borderId="0"/>
    <xf numFmtId="0" fontId="2" fillId="0" borderId="0"/>
    <xf numFmtId="0" fontId="2" fillId="0" borderId="0"/>
    <xf numFmtId="0" fontId="2" fillId="0" borderId="0"/>
    <xf numFmtId="0" fontId="10" fillId="0" borderId="0"/>
    <xf numFmtId="9" fontId="9"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174" fontId="2" fillId="0" borderId="0" applyFont="0" applyFill="0" applyBorder="0" applyAlignment="0" applyProtection="0"/>
    <xf numFmtId="181" fontId="2" fillId="0" borderId="0" applyFont="0" applyFill="0" applyBorder="0" applyAlignment="0" applyProtection="0"/>
    <xf numFmtId="182" fontId="2" fillId="0" borderId="0" applyFont="0" applyFill="0" applyBorder="0" applyAlignment="0" applyProtection="0"/>
    <xf numFmtId="182" fontId="2" fillId="0" borderId="0" applyFont="0" applyFill="0" applyBorder="0" applyAlignment="0" applyProtection="0"/>
    <xf numFmtId="180" fontId="2" fillId="0" borderId="0" applyFont="0" applyFill="0" applyBorder="0" applyAlignment="0" applyProtection="0"/>
    <xf numFmtId="174" fontId="2" fillId="0" borderId="0" applyFont="0" applyFill="0" applyBorder="0" applyAlignment="0" applyProtection="0"/>
    <xf numFmtId="0" fontId="2" fillId="0" borderId="0"/>
    <xf numFmtId="165" fontId="2" fillId="0" borderId="0" applyFont="0" applyFill="0" applyBorder="0" applyAlignment="0" applyProtection="0"/>
    <xf numFmtId="166" fontId="1" fillId="0" borderId="0" applyFont="0" applyFill="0" applyBorder="0" applyAlignment="0" applyProtection="0"/>
    <xf numFmtId="44" fontId="2" fillId="0" borderId="0" applyFont="0" applyFill="0" applyBorder="0" applyAlignment="0" applyProtection="0"/>
    <xf numFmtId="191" fontId="2" fillId="0" borderId="0" applyFill="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24" fillId="16"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23" borderId="0" applyNumberFormat="0" applyBorder="0" applyAlignment="0" applyProtection="0"/>
    <xf numFmtId="0" fontId="25" fillId="7" borderId="0" applyNumberFormat="0" applyBorder="0" applyAlignment="0" applyProtection="0"/>
    <xf numFmtId="0" fontId="7" fillId="0" borderId="19" applyNumberFormat="0" applyFont="0" applyFill="0" applyAlignment="0" applyProtection="0">
      <alignment horizontal="left"/>
    </xf>
    <xf numFmtId="0" fontId="7" fillId="0" borderId="20" applyNumberFormat="0" applyFont="0" applyFill="0" applyAlignment="0" applyProtection="0">
      <alignment horizontal="left"/>
    </xf>
    <xf numFmtId="0" fontId="7" fillId="0" borderId="19" applyNumberFormat="0" applyFont="0" applyFill="0" applyAlignment="0" applyProtection="0">
      <alignment horizontal="left"/>
    </xf>
    <xf numFmtId="0" fontId="7" fillId="0" borderId="21" applyNumberFormat="0" applyFont="0" applyFill="0" applyAlignment="0" applyProtection="0">
      <alignment horizontal="center"/>
    </xf>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7" fillId="24" borderId="22" applyNumberFormat="0" applyAlignment="0" applyProtection="0"/>
    <xf numFmtId="0" fontId="27" fillId="24" borderId="22" applyNumberFormat="0" applyAlignment="0" applyProtection="0"/>
    <xf numFmtId="0" fontId="27" fillId="24" borderId="22" applyNumberFormat="0" applyAlignment="0" applyProtection="0"/>
    <xf numFmtId="0" fontId="27" fillId="24" borderId="22" applyNumberFormat="0" applyAlignment="0" applyProtection="0"/>
    <xf numFmtId="0" fontId="27" fillId="24" borderId="22" applyNumberFormat="0" applyAlignment="0" applyProtection="0"/>
    <xf numFmtId="0" fontId="28" fillId="25" borderId="23" applyNumberFormat="0" applyAlignment="0" applyProtection="0"/>
    <xf numFmtId="0" fontId="28" fillId="25" borderId="23" applyNumberFormat="0" applyAlignment="0" applyProtection="0"/>
    <xf numFmtId="0" fontId="28" fillId="25" borderId="23" applyNumberFormat="0" applyAlignment="0" applyProtection="0"/>
    <xf numFmtId="0" fontId="28" fillId="25" borderId="23" applyNumberFormat="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8" fillId="25" borderId="23" applyNumberFormat="0" applyAlignment="0" applyProtection="0"/>
    <xf numFmtId="43" fontId="1" fillId="0" borderId="0" applyFont="0" applyFill="0" applyBorder="0" applyAlignment="0" applyProtection="0"/>
    <xf numFmtId="192" fontId="30" fillId="0" borderId="0">
      <protection locked="0"/>
    </xf>
    <xf numFmtId="167" fontId="2" fillId="0" borderId="0" applyFont="0" applyFill="0" applyBorder="0" applyAlignment="0" applyProtection="0"/>
    <xf numFmtId="3" fontId="31" fillId="0" borderId="0" applyFont="0" applyFill="0" applyBorder="0" applyAlignment="0" applyProtection="0"/>
    <xf numFmtId="44" fontId="1" fillId="0" borderId="0" applyFont="0" applyFill="0" applyBorder="0" applyAlignment="0" applyProtection="0"/>
    <xf numFmtId="192" fontId="30" fillId="0" borderId="0">
      <protection locked="0"/>
    </xf>
    <xf numFmtId="192" fontId="30" fillId="0" borderId="0">
      <protection locked="0"/>
    </xf>
    <xf numFmtId="3" fontId="31" fillId="0" borderId="0" applyFont="0" applyFill="0" applyBorder="0" applyAlignment="0" applyProtection="0"/>
    <xf numFmtId="0" fontId="32" fillId="0" borderId="0">
      <protection locked="0"/>
    </xf>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34" fillId="11" borderId="22" applyNumberFormat="0" applyAlignment="0" applyProtection="0"/>
    <xf numFmtId="0" fontId="34" fillId="11" borderId="22" applyNumberFormat="0" applyAlignment="0" applyProtection="0"/>
    <xf numFmtId="0" fontId="34" fillId="11" borderId="22" applyNumberFormat="0" applyAlignment="0" applyProtection="0"/>
    <xf numFmtId="0" fontId="34" fillId="11" borderId="22" applyNumberFormat="0" applyAlignment="0" applyProtection="0"/>
    <xf numFmtId="0" fontId="35" fillId="0" borderId="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0" fontId="36" fillId="0" borderId="0" applyNumberFormat="0" applyFill="0" applyBorder="0" applyAlignment="0" applyProtection="0"/>
    <xf numFmtId="0" fontId="37" fillId="0" borderId="0">
      <protection locked="0"/>
    </xf>
    <xf numFmtId="192" fontId="38" fillId="0" borderId="0">
      <protection locked="0"/>
    </xf>
    <xf numFmtId="192" fontId="39" fillId="0" borderId="0">
      <protection locked="0"/>
    </xf>
    <xf numFmtId="192" fontId="38" fillId="0" borderId="0">
      <protection locked="0"/>
    </xf>
    <xf numFmtId="192" fontId="38" fillId="0" borderId="0">
      <protection locked="0"/>
    </xf>
    <xf numFmtId="192" fontId="38" fillId="0" borderId="0">
      <protection locked="0"/>
    </xf>
    <xf numFmtId="192" fontId="39" fillId="0" borderId="0">
      <protection locked="0"/>
    </xf>
    <xf numFmtId="194" fontId="32" fillId="0" borderId="0">
      <protection locked="0"/>
    </xf>
    <xf numFmtId="0" fontId="26" fillId="8" borderId="0" applyNumberFormat="0" applyBorder="0" applyAlignment="0" applyProtection="0"/>
    <xf numFmtId="0" fontId="40" fillId="0" borderId="25" applyNumberFormat="0" applyFill="0" applyAlignment="0" applyProtection="0"/>
    <xf numFmtId="0" fontId="41" fillId="0" borderId="26" applyNumberFormat="0" applyFill="0" applyAlignment="0" applyProtection="0"/>
    <xf numFmtId="0" fontId="33" fillId="0" borderId="27" applyNumberFormat="0" applyFill="0" applyAlignment="0" applyProtection="0"/>
    <xf numFmtId="0" fontId="33" fillId="0" borderId="0" applyNumberFormat="0" applyFill="0" applyBorder="0" applyAlignment="0" applyProtection="0"/>
    <xf numFmtId="0" fontId="37" fillId="0" borderId="0">
      <protection locked="0"/>
    </xf>
    <xf numFmtId="0" fontId="37" fillId="0" borderId="0">
      <protection locked="0"/>
    </xf>
    <xf numFmtId="0" fontId="42" fillId="0" borderId="0" applyNumberFormat="0" applyFill="0" applyBorder="0" applyAlignment="0" applyProtection="0">
      <alignment vertical="top"/>
      <protection locked="0"/>
    </xf>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34" fillId="11" borderId="22" applyNumberFormat="0" applyAlignment="0" applyProtection="0"/>
    <xf numFmtId="0" fontId="29" fillId="0" borderId="24" applyNumberFormat="0" applyFill="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4" fontId="2"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4" fontId="2" fillId="0" borderId="0" applyFont="0" applyFill="0" applyBorder="0" applyAlignment="0" applyProtection="0"/>
    <xf numFmtId="0" fontId="2" fillId="0" borderId="0" applyFill="0" applyBorder="0" applyAlignment="0" applyProtection="0"/>
    <xf numFmtId="167"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91" fontId="2" fillId="0" borderId="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5"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167" fontId="1"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7" fontId="2" fillId="0" borderId="0" applyFont="0" applyFill="0" applyBorder="0" applyAlignment="0" applyProtection="0"/>
    <xf numFmtId="44" fontId="2" fillId="0" borderId="0" applyFont="0" applyFill="0" applyBorder="0" applyAlignment="0" applyProtection="0"/>
    <xf numFmtId="197" fontId="43" fillId="0" borderId="0" applyFont="0" applyFill="0" applyBorder="0" applyAlignment="0" applyProtection="0"/>
    <xf numFmtId="44" fontId="1" fillId="0" borderId="0" applyFont="0" applyFill="0" applyBorder="0" applyAlignment="0" applyProtection="0"/>
    <xf numFmtId="176" fontId="2" fillId="0" borderId="0" applyFont="0" applyFill="0" applyBorder="0" applyAlignment="0" applyProtection="0"/>
    <xf numFmtId="0" fontId="3" fillId="0" borderId="0" applyFont="0" applyFill="0" applyBorder="0" applyAlignment="0" applyProtection="0"/>
    <xf numFmtId="44" fontId="3" fillId="0" borderId="0" applyFont="0" applyFill="0" applyBorder="0" applyAlignment="0" applyProtection="0"/>
    <xf numFmtId="198" fontId="2"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3" fillId="4"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1" fillId="0" borderId="0"/>
    <xf numFmtId="0" fontId="1" fillId="0" borderId="0"/>
    <xf numFmtId="0" fontId="1" fillId="0" borderId="0"/>
    <xf numFmtId="0" fontId="2" fillId="0" borderId="0"/>
    <xf numFmtId="0" fontId="2" fillId="0" borderId="0"/>
    <xf numFmtId="0" fontId="31" fillId="0" borderId="0"/>
    <xf numFmtId="0" fontId="2" fillId="0" borderId="0"/>
    <xf numFmtId="0" fontId="31" fillId="0" borderId="0"/>
    <xf numFmtId="0" fontId="31" fillId="0" borderId="0"/>
    <xf numFmtId="0" fontId="31" fillId="0" borderId="0"/>
    <xf numFmtId="0" fontId="1" fillId="0" borderId="0"/>
    <xf numFmtId="0" fontId="31" fillId="0" borderId="0"/>
    <xf numFmtId="0" fontId="31" fillId="0" borderId="0"/>
    <xf numFmtId="0" fontId="31" fillId="0" borderId="0"/>
    <xf numFmtId="0" fontId="31" fillId="0" borderId="0"/>
    <xf numFmtId="0" fontId="31" fillId="0" borderId="0"/>
    <xf numFmtId="0" fontId="2" fillId="0" borderId="0"/>
    <xf numFmtId="0" fontId="2" fillId="0" borderId="0"/>
    <xf numFmtId="0" fontId="2" fillId="0" borderId="0"/>
    <xf numFmtId="0" fontId="2" fillId="0" borderId="0"/>
    <xf numFmtId="0" fontId="2" fillId="0" borderId="0" applyNumberFormat="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1" fillId="0" borderId="0"/>
    <xf numFmtId="0" fontId="1" fillId="0" borderId="0"/>
    <xf numFmtId="0" fontId="1" fillId="0" borderId="0"/>
    <xf numFmtId="0" fontId="6" fillId="0" borderId="0"/>
    <xf numFmtId="0" fontId="1" fillId="0" borderId="0"/>
    <xf numFmtId="0" fontId="6" fillId="0" borderId="0"/>
    <xf numFmtId="0" fontId="6" fillId="0" borderId="0"/>
    <xf numFmtId="0" fontId="1" fillId="0" borderId="0"/>
    <xf numFmtId="0" fontId="1"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1" fillId="0" borderId="0"/>
    <xf numFmtId="0" fontId="46"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2" fillId="0" borderId="0"/>
    <xf numFmtId="0" fontId="1" fillId="0" borderId="0"/>
    <xf numFmtId="0" fontId="1" fillId="5" borderId="17" applyNumberFormat="0" applyFont="0" applyAlignment="0" applyProtection="0"/>
    <xf numFmtId="0" fontId="45" fillId="27" borderId="28" applyNumberFormat="0" applyFont="0" applyAlignment="0" applyProtection="0"/>
    <xf numFmtId="0" fontId="45" fillId="27" borderId="28" applyNumberFormat="0" applyFont="0" applyAlignment="0" applyProtection="0"/>
    <xf numFmtId="0" fontId="45" fillId="27" borderId="28" applyNumberFormat="0" applyFont="0" applyAlignment="0" applyProtection="0"/>
    <xf numFmtId="0" fontId="45" fillId="27" borderId="28" applyNumberFormat="0" applyFont="0" applyAlignment="0" applyProtection="0"/>
    <xf numFmtId="0" fontId="2" fillId="27" borderId="28" applyNumberFormat="0" applyFont="0" applyAlignment="0" applyProtection="0"/>
    <xf numFmtId="0" fontId="47" fillId="24" borderId="29" applyNumberFormat="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45"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0" fontId="7" fillId="0" borderId="30" applyNumberFormat="0" applyFont="0" applyAlignment="0">
      <alignment horizontal="left"/>
    </xf>
    <xf numFmtId="0" fontId="47" fillId="24" borderId="29" applyNumberFormat="0" applyAlignment="0" applyProtection="0"/>
    <xf numFmtId="0" fontId="47" fillId="24" borderId="29" applyNumberFormat="0" applyAlignment="0" applyProtection="0"/>
    <xf numFmtId="0" fontId="47" fillId="24" borderId="29" applyNumberFormat="0" applyAlignment="0" applyProtection="0"/>
    <xf numFmtId="0" fontId="47" fillId="24" borderId="29" applyNumberFormat="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49" fillId="0" borderId="0" applyNumberFormat="0" applyFill="0" applyBorder="0" applyAlignment="0" applyProtection="0"/>
    <xf numFmtId="0" fontId="40" fillId="0" borderId="25" applyNumberFormat="0" applyFill="0" applyAlignment="0" applyProtection="0"/>
    <xf numFmtId="0" fontId="40" fillId="0" borderId="25" applyNumberFormat="0" applyFill="0" applyAlignment="0" applyProtection="0"/>
    <xf numFmtId="0" fontId="40" fillId="0" borderId="25" applyNumberFormat="0" applyFill="0" applyAlignment="0" applyProtection="0"/>
    <xf numFmtId="0" fontId="40" fillId="0" borderId="25" applyNumberFormat="0" applyFill="0" applyAlignment="0" applyProtection="0"/>
    <xf numFmtId="0" fontId="41" fillId="0" borderId="26" applyNumberFormat="0" applyFill="0" applyAlignment="0" applyProtection="0"/>
    <xf numFmtId="0" fontId="41" fillId="0" borderId="26" applyNumberFormat="0" applyFill="0" applyAlignment="0" applyProtection="0"/>
    <xf numFmtId="0" fontId="41" fillId="0" borderId="26" applyNumberFormat="0" applyFill="0" applyAlignment="0" applyProtection="0"/>
    <xf numFmtId="0" fontId="41" fillId="0" borderId="26" applyNumberFormat="0" applyFill="0" applyAlignment="0" applyProtection="0"/>
    <xf numFmtId="0" fontId="33" fillId="0" borderId="27" applyNumberFormat="0" applyFill="0" applyAlignment="0" applyProtection="0"/>
    <xf numFmtId="0" fontId="33" fillId="0" borderId="27" applyNumberFormat="0" applyFill="0" applyAlignment="0" applyProtection="0"/>
    <xf numFmtId="0" fontId="33" fillId="0" borderId="27" applyNumberFormat="0" applyFill="0" applyAlignment="0" applyProtection="0"/>
    <xf numFmtId="0" fontId="33" fillId="0" borderId="27"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15" fillId="0" borderId="18" applyNumberFormat="0" applyFill="0" applyAlignment="0" applyProtection="0"/>
    <xf numFmtId="0" fontId="50" fillId="0" borderId="31" applyNumberFormat="0" applyFill="0" applyAlignment="0" applyProtection="0"/>
    <xf numFmtId="0" fontId="50" fillId="0" borderId="31" applyNumberFormat="0" applyFill="0" applyAlignment="0" applyProtection="0"/>
    <xf numFmtId="0" fontId="50" fillId="0" borderId="31" applyNumberFormat="0" applyFill="0" applyAlignment="0" applyProtection="0"/>
    <xf numFmtId="0" fontId="50" fillId="0" borderId="31" applyNumberFormat="0" applyFill="0" applyAlignment="0" applyProtection="0"/>
    <xf numFmtId="199" fontId="2" fillId="0" borderId="0" applyFont="0" applyFill="0" applyBorder="0" applyAlignment="0" applyProtection="0"/>
    <xf numFmtId="0" fontId="48" fillId="0" borderId="0" applyNumberFormat="0" applyFill="0" applyBorder="0" applyAlignment="0" applyProtection="0"/>
    <xf numFmtId="0" fontId="4"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166" fontId="1" fillId="0" borderId="0" applyFont="0" applyFill="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24" fillId="16"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202" fontId="32" fillId="0" borderId="0">
      <protection locked="0"/>
    </xf>
    <xf numFmtId="202" fontId="32" fillId="0" borderId="0">
      <protection locked="0"/>
    </xf>
    <xf numFmtId="0" fontId="26" fillId="8" borderId="0" applyNumberFormat="0" applyBorder="0" applyAlignment="0" applyProtection="0"/>
    <xf numFmtId="202" fontId="32" fillId="0" borderId="0">
      <protection locked="0"/>
    </xf>
    <xf numFmtId="3" fontId="52" fillId="0" borderId="0" applyFont="0" applyFill="0" applyBorder="0" applyAlignment="0" applyProtection="0"/>
    <xf numFmtId="202" fontId="32" fillId="0" borderId="0">
      <protection locked="0"/>
    </xf>
    <xf numFmtId="3" fontId="52" fillId="0" borderId="0" applyFont="0" applyFill="0" applyBorder="0" applyAlignment="0" applyProtection="0"/>
    <xf numFmtId="0" fontId="27" fillId="24" borderId="22" applyNumberFormat="0" applyAlignment="0" applyProtection="0"/>
    <xf numFmtId="4" fontId="32" fillId="0" borderId="0">
      <protection locked="0"/>
    </xf>
    <xf numFmtId="4" fontId="32" fillId="0" borderId="0">
      <protection locked="0"/>
    </xf>
    <xf numFmtId="0" fontId="28" fillId="25" borderId="23" applyNumberFormat="0" applyAlignment="0" applyProtection="0"/>
    <xf numFmtId="3" fontId="52" fillId="0" borderId="0" applyFont="0" applyFill="0" applyBorder="0" applyAlignment="0" applyProtection="0"/>
    <xf numFmtId="3" fontId="52" fillId="0" borderId="0" applyFont="0" applyFill="0" applyBorder="0" applyAlignment="0" applyProtection="0"/>
    <xf numFmtId="0" fontId="29" fillId="0" borderId="24" applyNumberFormat="0" applyFill="0" applyAlignment="0" applyProtection="0"/>
    <xf numFmtId="4" fontId="32" fillId="0" borderId="0">
      <protection locked="0"/>
    </xf>
    <xf numFmtId="4" fontId="32" fillId="0" borderId="0">
      <protection locked="0"/>
    </xf>
    <xf numFmtId="4" fontId="32" fillId="0" borderId="0">
      <protection locked="0"/>
    </xf>
    <xf numFmtId="39" fontId="2" fillId="0" borderId="0" applyFill="0" applyBorder="0" applyAlignment="0" applyProtection="0"/>
    <xf numFmtId="3" fontId="52" fillId="0" borderId="0" applyFont="0" applyFill="0" applyBorder="0" applyAlignment="0" applyProtection="0"/>
    <xf numFmtId="0" fontId="35" fillId="0" borderId="0"/>
    <xf numFmtId="3" fontId="2" fillId="0" borderId="0" applyFont="0" applyFill="0" applyBorder="0" applyAlignment="0" applyProtection="0"/>
    <xf numFmtId="0" fontId="35" fillId="0" borderId="0"/>
    <xf numFmtId="0" fontId="35" fillId="0" borderId="0"/>
    <xf numFmtId="202" fontId="32" fillId="0" borderId="0">
      <protection locked="0"/>
    </xf>
    <xf numFmtId="203" fontId="2" fillId="0" borderId="0" applyFill="0" applyBorder="0" applyAlignment="0" applyProtection="0"/>
    <xf numFmtId="204" fontId="52" fillId="0" borderId="0" applyFont="0" applyFill="0" applyBorder="0" applyAlignment="0" applyProtection="0"/>
    <xf numFmtId="3" fontId="2" fillId="0" borderId="0" applyFont="0" applyFill="0" applyBorder="0" applyAlignment="0" applyProtection="0"/>
    <xf numFmtId="205" fontId="32" fillId="0" borderId="0">
      <protection locked="0"/>
    </xf>
    <xf numFmtId="206" fontId="2" fillId="0" borderId="0" applyFill="0" applyBorder="0" applyAlignment="0" applyProtection="0"/>
    <xf numFmtId="0" fontId="53" fillId="0" borderId="0" applyNumberFormat="0" applyFill="0" applyBorder="0" applyAlignment="0" applyProtection="0"/>
    <xf numFmtId="0" fontId="51" fillId="0" borderId="32" applyNumberFormat="0" applyFill="0" applyAlignment="0" applyProtection="0"/>
    <xf numFmtId="0" fontId="5" fillId="0" borderId="0" applyNumberFormat="0" applyFill="0" applyBorder="0" applyAlignment="0" applyProtection="0"/>
    <xf numFmtId="0" fontId="33" fillId="0" borderId="0" applyNumberFormat="0" applyFill="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23" borderId="0" applyNumberFormat="0" applyBorder="0" applyAlignment="0" applyProtection="0"/>
    <xf numFmtId="0" fontId="34" fillId="11" borderId="22" applyNumberFormat="0" applyAlignment="0" applyProtection="0"/>
    <xf numFmtId="202" fontId="32" fillId="0" borderId="0">
      <protection locked="0"/>
    </xf>
    <xf numFmtId="207"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9"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0"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10"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192" fontId="38" fillId="0" borderId="0">
      <protection locked="0"/>
    </xf>
    <xf numFmtId="3" fontId="5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4" fontId="32" fillId="0" borderId="0">
      <protection locked="0"/>
    </xf>
    <xf numFmtId="2" fontId="2" fillId="0" borderId="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55" fillId="0" borderId="0" applyNumberFormat="0" applyFill="0" applyBorder="0" applyAlignment="0" applyProtection="0"/>
    <xf numFmtId="0" fontId="5" fillId="0" borderId="0" applyNumberFormat="0" applyFill="0" applyBorder="0" applyAlignment="0" applyProtection="0"/>
    <xf numFmtId="211" fontId="37" fillId="0" borderId="0">
      <protection locked="0"/>
    </xf>
    <xf numFmtId="211" fontId="37" fillId="0" borderId="0">
      <protection locked="0"/>
    </xf>
    <xf numFmtId="0" fontId="42" fillId="0" borderId="0" applyNumberFormat="0" applyFill="0" applyBorder="0" applyAlignment="0" applyProtection="0">
      <alignment vertical="top"/>
      <protection locked="0"/>
    </xf>
    <xf numFmtId="0" fontId="25" fillId="7" borderId="0" applyNumberFormat="0" applyBorder="0" applyAlignment="0" applyProtection="0"/>
    <xf numFmtId="41"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212"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4" fontId="2" fillId="0" borderId="0" applyFont="0" applyFill="0" applyBorder="0" applyAlignment="0" applyProtection="0"/>
    <xf numFmtId="167" fontId="2" fillId="0" borderId="0" applyFont="0" applyFill="0" applyBorder="0" applyAlignment="0" applyProtection="0"/>
    <xf numFmtId="201" fontId="2" fillId="0" borderId="0" applyFont="0" applyFill="0" applyBorder="0" applyAlignment="0" applyProtection="0"/>
    <xf numFmtId="174" fontId="2" fillId="0" borderId="0" applyFont="0" applyFill="0" applyBorder="0" applyAlignment="0" applyProtection="0"/>
    <xf numFmtId="43" fontId="2" fillId="0" borderId="0" applyFont="0" applyFill="0" applyBorder="0" applyAlignment="0" applyProtection="0"/>
    <xf numFmtId="212" fontId="2" fillId="0" borderId="0" applyFont="0" applyFill="0" applyBorder="0" applyAlignment="0" applyProtection="0"/>
    <xf numFmtId="174"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01" fontId="2" fillId="0" borderId="0" applyFont="0" applyFill="0" applyBorder="0" applyAlignment="0" applyProtection="0"/>
    <xf numFmtId="43" fontId="3"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201" fontId="2"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7"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43" fontId="3" fillId="0" borderId="0" applyFont="0" applyFill="0" applyBorder="0" applyAlignment="0" applyProtection="0"/>
    <xf numFmtId="174" fontId="2" fillId="0" borderId="0" applyFont="0" applyFill="0" applyBorder="0" applyAlignment="0" applyProtection="0"/>
    <xf numFmtId="201" fontId="2" fillId="0" borderId="0" applyFont="0" applyFill="0" applyBorder="0" applyAlignment="0" applyProtection="0"/>
    <xf numFmtId="174"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201" fontId="2" fillId="0" borderId="0" applyFont="0" applyFill="0" applyBorder="0" applyAlignment="0" applyProtection="0"/>
    <xf numFmtId="43" fontId="58"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214" fontId="2"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8" fontId="18" fillId="0" borderId="5"/>
    <xf numFmtId="182" fontId="2"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166" fontId="2" fillId="0" borderId="0" applyFont="0" applyFill="0" applyBorder="0" applyAlignment="0" applyProtection="0"/>
    <xf numFmtId="166"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4" fontId="3" fillId="0" borderId="0" applyFont="0" applyFill="0" applyBorder="0" applyAlignment="0" applyProtection="0"/>
    <xf numFmtId="182" fontId="2" fillId="0" borderId="0" applyFont="0" applyFill="0" applyBorder="0" applyAlignment="0" applyProtection="0"/>
    <xf numFmtId="44" fontId="3" fillId="0" borderId="0" applyFont="0" applyFill="0" applyBorder="0" applyAlignment="0" applyProtection="0"/>
    <xf numFmtId="215" fontId="2" fillId="0" borderId="0" applyFont="0" applyFill="0" applyBorder="0" applyAlignment="0" applyProtection="0"/>
    <xf numFmtId="44" fontId="3" fillId="0" borderId="0" applyFont="0" applyFill="0" applyBorder="0" applyAlignment="0" applyProtection="0"/>
    <xf numFmtId="166" fontId="2" fillId="0" borderId="0" applyFont="0" applyFill="0" applyBorder="0" applyAlignment="0" applyProtection="0"/>
    <xf numFmtId="216"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217" fontId="2" fillId="0" borderId="0" applyFont="0" applyFill="0" applyBorder="0" applyAlignment="0" applyProtection="0"/>
    <xf numFmtId="0" fontId="56" fillId="0" borderId="0"/>
    <xf numFmtId="0" fontId="1" fillId="0" borderId="0"/>
    <xf numFmtId="0" fontId="1" fillId="0" borderId="0"/>
    <xf numFmtId="0" fontId="1" fillId="0" borderId="0"/>
    <xf numFmtId="0" fontId="1" fillId="0" borderId="0"/>
    <xf numFmtId="0" fontId="1" fillId="0" borderId="0"/>
    <xf numFmtId="0" fontId="1" fillId="0" borderId="0"/>
    <xf numFmtId="0" fontId="56" fillId="0" borderId="0"/>
    <xf numFmtId="0" fontId="18" fillId="0" borderId="0"/>
    <xf numFmtId="0" fontId="6" fillId="0" borderId="0"/>
    <xf numFmtId="0" fontId="2" fillId="0" borderId="0"/>
    <xf numFmtId="0" fontId="58" fillId="0" borderId="0"/>
    <xf numFmtId="0" fontId="2" fillId="0" borderId="0"/>
    <xf numFmtId="0" fontId="2" fillId="0" borderId="0"/>
    <xf numFmtId="0" fontId="2" fillId="0" borderId="0"/>
    <xf numFmtId="0" fontId="2" fillId="0" borderId="0"/>
    <xf numFmtId="0" fontId="1" fillId="0" borderId="0"/>
    <xf numFmtId="0" fontId="2" fillId="0" borderId="0"/>
    <xf numFmtId="0" fontId="58" fillId="0" borderId="0"/>
    <xf numFmtId="0" fontId="1" fillId="0" borderId="0"/>
    <xf numFmtId="0" fontId="1"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18" fillId="0" borderId="0"/>
    <xf numFmtId="0" fontId="1" fillId="0" borderId="0"/>
    <xf numFmtId="0" fontId="58"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2" fillId="0" borderId="0"/>
    <xf numFmtId="0" fontId="1" fillId="0" borderId="0"/>
    <xf numFmtId="174" fontId="2" fillId="0" borderId="0" applyFont="0" applyFill="0" applyBorder="0" applyAlignment="0" applyProtection="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3" fillId="0" borderId="0"/>
    <xf numFmtId="0" fontId="3" fillId="0" borderId="0"/>
    <xf numFmtId="0" fontId="2" fillId="0" borderId="0"/>
    <xf numFmtId="0" fontId="57" fillId="0" borderId="0"/>
    <xf numFmtId="0" fontId="2" fillId="0" borderId="0"/>
    <xf numFmtId="0" fontId="18" fillId="0" borderId="0"/>
    <xf numFmtId="0" fontId="2" fillId="0" borderId="0"/>
    <xf numFmtId="0" fontId="1" fillId="0" borderId="0"/>
    <xf numFmtId="0" fontId="2" fillId="0" borderId="0"/>
    <xf numFmtId="0" fontId="2" fillId="0" borderId="0"/>
    <xf numFmtId="0" fontId="18" fillId="0" borderId="0"/>
    <xf numFmtId="0" fontId="2" fillId="0" borderId="0"/>
    <xf numFmtId="0" fontId="2" fillId="0" borderId="0"/>
    <xf numFmtId="0" fontId="1" fillId="0" borderId="0"/>
    <xf numFmtId="0" fontId="2" fillId="0" borderId="0"/>
    <xf numFmtId="0" fontId="1" fillId="0" borderId="0"/>
    <xf numFmtId="0" fontId="2" fillId="0" borderId="0"/>
    <xf numFmtId="0" fontId="2" fillId="27" borderId="28" applyNumberFormat="0" applyFont="0" applyAlignment="0" applyProtection="0"/>
    <xf numFmtId="0" fontId="35" fillId="0" borderId="0"/>
    <xf numFmtId="218" fontId="32" fillId="0" borderId="0">
      <protection locked="0"/>
    </xf>
    <xf numFmtId="10" fontId="2"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8"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8"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39" fontId="2" fillId="0" borderId="0" applyFill="0" applyBorder="0" applyAlignment="0" applyProtection="0"/>
    <xf numFmtId="39" fontId="2" fillId="0" borderId="0" applyFill="0" applyBorder="0" applyAlignment="0" applyProtection="0"/>
    <xf numFmtId="3" fontId="2" fillId="0" borderId="0" applyFont="0" applyFill="0" applyBorder="0" applyAlignment="0" applyProtection="0"/>
    <xf numFmtId="37" fontId="2" fillId="0" borderId="0" applyFill="0" applyBorder="0" applyAlignment="0" applyProtection="0"/>
    <xf numFmtId="0" fontId="47" fillId="24" borderId="29" applyNumberFormat="0" applyAlignment="0" applyProtection="0"/>
    <xf numFmtId="0" fontId="48" fillId="0" borderId="0" applyNumberFormat="0" applyFill="0" applyBorder="0" applyAlignment="0" applyProtection="0"/>
    <xf numFmtId="0" fontId="36" fillId="0" borderId="0" applyNumberFormat="0" applyFill="0" applyBorder="0" applyAlignment="0" applyProtection="0"/>
    <xf numFmtId="0" fontId="40" fillId="0" borderId="25" applyNumberFormat="0" applyFill="0" applyAlignment="0" applyProtection="0"/>
    <xf numFmtId="0" fontId="41" fillId="0" borderId="26" applyNumberFormat="0" applyFill="0" applyAlignment="0" applyProtection="0"/>
    <xf numFmtId="0" fontId="33" fillId="0" borderId="27" applyNumberFormat="0" applyFill="0" applyAlignment="0" applyProtection="0"/>
    <xf numFmtId="0" fontId="49" fillId="0" borderId="0" applyNumberForma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202" fontId="32" fillId="0" borderId="0">
      <protection locked="0"/>
    </xf>
    <xf numFmtId="3" fontId="52" fillId="0" borderId="0" applyFont="0" applyFill="0" applyBorder="0" applyAlignment="0" applyProtection="0"/>
    <xf numFmtId="4" fontId="32" fillId="0" borderId="0">
      <protection locked="0"/>
    </xf>
    <xf numFmtId="202" fontId="32" fillId="0" borderId="0">
      <protection locked="0"/>
    </xf>
    <xf numFmtId="202" fontId="32" fillId="0" borderId="0">
      <protection locked="0"/>
    </xf>
    <xf numFmtId="202" fontId="32" fillId="0" borderId="0">
      <protection locked="0"/>
    </xf>
    <xf numFmtId="202" fontId="32" fillId="0" borderId="0">
      <protection locked="0"/>
    </xf>
    <xf numFmtId="3" fontId="52" fillId="0" borderId="0" applyFont="0" applyFill="0" applyBorder="0" applyAlignment="0" applyProtection="0"/>
    <xf numFmtId="3" fontId="52" fillId="0" borderId="0" applyFont="0" applyFill="0" applyBorder="0" applyAlignment="0" applyProtection="0"/>
    <xf numFmtId="3" fontId="52" fillId="0" borderId="0" applyFont="0" applyFill="0" applyBorder="0" applyAlignment="0" applyProtection="0"/>
    <xf numFmtId="3" fontId="52" fillId="0" borderId="0" applyFont="0" applyFill="0" applyBorder="0" applyAlignment="0" applyProtection="0"/>
    <xf numFmtId="4" fontId="32" fillId="0" borderId="0">
      <protection locked="0"/>
    </xf>
    <xf numFmtId="4" fontId="32" fillId="0" borderId="0">
      <protection locked="0"/>
    </xf>
    <xf numFmtId="4" fontId="32" fillId="0" borderId="0">
      <protection locked="0"/>
    </xf>
    <xf numFmtId="4" fontId="32" fillId="0" borderId="0">
      <protection locked="0"/>
    </xf>
  </cellStyleXfs>
  <cellXfs count="90">
    <xf numFmtId="0" fontId="0" fillId="0" borderId="0" xfId="0"/>
    <xf numFmtId="0" fontId="19" fillId="0" borderId="0" xfId="0" applyFont="1"/>
    <xf numFmtId="0" fontId="20" fillId="0" borderId="0" xfId="0" applyFont="1" applyBorder="1" applyAlignment="1">
      <alignment wrapText="1"/>
    </xf>
    <xf numFmtId="0" fontId="12" fillId="0" borderId="0" xfId="0" applyFont="1" applyBorder="1" applyAlignment="1"/>
    <xf numFmtId="0" fontId="19" fillId="0" borderId="0" xfId="0" applyFont="1" applyAlignment="1" applyProtection="1">
      <alignment vertical="center"/>
      <protection locked="0"/>
    </xf>
    <xf numFmtId="0" fontId="19" fillId="0" borderId="0" xfId="0" applyFont="1" applyFill="1" applyAlignment="1" applyProtection="1">
      <alignment vertical="center"/>
      <protection locked="0"/>
    </xf>
    <xf numFmtId="0" fontId="21" fillId="0" borderId="8" xfId="0" applyNumberFormat="1" applyFont="1" applyFill="1" applyBorder="1" applyAlignment="1" applyProtection="1">
      <alignment horizontal="center" vertical="center"/>
      <protection locked="0"/>
    </xf>
    <xf numFmtId="0" fontId="21" fillId="0" borderId="8" xfId="0" applyFont="1" applyFill="1" applyBorder="1" applyAlignment="1" applyProtection="1">
      <alignment horizontal="justify" vertical="center" wrapText="1"/>
      <protection hidden="1"/>
    </xf>
    <xf numFmtId="0" fontId="19" fillId="0" borderId="8" xfId="0" applyFont="1" applyFill="1" applyBorder="1" applyAlignment="1" applyProtection="1">
      <alignment horizontal="center" vertical="center"/>
      <protection hidden="1"/>
    </xf>
    <xf numFmtId="190" fontId="19" fillId="0" borderId="8" xfId="49" applyNumberFormat="1" applyFont="1" applyFill="1" applyBorder="1" applyAlignment="1" applyProtection="1">
      <alignment horizontal="justify" vertical="center"/>
      <protection hidden="1"/>
    </xf>
    <xf numFmtId="190" fontId="19" fillId="0" borderId="0" xfId="0" applyNumberFormat="1" applyFont="1" applyFill="1" applyAlignment="1" applyProtection="1">
      <alignment vertical="center"/>
      <protection locked="0"/>
    </xf>
    <xf numFmtId="2" fontId="19" fillId="0" borderId="8" xfId="0" applyNumberFormat="1" applyFont="1" applyFill="1" applyBorder="1" applyAlignment="1" applyProtection="1">
      <alignment horizontal="center" vertical="center"/>
      <protection locked="0"/>
    </xf>
    <xf numFmtId="0" fontId="19" fillId="0" borderId="8" xfId="0" applyFont="1" applyFill="1" applyBorder="1" applyAlignment="1">
      <alignment horizontal="justify" vertical="center" wrapText="1"/>
    </xf>
    <xf numFmtId="2" fontId="21" fillId="0" borderId="8" xfId="0" applyNumberFormat="1" applyFont="1" applyFill="1" applyBorder="1" applyAlignment="1" applyProtection="1">
      <alignment horizontal="center" vertical="center"/>
      <protection locked="0"/>
    </xf>
    <xf numFmtId="0" fontId="19" fillId="0" borderId="0" xfId="0" applyFont="1" applyAlignment="1">
      <alignment vertical="center"/>
    </xf>
    <xf numFmtId="0" fontId="22" fillId="0" borderId="0" xfId="0" applyFont="1" applyFill="1" applyAlignment="1" applyProtection="1">
      <alignment horizontal="left" vertical="center"/>
      <protection locked="0"/>
    </xf>
    <xf numFmtId="0" fontId="19" fillId="0" borderId="0" xfId="0" applyFont="1" applyAlignment="1">
      <alignment horizontal="center" vertical="center"/>
    </xf>
    <xf numFmtId="0" fontId="19" fillId="0" borderId="0" xfId="0" applyFont="1" applyAlignment="1">
      <alignment horizontal="right" vertical="center"/>
    </xf>
    <xf numFmtId="166" fontId="19" fillId="0" borderId="0" xfId="49" applyFont="1" applyAlignment="1">
      <alignment vertical="center"/>
    </xf>
    <xf numFmtId="190" fontId="19" fillId="0" borderId="0" xfId="49" applyNumberFormat="1" applyFont="1" applyAlignment="1">
      <alignment horizontal="justify" vertical="center"/>
    </xf>
    <xf numFmtId="175" fontId="12" fillId="0" borderId="1" xfId="0" applyNumberFormat="1" applyFont="1" applyFill="1" applyBorder="1" applyAlignment="1">
      <alignment horizontal="center" vertical="center"/>
    </xf>
    <xf numFmtId="172" fontId="12" fillId="0" borderId="1" xfId="0" applyNumberFormat="1" applyFont="1" applyFill="1" applyBorder="1" applyAlignment="1">
      <alignment horizontal="center" vertical="center" wrapText="1"/>
    </xf>
    <xf numFmtId="44" fontId="12" fillId="0" borderId="1" xfId="50" applyNumberFormat="1" applyFont="1" applyFill="1" applyBorder="1" applyAlignment="1">
      <alignment horizontal="center" vertical="center"/>
    </xf>
    <xf numFmtId="0" fontId="19" fillId="0" borderId="0" xfId="0" applyFont="1" applyBorder="1" applyAlignment="1" applyProtection="1">
      <alignment vertical="center"/>
      <protection hidden="1"/>
    </xf>
    <xf numFmtId="166" fontId="16" fillId="0" borderId="0" xfId="49" applyFont="1" applyBorder="1" applyAlignment="1" applyProtection="1">
      <alignment horizontal="right" vertical="center"/>
      <protection hidden="1"/>
    </xf>
    <xf numFmtId="166" fontId="21" fillId="0" borderId="0" xfId="49" applyFont="1" applyBorder="1" applyAlignment="1" applyProtection="1">
      <alignment horizontal="right" vertical="center"/>
      <protection hidden="1"/>
    </xf>
    <xf numFmtId="0" fontId="16" fillId="0" borderId="4" xfId="0" applyFont="1" applyFill="1" applyBorder="1" applyAlignment="1" applyProtection="1">
      <alignment horizontal="center" vertical="center" wrapText="1"/>
      <protection locked="0"/>
    </xf>
    <xf numFmtId="176" fontId="16" fillId="28" borderId="8" xfId="0" applyNumberFormat="1" applyFont="1" applyFill="1" applyBorder="1" applyAlignment="1" applyProtection="1">
      <alignment horizontal="center" vertical="center" wrapText="1"/>
      <protection locked="0" hidden="1"/>
    </xf>
    <xf numFmtId="0" fontId="16" fillId="28" borderId="8" xfId="0" applyFont="1" applyFill="1" applyBorder="1" applyAlignment="1" applyProtection="1">
      <alignment vertical="center"/>
      <protection locked="0"/>
    </xf>
    <xf numFmtId="0" fontId="16" fillId="28" borderId="8" xfId="0" applyFont="1" applyFill="1" applyBorder="1" applyAlignment="1" applyProtection="1">
      <alignment vertical="center" wrapText="1"/>
      <protection hidden="1"/>
    </xf>
    <xf numFmtId="0" fontId="21" fillId="0" borderId="8" xfId="0" applyFont="1" applyFill="1" applyBorder="1" applyAlignment="1" applyProtection="1">
      <alignment horizontal="center" vertical="center" wrapText="1"/>
      <protection hidden="1"/>
    </xf>
    <xf numFmtId="2" fontId="21" fillId="0" borderId="8" xfId="0" applyNumberFormat="1" applyFont="1" applyFill="1" applyBorder="1" applyAlignment="1" applyProtection="1">
      <alignment horizontal="center" vertical="center" wrapText="1"/>
      <protection hidden="1"/>
    </xf>
    <xf numFmtId="0" fontId="21" fillId="0" borderId="33" xfId="0" applyFont="1" applyFill="1" applyBorder="1" applyAlignment="1" applyProtection="1">
      <alignment horizontal="center" vertical="center" wrapText="1"/>
      <protection hidden="1"/>
    </xf>
    <xf numFmtId="0" fontId="21" fillId="0" borderId="33" xfId="0" applyFont="1" applyFill="1" applyBorder="1" applyAlignment="1" applyProtection="1">
      <alignment vertical="center" wrapText="1"/>
      <protection hidden="1"/>
    </xf>
    <xf numFmtId="4" fontId="11" fillId="0" borderId="0" xfId="0" applyNumberFormat="1" applyFont="1" applyFill="1" applyBorder="1" applyAlignment="1">
      <alignment horizontal="center" vertical="center"/>
    </xf>
    <xf numFmtId="0" fontId="21" fillId="0" borderId="0" xfId="0" applyNumberFormat="1" applyFont="1" applyFill="1" applyBorder="1" applyAlignment="1" applyProtection="1">
      <alignment horizontal="center" vertical="center"/>
      <protection locked="0"/>
    </xf>
    <xf numFmtId="0" fontId="21" fillId="0" borderId="0" xfId="0" applyFont="1" applyFill="1" applyBorder="1" applyAlignment="1" applyProtection="1">
      <alignment horizontal="justify" vertical="center" wrapText="1"/>
      <protection hidden="1"/>
    </xf>
    <xf numFmtId="0" fontId="19" fillId="0" borderId="0" xfId="0" applyFont="1" applyFill="1" applyBorder="1" applyAlignment="1" applyProtection="1">
      <alignment horizontal="center" vertical="center"/>
      <protection hidden="1"/>
    </xf>
    <xf numFmtId="2" fontId="19" fillId="0" borderId="0" xfId="0" applyNumberFormat="1" applyFont="1" applyFill="1" applyBorder="1" applyAlignment="1" applyProtection="1">
      <alignment horizontal="center" vertical="center"/>
      <protection locked="0"/>
    </xf>
    <xf numFmtId="190" fontId="19" fillId="0" borderId="0" xfId="49" applyNumberFormat="1" applyFont="1" applyFill="1" applyBorder="1" applyAlignment="1" applyProtection="1">
      <alignment horizontal="justify" vertical="center"/>
      <protection hidden="1"/>
    </xf>
    <xf numFmtId="4" fontId="11" fillId="0" borderId="1" xfId="0" applyNumberFormat="1" applyFont="1" applyFill="1" applyBorder="1" applyAlignment="1">
      <alignment horizontal="center" vertical="center"/>
    </xf>
    <xf numFmtId="4" fontId="12" fillId="0" borderId="1" xfId="51"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6" fillId="0" borderId="8" xfId="0" applyFont="1" applyFill="1" applyBorder="1" applyAlignment="1" applyProtection="1">
      <alignment horizontal="center" vertical="center"/>
      <protection hidden="1"/>
    </xf>
    <xf numFmtId="166" fontId="16" fillId="0" borderId="8" xfId="49" applyFont="1" applyFill="1" applyBorder="1" applyAlignment="1" applyProtection="1">
      <alignment horizontal="center" vertical="center" wrapText="1"/>
      <protection hidden="1"/>
    </xf>
    <xf numFmtId="0" fontId="19" fillId="0" borderId="33" xfId="0" applyFont="1" applyFill="1" applyBorder="1" applyAlignment="1" applyProtection="1">
      <alignment vertical="center" wrapText="1"/>
      <protection hidden="1"/>
    </xf>
    <xf numFmtId="0" fontId="19" fillId="0" borderId="33" xfId="0" applyFont="1" applyFill="1" applyBorder="1" applyAlignment="1" applyProtection="1">
      <alignment horizontal="center" vertical="center" wrapText="1"/>
      <protection hidden="1"/>
    </xf>
    <xf numFmtId="0" fontId="19" fillId="0" borderId="8" xfId="0" applyFont="1" applyFill="1" applyBorder="1" applyAlignment="1" applyProtection="1">
      <alignment horizontal="justify" vertical="center" wrapText="1"/>
      <protection hidden="1"/>
    </xf>
    <xf numFmtId="10" fontId="12" fillId="0" borderId="1" xfId="0" applyNumberFormat="1" applyFont="1" applyFill="1" applyBorder="1" applyAlignment="1">
      <alignment horizontal="center" vertical="center" wrapText="1"/>
    </xf>
    <xf numFmtId="176" fontId="21" fillId="0" borderId="8" xfId="0" applyNumberFormat="1" applyFont="1" applyFill="1" applyBorder="1" applyAlignment="1" applyProtection="1">
      <alignment horizontal="center" vertical="center"/>
      <protection locked="0"/>
    </xf>
    <xf numFmtId="0" fontId="13" fillId="0" borderId="0" xfId="0" applyFont="1" applyBorder="1" applyAlignment="1">
      <alignment horizontal="center" vertical="center" wrapText="1"/>
    </xf>
    <xf numFmtId="0" fontId="12" fillId="0" borderId="1" xfId="0" applyFont="1" applyFill="1" applyBorder="1" applyAlignment="1">
      <alignment horizontal="center" vertical="center"/>
    </xf>
    <xf numFmtId="0" fontId="59" fillId="0" borderId="8" xfId="0" applyFont="1" applyFill="1" applyBorder="1" applyAlignment="1">
      <alignment horizontal="justify" vertical="center" wrapText="1"/>
    </xf>
    <xf numFmtId="169" fontId="19" fillId="0" borderId="0" xfId="2" applyNumberFormat="1" applyFont="1" applyAlignment="1" applyProtection="1">
      <alignment vertical="center"/>
      <protection locked="0"/>
    </xf>
    <xf numFmtId="44" fontId="19" fillId="0" borderId="0" xfId="0" applyNumberFormat="1" applyFont="1" applyAlignment="1" applyProtection="1">
      <alignment vertical="center"/>
      <protection locked="0"/>
    </xf>
    <xf numFmtId="166" fontId="19" fillId="0" borderId="0" xfId="0" applyNumberFormat="1" applyFont="1" applyAlignment="1" applyProtection="1">
      <alignment vertical="center"/>
      <protection locked="0"/>
    </xf>
    <xf numFmtId="185" fontId="19" fillId="0" borderId="0" xfId="0" applyNumberFormat="1" applyFont="1" applyFill="1" applyAlignment="1" applyProtection="1">
      <alignment vertical="center"/>
      <protection locked="0"/>
    </xf>
    <xf numFmtId="0" fontId="21" fillId="0" borderId="8" xfId="0" applyFont="1" applyFill="1" applyBorder="1" applyAlignment="1" applyProtection="1">
      <alignment horizontal="center" vertical="center"/>
      <protection hidden="1"/>
    </xf>
    <xf numFmtId="166" fontId="19" fillId="0" borderId="0" xfId="0" applyNumberFormat="1" applyFont="1" applyFill="1" applyAlignment="1" applyProtection="1">
      <alignment vertical="center"/>
      <protection locked="0"/>
    </xf>
    <xf numFmtId="187" fontId="12" fillId="3" borderId="1" xfId="50" applyNumberFormat="1" applyFont="1" applyFill="1" applyBorder="1" applyAlignment="1">
      <alignment horizontal="right" vertical="center"/>
    </xf>
    <xf numFmtId="4" fontId="11" fillId="0" borderId="0" xfId="0" applyNumberFormat="1" applyFont="1" applyFill="1" applyBorder="1" applyAlignment="1">
      <alignment horizontal="center" vertical="center"/>
    </xf>
    <xf numFmtId="190" fontId="19" fillId="2" borderId="8" xfId="49" applyNumberFormat="1" applyFont="1" applyFill="1" applyBorder="1" applyAlignment="1" applyProtection="1">
      <alignment horizontal="justify" vertical="center"/>
      <protection hidden="1"/>
    </xf>
    <xf numFmtId="190" fontId="21" fillId="0" borderId="8" xfId="49" applyNumberFormat="1" applyFont="1" applyFill="1" applyBorder="1" applyAlignment="1" applyProtection="1">
      <alignment horizontal="justify" vertical="center"/>
      <protection hidden="1"/>
    </xf>
    <xf numFmtId="190" fontId="59" fillId="0" borderId="8" xfId="49" applyNumberFormat="1" applyFont="1" applyFill="1" applyBorder="1" applyAlignment="1" applyProtection="1">
      <alignment horizontal="justify" vertical="center"/>
      <protection hidden="1"/>
    </xf>
    <xf numFmtId="166" fontId="16" fillId="28" borderId="8" xfId="49" applyNumberFormat="1" applyFont="1" applyFill="1" applyBorder="1" applyAlignment="1" applyProtection="1">
      <alignment vertical="center" wrapText="1"/>
      <protection hidden="1"/>
    </xf>
    <xf numFmtId="166" fontId="16" fillId="28" borderId="8" xfId="49" applyNumberFormat="1" applyFont="1" applyFill="1" applyBorder="1" applyAlignment="1" applyProtection="1">
      <alignment horizontal="justify" vertical="center" wrapText="1"/>
      <protection hidden="1"/>
    </xf>
    <xf numFmtId="187" fontId="19" fillId="0" borderId="0" xfId="0" applyNumberFormat="1" applyFont="1" applyAlignment="1" applyProtection="1">
      <alignment vertical="center"/>
      <protection locked="0"/>
    </xf>
    <xf numFmtId="4" fontId="21" fillId="2" borderId="8" xfId="0" applyNumberFormat="1" applyFont="1" applyFill="1" applyBorder="1" applyAlignment="1" applyProtection="1">
      <alignment horizontal="center" vertical="center"/>
      <protection locked="0"/>
    </xf>
    <xf numFmtId="4" fontId="21" fillId="0" borderId="8" xfId="0" applyNumberFormat="1" applyFont="1" applyFill="1" applyBorder="1" applyAlignment="1" applyProtection="1">
      <alignment horizontal="center" vertical="center"/>
      <protection locked="0"/>
    </xf>
    <xf numFmtId="2" fontId="21" fillId="0" borderId="8" xfId="0" applyNumberFormat="1" applyFont="1" applyFill="1" applyBorder="1" applyAlignment="1">
      <alignment horizontal="center" vertical="center"/>
    </xf>
    <xf numFmtId="2" fontId="21" fillId="2" borderId="8" xfId="0" applyNumberFormat="1" applyFont="1" applyFill="1" applyBorder="1" applyAlignment="1" applyProtection="1">
      <alignment horizontal="center" vertical="center"/>
      <protection locked="0"/>
    </xf>
    <xf numFmtId="0" fontId="19" fillId="0" borderId="0" xfId="0" applyFont="1" applyBorder="1" applyAlignment="1" applyProtection="1">
      <alignment horizontal="justify" vertical="center" wrapText="1"/>
      <protection hidden="1"/>
    </xf>
    <xf numFmtId="0" fontId="16" fillId="0" borderId="15"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16" xfId="0" applyFont="1" applyFill="1" applyBorder="1" applyAlignment="1" applyProtection="1">
      <alignment horizontal="center" vertical="center" wrapText="1"/>
      <protection locked="0"/>
    </xf>
    <xf numFmtId="0" fontId="16" fillId="0" borderId="6"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7" xfId="0" applyFont="1" applyFill="1" applyBorder="1" applyAlignment="1" applyProtection="1">
      <alignment horizontal="center" vertical="center" wrapText="1"/>
      <protection locked="0"/>
    </xf>
    <xf numFmtId="0" fontId="12" fillId="0" borderId="1" xfId="0" applyFont="1" applyFill="1" applyBorder="1" applyAlignment="1">
      <alignment horizontal="center" vertical="center"/>
    </xf>
    <xf numFmtId="4" fontId="11" fillId="0" borderId="14" xfId="0" applyNumberFormat="1" applyFont="1" applyFill="1" applyBorder="1" applyAlignment="1">
      <alignment horizontal="center" vertical="center"/>
    </xf>
    <xf numFmtId="4" fontId="11" fillId="0" borderId="12" xfId="0" applyNumberFormat="1" applyFont="1" applyFill="1" applyBorder="1" applyAlignment="1">
      <alignment horizontal="center" vertical="center"/>
    </xf>
    <xf numFmtId="4" fontId="11" fillId="0" borderId="13" xfId="0" applyNumberFormat="1" applyFont="1" applyFill="1" applyBorder="1" applyAlignment="1">
      <alignment horizontal="center" vertical="center"/>
    </xf>
    <xf numFmtId="4" fontId="11" fillId="0" borderId="11" xfId="0" applyNumberFormat="1" applyFont="1" applyFill="1" applyBorder="1" applyAlignment="1">
      <alignment horizontal="center" vertical="center"/>
    </xf>
    <xf numFmtId="0" fontId="12" fillId="0" borderId="1" xfId="0" applyFont="1" applyFill="1" applyBorder="1" applyAlignment="1">
      <alignment horizontal="right" vertical="center" wrapText="1"/>
    </xf>
    <xf numFmtId="4" fontId="11" fillId="0" borderId="9" xfId="0" applyNumberFormat="1" applyFont="1" applyFill="1" applyBorder="1" applyAlignment="1">
      <alignment horizontal="center" vertical="center"/>
    </xf>
    <xf numFmtId="4" fontId="11" fillId="0" borderId="0" xfId="0" applyNumberFormat="1" applyFont="1" applyFill="1" applyBorder="1" applyAlignment="1">
      <alignment horizontal="center" vertical="center"/>
    </xf>
    <xf numFmtId="4" fontId="11" fillId="0" borderId="10" xfId="0" applyNumberFormat="1" applyFont="1" applyFill="1" applyBorder="1" applyAlignment="1">
      <alignment horizontal="center" vertical="center"/>
    </xf>
    <xf numFmtId="0" fontId="1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cellXfs>
  <cellStyles count="953">
    <cellStyle name="20% - Accent1" xfId="52"/>
    <cellStyle name="20% - Accent1 2" xfId="53"/>
    <cellStyle name="20% - Accent1 3" xfId="54"/>
    <cellStyle name="20% - Accent1 4" xfId="55"/>
    <cellStyle name="20% - Accent1 5" xfId="56"/>
    <cellStyle name="20% - Accent1 6" xfId="57"/>
    <cellStyle name="20% - Accent2" xfId="58"/>
    <cellStyle name="20% - Accent2 2" xfId="59"/>
    <cellStyle name="20% - Accent2 3" xfId="60"/>
    <cellStyle name="20% - Accent2 4" xfId="61"/>
    <cellStyle name="20% - Accent2 5" xfId="62"/>
    <cellStyle name="20% - Accent2 6" xfId="63"/>
    <cellStyle name="20% - Accent3" xfId="64"/>
    <cellStyle name="20% - Accent3 2" xfId="65"/>
    <cellStyle name="20% - Accent3 3" xfId="66"/>
    <cellStyle name="20% - Accent3 4" xfId="67"/>
    <cellStyle name="20% - Accent3 5" xfId="68"/>
    <cellStyle name="20% - Accent3 6" xfId="69"/>
    <cellStyle name="20% - Accent4" xfId="70"/>
    <cellStyle name="20% - Accent4 2" xfId="71"/>
    <cellStyle name="20% - Accent4 3" xfId="72"/>
    <cellStyle name="20% - Accent4 4" xfId="73"/>
    <cellStyle name="20% - Accent4 5" xfId="74"/>
    <cellStyle name="20% - Accent4 6" xfId="75"/>
    <cellStyle name="20% - Accent5" xfId="76"/>
    <cellStyle name="20% - Accent5 2" xfId="77"/>
    <cellStyle name="20% - Accent5 3" xfId="78"/>
    <cellStyle name="20% - Accent5 4" xfId="79"/>
    <cellStyle name="20% - Accent5 5" xfId="80"/>
    <cellStyle name="20% - Accent5 6" xfId="81"/>
    <cellStyle name="20% - Accent6" xfId="82"/>
    <cellStyle name="20% - Accent6 2" xfId="83"/>
    <cellStyle name="20% - Accent6 3" xfId="84"/>
    <cellStyle name="20% - Accent6 4" xfId="85"/>
    <cellStyle name="20% - Accent6 5" xfId="86"/>
    <cellStyle name="20% - Accent6 6" xfId="87"/>
    <cellStyle name="20% - Énfasis1 2" xfId="554"/>
    <cellStyle name="20% - Énfasis1 2 2" xfId="88"/>
    <cellStyle name="20% - Énfasis1 2 3" xfId="89"/>
    <cellStyle name="20% - Énfasis1 2 4" xfId="90"/>
    <cellStyle name="20% - Énfasis1 2 5" xfId="91"/>
    <cellStyle name="20% - Énfasis2 2" xfId="555"/>
    <cellStyle name="20% - Énfasis2 2 2" xfId="92"/>
    <cellStyle name="20% - Énfasis2 2 3" xfId="93"/>
    <cellStyle name="20% - Énfasis2 2 4" xfId="94"/>
    <cellStyle name="20% - Énfasis2 2 5" xfId="95"/>
    <cellStyle name="20% - Énfasis3 2" xfId="556"/>
    <cellStyle name="20% - Énfasis3 2 2" xfId="96"/>
    <cellStyle name="20% - Énfasis3 2 3" xfId="97"/>
    <cellStyle name="20% - Énfasis3 2 4" xfId="98"/>
    <cellStyle name="20% - Énfasis3 2 5" xfId="99"/>
    <cellStyle name="20% - Énfasis4 2" xfId="557"/>
    <cellStyle name="20% - Énfasis4 2 2" xfId="100"/>
    <cellStyle name="20% - Énfasis4 2 3" xfId="101"/>
    <cellStyle name="20% - Énfasis4 2 4" xfId="102"/>
    <cellStyle name="20% - Énfasis4 2 5" xfId="103"/>
    <cellStyle name="20% - Énfasis5 2" xfId="558"/>
    <cellStyle name="20% - Énfasis5 2 2" xfId="104"/>
    <cellStyle name="20% - Énfasis5 2 3" xfId="105"/>
    <cellStyle name="20% - Énfasis5 2 4" xfId="106"/>
    <cellStyle name="20% - Énfasis5 2 5" xfId="107"/>
    <cellStyle name="20% - Énfasis6 2" xfId="559"/>
    <cellStyle name="20% - Énfasis6 2 2" xfId="108"/>
    <cellStyle name="20% - Énfasis6 2 3" xfId="109"/>
    <cellStyle name="20% - Énfasis6 2 4" xfId="110"/>
    <cellStyle name="20% - Énfasis6 2 5" xfId="111"/>
    <cellStyle name="40% - Accent1" xfId="112"/>
    <cellStyle name="40% - Accent1 2" xfId="113"/>
    <cellStyle name="40% - Accent1 3" xfId="114"/>
    <cellStyle name="40% - Accent1 4" xfId="115"/>
    <cellStyle name="40% - Accent1 5" xfId="116"/>
    <cellStyle name="40% - Accent1 6" xfId="117"/>
    <cellStyle name="40% - Accent2" xfId="118"/>
    <cellStyle name="40% - Accent2 2" xfId="119"/>
    <cellStyle name="40% - Accent2 3" xfId="120"/>
    <cellStyle name="40% - Accent2 4" xfId="121"/>
    <cellStyle name="40% - Accent2 5" xfId="122"/>
    <cellStyle name="40% - Accent2 6" xfId="123"/>
    <cellStyle name="40% - Accent3" xfId="124"/>
    <cellStyle name="40% - Accent3 2" xfId="125"/>
    <cellStyle name="40% - Accent3 3" xfId="126"/>
    <cellStyle name="40% - Accent3 4" xfId="127"/>
    <cellStyle name="40% - Accent3 5" xfId="128"/>
    <cellStyle name="40% - Accent3 6" xfId="129"/>
    <cellStyle name="40% - Accent4" xfId="130"/>
    <cellStyle name="40% - Accent4 2" xfId="131"/>
    <cellStyle name="40% - Accent4 3" xfId="132"/>
    <cellStyle name="40% - Accent4 4" xfId="133"/>
    <cellStyle name="40% - Accent4 5" xfId="134"/>
    <cellStyle name="40% - Accent4 6" xfId="135"/>
    <cellStyle name="40% - Accent5" xfId="136"/>
    <cellStyle name="40% - Accent5 2" xfId="137"/>
    <cellStyle name="40% - Accent5 3" xfId="138"/>
    <cellStyle name="40% - Accent5 4" xfId="139"/>
    <cellStyle name="40% - Accent5 5" xfId="140"/>
    <cellStyle name="40% - Accent5 6" xfId="141"/>
    <cellStyle name="40% - Accent6" xfId="142"/>
    <cellStyle name="40% - Accent6 2" xfId="143"/>
    <cellStyle name="40% - Accent6 3" xfId="144"/>
    <cellStyle name="40% - Accent6 4" xfId="145"/>
    <cellStyle name="40% - Accent6 5" xfId="146"/>
    <cellStyle name="40% - Accent6 6" xfId="147"/>
    <cellStyle name="40% - Énfasis1 2" xfId="561"/>
    <cellStyle name="40% - Énfasis1 2 2" xfId="148"/>
    <cellStyle name="40% - Énfasis1 2 3" xfId="149"/>
    <cellStyle name="40% - Énfasis1 2 4" xfId="150"/>
    <cellStyle name="40% - Énfasis1 2 5" xfId="151"/>
    <cellStyle name="40% - Énfasis2 2" xfId="562"/>
    <cellStyle name="40% - Énfasis2 2 2" xfId="152"/>
    <cellStyle name="40% - Énfasis2 2 3" xfId="153"/>
    <cellStyle name="40% - Énfasis2 2 4" xfId="154"/>
    <cellStyle name="40% - Énfasis2 2 5" xfId="155"/>
    <cellStyle name="40% - Énfasis3 2" xfId="563"/>
    <cellStyle name="40% - Énfasis3 2 2" xfId="156"/>
    <cellStyle name="40% - Énfasis3 2 3" xfId="157"/>
    <cellStyle name="40% - Énfasis3 2 4" xfId="158"/>
    <cellStyle name="40% - Énfasis3 2 5" xfId="159"/>
    <cellStyle name="40% - Énfasis4 2" xfId="564"/>
    <cellStyle name="40% - Énfasis4 2 2" xfId="160"/>
    <cellStyle name="40% - Énfasis4 2 3" xfId="161"/>
    <cellStyle name="40% - Énfasis4 2 4" xfId="162"/>
    <cellStyle name="40% - Énfasis4 2 5" xfId="163"/>
    <cellStyle name="40% - Énfasis5 2" xfId="565"/>
    <cellStyle name="40% - Énfasis5 2 2" xfId="164"/>
    <cellStyle name="40% - Énfasis5 2 3" xfId="165"/>
    <cellStyle name="40% - Énfasis5 2 4" xfId="166"/>
    <cellStyle name="40% - Énfasis5 2 5" xfId="167"/>
    <cellStyle name="40% - Énfasis6 2" xfId="566"/>
    <cellStyle name="40% - Énfasis6 2 2" xfId="168"/>
    <cellStyle name="40% - Énfasis6 2 3" xfId="169"/>
    <cellStyle name="40% - Énfasis6 2 4" xfId="170"/>
    <cellStyle name="40% - Énfasis6 2 5" xfId="171"/>
    <cellStyle name="60% - Accent1" xfId="172"/>
    <cellStyle name="60% - Accent2" xfId="173"/>
    <cellStyle name="60% - Accent3" xfId="174"/>
    <cellStyle name="60% - Accent4" xfId="175"/>
    <cellStyle name="60% - Accent5" xfId="176"/>
    <cellStyle name="60% - Accent6" xfId="177"/>
    <cellStyle name="60% - Énfasis1 2" xfId="567"/>
    <cellStyle name="60% - Énfasis1 2 2" xfId="178"/>
    <cellStyle name="60% - Énfasis1 2 3" xfId="179"/>
    <cellStyle name="60% - Énfasis1 2 4" xfId="180"/>
    <cellStyle name="60% - Énfasis1 2 5" xfId="181"/>
    <cellStyle name="60% - Énfasis2 2" xfId="568"/>
    <cellStyle name="60% - Énfasis2 2 2" xfId="182"/>
    <cellStyle name="60% - Énfasis2 2 3" xfId="183"/>
    <cellStyle name="60% - Énfasis2 2 4" xfId="184"/>
    <cellStyle name="60% - Énfasis2 2 5" xfId="185"/>
    <cellStyle name="60% - Énfasis3 2" xfId="569"/>
    <cellStyle name="60% - Énfasis3 2 2" xfId="186"/>
    <cellStyle name="60% - Énfasis3 2 3" xfId="187"/>
    <cellStyle name="60% - Énfasis3 2 4" xfId="188"/>
    <cellStyle name="60% - Énfasis3 2 5" xfId="189"/>
    <cellStyle name="60% - Énfasis4 2" xfId="570"/>
    <cellStyle name="60% - Énfasis4 2 2" xfId="190"/>
    <cellStyle name="60% - Énfasis4 2 3" xfId="191"/>
    <cellStyle name="60% - Énfasis4 2 4" xfId="192"/>
    <cellStyle name="60% - Énfasis4 2 5" xfId="193"/>
    <cellStyle name="60% - Énfasis5 2" xfId="571"/>
    <cellStyle name="60% - Énfasis5 2 2" xfId="194"/>
    <cellStyle name="60% - Énfasis5 2 3" xfId="195"/>
    <cellStyle name="60% - Énfasis5 2 4" xfId="196"/>
    <cellStyle name="60% - Énfasis5 2 5" xfId="197"/>
    <cellStyle name="60% - Énfasis6 2" xfId="572"/>
    <cellStyle name="60% - Énfasis6 2 2" xfId="198"/>
    <cellStyle name="60% - Énfasis6 2 3" xfId="199"/>
    <cellStyle name="60% - Énfasis6 2 4" xfId="200"/>
    <cellStyle name="60% - Énfasis6 2 5" xfId="201"/>
    <cellStyle name="Accent1" xfId="202"/>
    <cellStyle name="Accent2" xfId="203"/>
    <cellStyle name="Accent3" xfId="204"/>
    <cellStyle name="Accent4" xfId="205"/>
    <cellStyle name="Accent5" xfId="206"/>
    <cellStyle name="Accent6" xfId="207"/>
    <cellStyle name="Bad" xfId="208"/>
    <cellStyle name="BORDES TEXTO" xfId="209"/>
    <cellStyle name="BORDES TEXTO INF." xfId="210"/>
    <cellStyle name="BORDES TEXTO_GP-251 - Presupuesto Estrada V09 - danilo" xfId="211"/>
    <cellStyle name="BORDES TITULOS" xfId="212"/>
    <cellStyle name="Buena 2" xfId="575"/>
    <cellStyle name="Buena 2 2" xfId="213"/>
    <cellStyle name="Buena 2 3" xfId="214"/>
    <cellStyle name="Buena 2 4" xfId="215"/>
    <cellStyle name="Buena 2 5" xfId="216"/>
    <cellStyle name="Calculation" xfId="217"/>
    <cellStyle name="Cálculo 2" xfId="580"/>
    <cellStyle name="Cálculo 2 2" xfId="218"/>
    <cellStyle name="Cálculo 2 3" xfId="219"/>
    <cellStyle name="Cálculo 2 4" xfId="220"/>
    <cellStyle name="Cálculo 2 5" xfId="221"/>
    <cellStyle name="Celda de comprobación 2" xfId="583"/>
    <cellStyle name="Celda de comprobación 2 2" xfId="222"/>
    <cellStyle name="Celda de comprobación 2 3" xfId="223"/>
    <cellStyle name="Celda de comprobación 2 4" xfId="224"/>
    <cellStyle name="Celda de comprobación 2 5" xfId="225"/>
    <cellStyle name="Celda vinculada 2" xfId="586"/>
    <cellStyle name="Celda vinculada 2 2" xfId="226"/>
    <cellStyle name="Celda vinculada 2 3" xfId="227"/>
    <cellStyle name="Celda vinculada 2 4" xfId="228"/>
    <cellStyle name="Celda vinculada 2 5" xfId="229"/>
    <cellStyle name="Check Cell" xfId="230"/>
    <cellStyle name="Comma" xfId="231"/>
    <cellStyle name="Comma [0]" xfId="232"/>
    <cellStyle name="Comma 10" xfId="587"/>
    <cellStyle name="Comma 11" xfId="952"/>
    <cellStyle name="Comma 12" xfId="588"/>
    <cellStyle name="Comma 13" xfId="949"/>
    <cellStyle name="Comma 2" xfId="590"/>
    <cellStyle name="Comma 3" xfId="589"/>
    <cellStyle name="Comma 4" xfId="650"/>
    <cellStyle name="Comma 5" xfId="940"/>
    <cellStyle name="Comma 6" xfId="581"/>
    <cellStyle name="Comma 7" xfId="950"/>
    <cellStyle name="Comma 8" xfId="582"/>
    <cellStyle name="Comma 9" xfId="951"/>
    <cellStyle name="Comma_GP-251 - Presupuesto Estrada V09 - danilo" xfId="233"/>
    <cellStyle name="Comma0" xfId="234"/>
    <cellStyle name="Comma0 - Modelo5" xfId="592"/>
    <cellStyle name="Comma0 10" xfId="584"/>
    <cellStyle name="Comma0 11" xfId="948"/>
    <cellStyle name="Comma0 12" xfId="585"/>
    <cellStyle name="Comma0 13" xfId="945"/>
    <cellStyle name="Comma0 2" xfId="593"/>
    <cellStyle name="Comma0 3" xfId="591"/>
    <cellStyle name="Comma0 4" xfId="647"/>
    <cellStyle name="Comma0 5" xfId="939"/>
    <cellStyle name="Comma0 6" xfId="577"/>
    <cellStyle name="Comma0 7" xfId="947"/>
    <cellStyle name="Comma0 8" xfId="579"/>
    <cellStyle name="Comma0 9" xfId="946"/>
    <cellStyle name="Comma1 - Modelo1" xfId="594"/>
    <cellStyle name="Curren - Modelo2" xfId="595"/>
    <cellStyle name="Currency" xfId="235"/>
    <cellStyle name="Currency [0]" xfId="236"/>
    <cellStyle name="Currency 10" xfId="576"/>
    <cellStyle name="Currency 11" xfId="943"/>
    <cellStyle name="Currency 12" xfId="578"/>
    <cellStyle name="Currency 13" xfId="941"/>
    <cellStyle name="Currency 2" xfId="597"/>
    <cellStyle name="Currency 3" xfId="596"/>
    <cellStyle name="Currency 4" xfId="613"/>
    <cellStyle name="Currency 5" xfId="938"/>
    <cellStyle name="Currency 6" xfId="573"/>
    <cellStyle name="Currency 7" xfId="944"/>
    <cellStyle name="Currency 8" xfId="574"/>
    <cellStyle name="Currency 9" xfId="942"/>
    <cellStyle name="Currency_Libro2" xfId="237"/>
    <cellStyle name="Currency0" xfId="238"/>
    <cellStyle name="Currency0 2" xfId="599"/>
    <cellStyle name="Currency0 3" xfId="598"/>
    <cellStyle name="Date" xfId="239"/>
    <cellStyle name="Date 2" xfId="601"/>
    <cellStyle name="Date 3" xfId="600"/>
    <cellStyle name="Encabezado 1" xfId="602"/>
    <cellStyle name="Encabezado 1 2" xfId="603"/>
    <cellStyle name="Encabezado 2" xfId="604"/>
    <cellStyle name="Encabezado 4 2" xfId="605"/>
    <cellStyle name="Encabezado 4 2 2" xfId="240"/>
    <cellStyle name="Encabezado 4 2 3" xfId="241"/>
    <cellStyle name="Encabezado 4 2 4" xfId="242"/>
    <cellStyle name="Encabezado 4 2 5" xfId="243"/>
    <cellStyle name="Énfasis1 2" xfId="606"/>
    <cellStyle name="Énfasis1 2 2" xfId="244"/>
    <cellStyle name="Énfasis1 2 3" xfId="245"/>
    <cellStyle name="Énfasis1 2 4" xfId="246"/>
    <cellStyle name="Énfasis1 2 5" xfId="247"/>
    <cellStyle name="Énfasis2 2" xfId="607"/>
    <cellStyle name="Énfasis2 2 2" xfId="248"/>
    <cellStyle name="Énfasis2 2 3" xfId="249"/>
    <cellStyle name="Énfasis2 2 4" xfId="250"/>
    <cellStyle name="Énfasis2 2 5" xfId="251"/>
    <cellStyle name="Énfasis3 2" xfId="608"/>
    <cellStyle name="Énfasis3 2 2" xfId="252"/>
    <cellStyle name="Énfasis3 2 3" xfId="253"/>
    <cellStyle name="Énfasis3 2 4" xfId="254"/>
    <cellStyle name="Énfasis3 2 5" xfId="255"/>
    <cellStyle name="Énfasis4 2" xfId="609"/>
    <cellStyle name="Énfasis4 2 2" xfId="256"/>
    <cellStyle name="Énfasis4 2 3" xfId="257"/>
    <cellStyle name="Énfasis4 2 4" xfId="258"/>
    <cellStyle name="Énfasis4 2 5" xfId="259"/>
    <cellStyle name="Énfasis5 2" xfId="610"/>
    <cellStyle name="Énfasis5 2 2" xfId="260"/>
    <cellStyle name="Énfasis5 2 3" xfId="261"/>
    <cellStyle name="Énfasis5 2 4" xfId="262"/>
    <cellStyle name="Énfasis5 2 5" xfId="263"/>
    <cellStyle name="Énfasis6 2" xfId="611"/>
    <cellStyle name="Énfasis6 2 2" xfId="264"/>
    <cellStyle name="Énfasis6 2 3" xfId="265"/>
    <cellStyle name="Énfasis6 2 4" xfId="266"/>
    <cellStyle name="Énfasis6 2 5" xfId="267"/>
    <cellStyle name="Entrada 2" xfId="612"/>
    <cellStyle name="Entrada 2 2" xfId="268"/>
    <cellStyle name="Entrada 2 3" xfId="269"/>
    <cellStyle name="Entrada 2 4" xfId="270"/>
    <cellStyle name="Entrada 2 5" xfId="271"/>
    <cellStyle name="Estilo 1" xfId="272"/>
    <cellStyle name="Euro" xfId="273"/>
    <cellStyle name="Euro 10" xfId="274"/>
    <cellStyle name="Euro 10 2" xfId="615"/>
    <cellStyle name="Euro 11" xfId="275"/>
    <cellStyle name="Euro 11 2" xfId="616"/>
    <cellStyle name="Euro 12" xfId="276"/>
    <cellStyle name="Euro 12 2" xfId="617"/>
    <cellStyle name="Euro 13" xfId="277"/>
    <cellStyle name="Euro 13 2" xfId="618"/>
    <cellStyle name="Euro 14" xfId="278"/>
    <cellStyle name="Euro 14 2" xfId="619"/>
    <cellStyle name="Euro 15" xfId="279"/>
    <cellStyle name="Euro 15 2" xfId="620"/>
    <cellStyle name="Euro 16" xfId="280"/>
    <cellStyle name="Euro 16 2" xfId="621"/>
    <cellStyle name="Euro 17" xfId="281"/>
    <cellStyle name="Euro 17 2" xfId="622"/>
    <cellStyle name="Euro 18" xfId="282"/>
    <cellStyle name="Euro 18 2" xfId="623"/>
    <cellStyle name="Euro 19" xfId="283"/>
    <cellStyle name="Euro 19 2" xfId="624"/>
    <cellStyle name="Euro 2" xfId="284"/>
    <cellStyle name="Euro 2 2" xfId="625"/>
    <cellStyle name="Euro 20" xfId="285"/>
    <cellStyle name="Euro 20 2" xfId="626"/>
    <cellStyle name="Euro 21" xfId="286"/>
    <cellStyle name="Euro 21 2" xfId="627"/>
    <cellStyle name="Euro 22" xfId="287"/>
    <cellStyle name="Euro 22 2" xfId="628"/>
    <cellStyle name="Euro 23" xfId="288"/>
    <cellStyle name="Euro 23 2" xfId="629"/>
    <cellStyle name="Euro 24" xfId="289"/>
    <cellStyle name="Euro 24 2" xfId="630"/>
    <cellStyle name="Euro 25" xfId="290"/>
    <cellStyle name="Euro 25 2" xfId="631"/>
    <cellStyle name="Euro 26" xfId="291"/>
    <cellStyle name="Euro 26 2" xfId="632"/>
    <cellStyle name="Euro 27" xfId="633"/>
    <cellStyle name="Euro 28" xfId="634"/>
    <cellStyle name="Euro 29" xfId="635"/>
    <cellStyle name="Euro 3" xfId="292"/>
    <cellStyle name="Euro 3 2" xfId="636"/>
    <cellStyle name="Euro 30" xfId="637"/>
    <cellStyle name="Euro 31" xfId="638"/>
    <cellStyle name="Euro 32" xfId="639"/>
    <cellStyle name="Euro 33" xfId="614"/>
    <cellStyle name="Euro 4" xfId="293"/>
    <cellStyle name="Euro 4 2" xfId="640"/>
    <cellStyle name="Euro 5" xfId="294"/>
    <cellStyle name="Euro 5 2" xfId="641"/>
    <cellStyle name="Euro 6" xfId="295"/>
    <cellStyle name="Euro 6 2" xfId="642"/>
    <cellStyle name="Euro 7" xfId="296"/>
    <cellStyle name="Euro 7 2" xfId="643"/>
    <cellStyle name="Euro 8" xfId="297"/>
    <cellStyle name="Euro 8 2" xfId="644"/>
    <cellStyle name="Euro 9" xfId="298"/>
    <cellStyle name="Euro 9 2" xfId="645"/>
    <cellStyle name="Explanatory Text" xfId="299"/>
    <cellStyle name="F2" xfId="300"/>
    <cellStyle name="F2 2" xfId="646"/>
    <cellStyle name="F3" xfId="301"/>
    <cellStyle name="F4" xfId="302"/>
    <cellStyle name="F5" xfId="303"/>
    <cellStyle name="F6" xfId="304"/>
    <cellStyle name="F7" xfId="305"/>
    <cellStyle name="F8" xfId="306"/>
    <cellStyle name="Fecha" xfId="648"/>
    <cellStyle name="Fijo" xfId="649"/>
    <cellStyle name="Fixed" xfId="307"/>
    <cellStyle name="Fixed 2" xfId="651"/>
    <cellStyle name="Good" xfId="308"/>
    <cellStyle name="Heading 1" xfId="309"/>
    <cellStyle name="Heading 1 2" xfId="653"/>
    <cellStyle name="Heading 1 3" xfId="652"/>
    <cellStyle name="Heading 2" xfId="310"/>
    <cellStyle name="Heading 2 2" xfId="655"/>
    <cellStyle name="Heading 2 3" xfId="654"/>
    <cellStyle name="Heading 3" xfId="311"/>
    <cellStyle name="Heading 4" xfId="312"/>
    <cellStyle name="Heading1" xfId="313"/>
    <cellStyle name="Heading1 2" xfId="656"/>
    <cellStyle name="Heading2" xfId="314"/>
    <cellStyle name="Heading2 2" xfId="657"/>
    <cellStyle name="Hipervínculo 2" xfId="315"/>
    <cellStyle name="Hipervínculo 3" xfId="658"/>
    <cellStyle name="Incorrecto 2" xfId="659"/>
    <cellStyle name="Incorrecto 2 2" xfId="316"/>
    <cellStyle name="Incorrecto 2 3" xfId="317"/>
    <cellStyle name="Incorrecto 2 4" xfId="318"/>
    <cellStyle name="Incorrecto 2 5" xfId="319"/>
    <cellStyle name="Input" xfId="320"/>
    <cellStyle name="Linked Cell" xfId="321"/>
    <cellStyle name="Millares [0] 2" xfId="21"/>
    <cellStyle name="Millares [0] 2 2" xfId="48"/>
    <cellStyle name="Millares [0] 2 3" xfId="660"/>
    <cellStyle name="Millares [0] 3" xfId="42"/>
    <cellStyle name="Millares [0] 3 2" xfId="662"/>
    <cellStyle name="Millares [0] 3 3" xfId="661"/>
    <cellStyle name="Millares [0] 4" xfId="663"/>
    <cellStyle name="Millares [0] 5" xfId="664"/>
    <cellStyle name="Millares 10" xfId="10"/>
    <cellStyle name="Millares 10 2" xfId="322"/>
    <cellStyle name="Millares 10 2 2" xfId="665"/>
    <cellStyle name="Millares 11" xfId="323"/>
    <cellStyle name="Millares 11 2" xfId="324"/>
    <cellStyle name="Millares 11 3" xfId="325"/>
    <cellStyle name="Millares 11 4" xfId="666"/>
    <cellStyle name="Millares 12" xfId="326"/>
    <cellStyle name="Millares 12 2" xfId="327"/>
    <cellStyle name="Millares 12 3" xfId="328"/>
    <cellStyle name="Millares 12 4" xfId="667"/>
    <cellStyle name="Millares 13" xfId="329"/>
    <cellStyle name="Millares 13 2" xfId="669"/>
    <cellStyle name="Millares 13 2 2" xfId="670"/>
    <cellStyle name="Millares 13 3" xfId="668"/>
    <cellStyle name="Millares 14" xfId="330"/>
    <cellStyle name="Millares 14 2" xfId="671"/>
    <cellStyle name="Millares 15" xfId="331"/>
    <cellStyle name="Millares 16" xfId="672"/>
    <cellStyle name="Millares 17" xfId="673"/>
    <cellStyle name="Millares 18" xfId="674"/>
    <cellStyle name="Millares 19" xfId="675"/>
    <cellStyle name="Millares 2" xfId="22"/>
    <cellStyle name="Millares 2 2" xfId="7"/>
    <cellStyle name="Millares 2 2 2" xfId="678"/>
    <cellStyle name="Millares 2 2 3" xfId="679"/>
    <cellStyle name="Millares 2 2 4" xfId="677"/>
    <cellStyle name="Millares 2 3" xfId="332"/>
    <cellStyle name="Millares 2 3 2" xfId="680"/>
    <cellStyle name="Millares 2 4" xfId="333"/>
    <cellStyle name="Millares 2 4 2" xfId="681"/>
    <cellStyle name="Millares 2 5" xfId="682"/>
    <cellStyle name="Millares 2 6" xfId="683"/>
    <cellStyle name="Millares 2 7" xfId="684"/>
    <cellStyle name="Millares 2 8" xfId="676"/>
    <cellStyle name="Millares 20" xfId="685"/>
    <cellStyle name="Millares 21" xfId="686"/>
    <cellStyle name="Millares 22" xfId="687"/>
    <cellStyle name="Millares 23" xfId="688"/>
    <cellStyle name="Millares 24" xfId="689"/>
    <cellStyle name="Millares 25" xfId="690"/>
    <cellStyle name="Millares 26" xfId="691"/>
    <cellStyle name="Millares 27" xfId="692"/>
    <cellStyle name="Millares 28" xfId="693"/>
    <cellStyle name="Millares 29" xfId="694"/>
    <cellStyle name="Millares 3" xfId="20"/>
    <cellStyle name="Millares 3 2" xfId="6"/>
    <cellStyle name="Millares 3 2 2" xfId="696"/>
    <cellStyle name="Millares 3 3" xfId="23"/>
    <cellStyle name="Millares 3 3 2" xfId="697"/>
    <cellStyle name="Millares 3 4" xfId="698"/>
    <cellStyle name="Millares 3 5" xfId="699"/>
    <cellStyle name="Millares 3 6" xfId="695"/>
    <cellStyle name="Millares 3 7" xfId="852"/>
    <cellStyle name="Millares 3_GP - honorarios" xfId="334"/>
    <cellStyle name="Millares 30" xfId="700"/>
    <cellStyle name="Millares 31" xfId="701"/>
    <cellStyle name="Millares 32" xfId="702"/>
    <cellStyle name="Millares 33" xfId="703"/>
    <cellStyle name="Millares 34" xfId="704"/>
    <cellStyle name="Millares 35" xfId="705"/>
    <cellStyle name="Millares 36" xfId="706"/>
    <cellStyle name="Millares 37" xfId="707"/>
    <cellStyle name="Millares 38" xfId="708"/>
    <cellStyle name="Millares 39" xfId="709"/>
    <cellStyle name="Millares 4" xfId="41"/>
    <cellStyle name="Millares 4 2" xfId="13"/>
    <cellStyle name="Millares 4 2 2" xfId="335"/>
    <cellStyle name="Millares 4 2 3" xfId="336"/>
    <cellStyle name="Millares 4 2 4" xfId="710"/>
    <cellStyle name="Millares 4 3" xfId="337"/>
    <cellStyle name="Millares 4 3 2" xfId="711"/>
    <cellStyle name="Millares 4 4" xfId="338"/>
    <cellStyle name="Millares 4 5" xfId="339"/>
    <cellStyle name="Millares 4 6" xfId="340"/>
    <cellStyle name="Millares 4 7" xfId="341"/>
    <cellStyle name="Millares 4 8" xfId="51"/>
    <cellStyle name="Millares 40" xfId="712"/>
    <cellStyle name="Millares 41" xfId="713"/>
    <cellStyle name="Millares 42" xfId="714"/>
    <cellStyle name="Millares 43" xfId="715"/>
    <cellStyle name="Millares 44" xfId="716"/>
    <cellStyle name="Millares 44 2" xfId="717"/>
    <cellStyle name="Millares 5" xfId="24"/>
    <cellStyle name="Millares 5 2" xfId="342"/>
    <cellStyle name="Millares 5 2 2" xfId="343"/>
    <cellStyle name="Millares 5 2 3" xfId="718"/>
    <cellStyle name="Millares 5 3" xfId="344"/>
    <cellStyle name="Millares 5 3 2" xfId="345"/>
    <cellStyle name="Millares 5 3 2 2" xfId="720"/>
    <cellStyle name="Millares 5 3 3" xfId="346"/>
    <cellStyle name="Millares 5 3 4" xfId="719"/>
    <cellStyle name="Millares 5 4" xfId="347"/>
    <cellStyle name="Millares 5 4 2" xfId="348"/>
    <cellStyle name="Millares 5 4 3" xfId="349"/>
    <cellStyle name="Millares 5 4 4" xfId="721"/>
    <cellStyle name="Millares 5 5" xfId="350"/>
    <cellStyle name="Millares 5 5 2" xfId="722"/>
    <cellStyle name="Millares 5_GP-234 - Indirectos V06" xfId="351"/>
    <cellStyle name="Millares 6" xfId="46"/>
    <cellStyle name="Millares 6 2" xfId="723"/>
    <cellStyle name="Millares 6 2 2" xfId="724"/>
    <cellStyle name="Millares 6 3" xfId="352"/>
    <cellStyle name="Millares 6 3 2" xfId="725"/>
    <cellStyle name="Millares 6 3 2 2" xfId="726"/>
    <cellStyle name="Millares 6 3 3" xfId="727"/>
    <cellStyle name="Millares 6 3 4" xfId="728"/>
    <cellStyle name="Millares 6 4" xfId="729"/>
    <cellStyle name="Millares 6 4 2" xfId="730"/>
    <cellStyle name="Millares 6 5" xfId="731"/>
    <cellStyle name="Millares 6 6" xfId="732"/>
    <cellStyle name="Millares 6 7" xfId="733"/>
    <cellStyle name="Millares 7" xfId="353"/>
    <cellStyle name="Millares 7 2" xfId="354"/>
    <cellStyle name="Millares 7 2 2" xfId="735"/>
    <cellStyle name="Millares 7 3" xfId="734"/>
    <cellStyle name="Millares 8" xfId="355"/>
    <cellStyle name="Millares 8 2" xfId="356"/>
    <cellStyle name="Millares 8 2 2" xfId="737"/>
    <cellStyle name="Millares 8 3" xfId="357"/>
    <cellStyle name="Millares 8 3 2" xfId="738"/>
    <cellStyle name="Millares 8 4" xfId="358"/>
    <cellStyle name="Millares 8 5" xfId="359"/>
    <cellStyle name="Millares 8 6" xfId="360"/>
    <cellStyle name="Millares 8 7" xfId="736"/>
    <cellStyle name="Millares 9" xfId="361"/>
    <cellStyle name="Millares 9 2" xfId="739"/>
    <cellStyle name="MillÔres [0]_LISTADO MAESTRO DE DOCUMENTOS" xfId="740"/>
    <cellStyle name="Moneda" xfId="2" builtinId="4"/>
    <cellStyle name="Moneda [0] 2" xfId="27"/>
    <cellStyle name="Moneda [0] 2 2" xfId="743"/>
    <cellStyle name="Moneda [0] 3" xfId="26"/>
    <cellStyle name="Moneda [0] 4" xfId="45"/>
    <cellStyle name="Moneda [0] 5" xfId="742"/>
    <cellStyle name="Moneda [00]" xfId="744"/>
    <cellStyle name="Moneda 10" xfId="3"/>
    <cellStyle name="Moneda 10 2" xfId="745"/>
    <cellStyle name="Moneda 11" xfId="49"/>
    <cellStyle name="Moneda 11 2" xfId="747"/>
    <cellStyle name="Moneda 11 2 2" xfId="748"/>
    <cellStyle name="Moneda 11 3" xfId="749"/>
    <cellStyle name="Moneda 11 4" xfId="746"/>
    <cellStyle name="Moneda 12" xfId="362"/>
    <cellStyle name="Moneda 12 2" xfId="751"/>
    <cellStyle name="Moneda 12 3" xfId="750"/>
    <cellStyle name="Moneda 13" xfId="752"/>
    <cellStyle name="Moneda 14" xfId="753"/>
    <cellStyle name="Moneda 15" xfId="754"/>
    <cellStyle name="Moneda 16" xfId="755"/>
    <cellStyle name="Moneda 17" xfId="741"/>
    <cellStyle name="Moneda 18" xfId="934"/>
    <cellStyle name="Moneda 19" xfId="560"/>
    <cellStyle name="Moneda 2" xfId="12"/>
    <cellStyle name="Moneda 2 10" xfId="9"/>
    <cellStyle name="Moneda 2 2" xfId="363"/>
    <cellStyle name="Moneda 2 2 2" xfId="364"/>
    <cellStyle name="Moneda 2 2 2 2" xfId="758"/>
    <cellStyle name="Moneda 2 2 3" xfId="759"/>
    <cellStyle name="Moneda 2 2 4" xfId="757"/>
    <cellStyle name="Moneda 2 3" xfId="50"/>
    <cellStyle name="Moneda 2 4" xfId="365"/>
    <cellStyle name="Moneda 2 4 2" xfId="760"/>
    <cellStyle name="Moneda 2 5" xfId="761"/>
    <cellStyle name="Moneda 2 5 2" xfId="762"/>
    <cellStyle name="Moneda 2 6" xfId="763"/>
    <cellStyle name="Moneda 2 7" xfId="756"/>
    <cellStyle name="Moneda 20" xfId="936"/>
    <cellStyle name="Moneda 21" xfId="550"/>
    <cellStyle name="Moneda 22" xfId="937"/>
    <cellStyle name="Moneda 23" xfId="551"/>
    <cellStyle name="Moneda 24" xfId="935"/>
    <cellStyle name="Moneda 25" xfId="552"/>
    <cellStyle name="Moneda 26" xfId="933"/>
    <cellStyle name="Moneda 27" xfId="553"/>
    <cellStyle name="Moneda 3" xfId="28"/>
    <cellStyle name="Moneda 3 10" xfId="764"/>
    <cellStyle name="Moneda 3 2" xfId="366"/>
    <cellStyle name="Moneda 3 2 2" xfId="765"/>
    <cellStyle name="Moneda 3 3" xfId="367"/>
    <cellStyle name="Moneda 3 3 2" xfId="766"/>
    <cellStyle name="Moneda 3 4" xfId="767"/>
    <cellStyle name="Moneda 3 5" xfId="768"/>
    <cellStyle name="Moneda 3 5 2" xfId="769"/>
    <cellStyle name="Moneda 3 6" xfId="770"/>
    <cellStyle name="Moneda 3 7" xfId="771"/>
    <cellStyle name="Moneda 3 8" xfId="772"/>
    <cellStyle name="Moneda 3 9" xfId="773"/>
    <cellStyle name="Moneda 3_GP-245 - EURO V23 - copia" xfId="368"/>
    <cellStyle name="Moneda 4" xfId="29"/>
    <cellStyle name="Moneda 4 2" xfId="369"/>
    <cellStyle name="Moneda 4 3" xfId="370"/>
    <cellStyle name="Moneda 4 4" xfId="774"/>
    <cellStyle name="Moneda 5" xfId="30"/>
    <cellStyle name="Moneda 5 2" xfId="371"/>
    <cellStyle name="Moneda 5 3" xfId="31"/>
    <cellStyle name="Moneda 5 3 2" xfId="775"/>
    <cellStyle name="Moneda 6" xfId="32"/>
    <cellStyle name="Moneda 6 2" xfId="372"/>
    <cellStyle name="Moneda 6 2 2" xfId="777"/>
    <cellStyle name="Moneda 6 2 3" xfId="776"/>
    <cellStyle name="Moneda 6 3" xfId="373"/>
    <cellStyle name="Moneda 7" xfId="25"/>
    <cellStyle name="Moneda 7 2" xfId="374"/>
    <cellStyle name="Moneda 8" xfId="44"/>
    <cellStyle name="Moneda 8 2" xfId="778"/>
    <cellStyle name="Moneda 9" xfId="43"/>
    <cellStyle name="Moneda 9 2" xfId="779"/>
    <cellStyle name="Moneda0" xfId="780"/>
    <cellStyle name="Neutral 2" xfId="375"/>
    <cellStyle name="Neutral 2 2" xfId="376"/>
    <cellStyle name="Neutral 2 3" xfId="377"/>
    <cellStyle name="Neutral 2 4" xfId="378"/>
    <cellStyle name="Neutral 2 5" xfId="379"/>
    <cellStyle name="Normal" xfId="0" builtinId="0"/>
    <cellStyle name="Normal 10" xfId="380"/>
    <cellStyle name="Normal 10 2" xfId="782"/>
    <cellStyle name="Normal 10 2 2" xfId="783"/>
    <cellStyle name="Normal 10 2 2 2" xfId="784"/>
    <cellStyle name="Normal 10 2 3" xfId="785"/>
    <cellStyle name="Normal 10 2 4" xfId="786"/>
    <cellStyle name="Normal 10 2 5" xfId="787"/>
    <cellStyle name="Normal 10 3" xfId="788"/>
    <cellStyle name="Normal 10 4" xfId="781"/>
    <cellStyle name="Normal 11" xfId="381"/>
    <cellStyle name="Normal 11 2" xfId="789"/>
    <cellStyle name="Normal 12" xfId="382"/>
    <cellStyle name="Normal 12 2" xfId="790"/>
    <cellStyle name="Normal 13" xfId="383"/>
    <cellStyle name="Normal 13 2" xfId="384"/>
    <cellStyle name="Normal 13 3" xfId="791"/>
    <cellStyle name="Normal 14" xfId="385"/>
    <cellStyle name="Normal 14 2" xfId="792"/>
    <cellStyle name="Normal 15" xfId="386"/>
    <cellStyle name="Normal 15 2" xfId="387"/>
    <cellStyle name="Normal 15 2 2" xfId="793"/>
    <cellStyle name="Normal 16" xfId="388"/>
    <cellStyle name="Normal 16 2" xfId="389"/>
    <cellStyle name="Normal 16 2 2" xfId="794"/>
    <cellStyle name="Normal 16 2 2 2" xfId="795"/>
    <cellStyle name="Normal 16 2 3" xfId="796"/>
    <cellStyle name="Normal 16 3" xfId="390"/>
    <cellStyle name="Normal 16 3 2" xfId="797"/>
    <cellStyle name="Normal 16 4" xfId="798"/>
    <cellStyle name="Normal 17" xfId="391"/>
    <cellStyle name="Normal 17 2" xfId="392"/>
    <cellStyle name="Normal 17 3" xfId="799"/>
    <cellStyle name="Normal 18" xfId="393"/>
    <cellStyle name="Normal 19" xfId="394"/>
    <cellStyle name="Normal 19 2" xfId="395"/>
    <cellStyle name="Normal 19 3" xfId="801"/>
    <cellStyle name="Normal 19 4" xfId="800"/>
    <cellStyle name="Normal 2" xfId="4"/>
    <cellStyle name="Normal 2 10" xfId="396"/>
    <cellStyle name="Normal 2 10 2" xfId="397"/>
    <cellStyle name="Normal 2 10 2 2" xfId="802"/>
    <cellStyle name="Normal 2 10 3" xfId="803"/>
    <cellStyle name="Normal 2 11" xfId="398"/>
    <cellStyle name="Normal 2 12" xfId="399"/>
    <cellStyle name="Normal 2 13" xfId="400"/>
    <cellStyle name="Normal 2 13 2" xfId="804"/>
    <cellStyle name="Normal 2 14" xfId="401"/>
    <cellStyle name="Normal 2 14 2" xfId="805"/>
    <cellStyle name="Normal 2 15" xfId="806"/>
    <cellStyle name="Normal 2 2" xfId="5"/>
    <cellStyle name="Normal 2 2 2" xfId="402"/>
    <cellStyle name="Normal 2 2 2 2" xfId="47"/>
    <cellStyle name="Normal 2 2 2 2 2" xfId="807"/>
    <cellStyle name="Normal 2 2 2 3" xfId="403"/>
    <cellStyle name="Normal 2 2 2 4" xfId="404"/>
    <cellStyle name="Normal 2 2 2 5" xfId="405"/>
    <cellStyle name="Normal 2 2 3" xfId="808"/>
    <cellStyle name="Normal 2 2 4" xfId="809"/>
    <cellStyle name="Normal 2 3" xfId="406"/>
    <cellStyle name="Normal 2 3 2" xfId="407"/>
    <cellStyle name="Normal 2 3 2 2" xfId="408"/>
    <cellStyle name="Normal 2 3 3" xfId="409"/>
    <cellStyle name="Normal 2 3 3 2" xfId="810"/>
    <cellStyle name="Normal 2 4" xfId="410"/>
    <cellStyle name="Normal 2 5" xfId="411"/>
    <cellStyle name="Normal 2 6" xfId="412"/>
    <cellStyle name="Normal 2 7" xfId="413"/>
    <cellStyle name="Normal 2 8" xfId="414"/>
    <cellStyle name="Normal 2 8 2" xfId="811"/>
    <cellStyle name="Normal 2 9" xfId="415"/>
    <cellStyle name="Normal 2_Cantidades de obra UCC Ibague" xfId="416"/>
    <cellStyle name="Normal 20" xfId="417"/>
    <cellStyle name="Normal 20 2" xfId="418"/>
    <cellStyle name="Normal 20 2 2" xfId="419"/>
    <cellStyle name="Normal 20 2 3" xfId="420"/>
    <cellStyle name="Normal 20 3" xfId="421"/>
    <cellStyle name="Normal 20 4" xfId="422"/>
    <cellStyle name="Normal 20 5" xfId="812"/>
    <cellStyle name="Normal 21" xfId="423"/>
    <cellStyle name="Normal 21 2" xfId="424"/>
    <cellStyle name="Normal 21 2 2" xfId="425"/>
    <cellStyle name="Normal 21 2 3" xfId="426"/>
    <cellStyle name="Normal 21 3" xfId="427"/>
    <cellStyle name="Normal 21 4" xfId="428"/>
    <cellStyle name="Normal 21 5" xfId="813"/>
    <cellStyle name="Normal 21_PRES GRAL MOVIPETROL" xfId="814"/>
    <cellStyle name="Normal 22" xfId="16"/>
    <cellStyle name="Normal 22 2" xfId="816"/>
    <cellStyle name="Normal 22 3" xfId="815"/>
    <cellStyle name="Normal 22_PRES GRAL MOVIPETROL" xfId="817"/>
    <cellStyle name="Normal 23" xfId="429"/>
    <cellStyle name="Normal 23 2" xfId="430"/>
    <cellStyle name="Normal 23 3" xfId="818"/>
    <cellStyle name="Normal 23_PRES GRAL MOVIPETROL" xfId="819"/>
    <cellStyle name="Normal 24" xfId="431"/>
    <cellStyle name="Normal 24 2" xfId="820"/>
    <cellStyle name="Normal 24_PRES GRAL MOVIPETROL" xfId="821"/>
    <cellStyle name="Normal 25" xfId="432"/>
    <cellStyle name="Normal 25 2" xfId="433"/>
    <cellStyle name="Normal 25 2 2" xfId="822"/>
    <cellStyle name="Normal 25_PRES GRAL MOVIPETROL" xfId="823"/>
    <cellStyle name="Normal 26" xfId="434"/>
    <cellStyle name="Normal 26 2" xfId="435"/>
    <cellStyle name="Normal 26 2 2" xfId="824"/>
    <cellStyle name="Normal 26_PRES GRAL MOVIPETROL" xfId="825"/>
    <cellStyle name="Normal 27" xfId="436"/>
    <cellStyle name="Normal 27 2" xfId="827"/>
    <cellStyle name="Normal 27 3" xfId="826"/>
    <cellStyle name="Normal 27_PRES GRAL MOVIPETROL" xfId="828"/>
    <cellStyle name="Normal 28" xfId="437"/>
    <cellStyle name="Normal 28 2" xfId="830"/>
    <cellStyle name="Normal 28 3" xfId="829"/>
    <cellStyle name="Normal 28_PRES GRAL MOVIPETROL" xfId="831"/>
    <cellStyle name="Normal 29" xfId="438"/>
    <cellStyle name="Normal 29 2" xfId="833"/>
    <cellStyle name="Normal 29 3" xfId="832"/>
    <cellStyle name="Normal 29_PRES GRAL MOVIPETROL" xfId="834"/>
    <cellStyle name="Normal 3" xfId="18"/>
    <cellStyle name="Normal 3 10" xfId="439"/>
    <cellStyle name="Normal 3 10 3" xfId="835"/>
    <cellStyle name="Normal 3 11" xfId="836"/>
    <cellStyle name="Normal 3 12" xfId="837"/>
    <cellStyle name="Normal 3 2" xfId="34"/>
    <cellStyle name="Normal 3 2 2" xfId="838"/>
    <cellStyle name="Normal 3 2 2 2" xfId="839"/>
    <cellStyle name="Normal 3 2 2 2 2" xfId="840"/>
    <cellStyle name="Normal 3 2 2 3" xfId="841"/>
    <cellStyle name="Normal 3 2 3" xfId="842"/>
    <cellStyle name="Normal 3 2 3 2" xfId="843"/>
    <cellStyle name="Normal 3 2 3 2 2" xfId="844"/>
    <cellStyle name="Normal 3 2 3 2 2 3" xfId="845"/>
    <cellStyle name="Normal 3 2 3 2 3" xfId="846"/>
    <cellStyle name="Normal 3 2 4" xfId="847"/>
    <cellStyle name="Normal 3 2 4 2" xfId="848"/>
    <cellStyle name="Normal 3 3" xfId="33"/>
    <cellStyle name="Normal 3 4" xfId="440"/>
    <cellStyle name="Normal 3 4 2" xfId="849"/>
    <cellStyle name="Normal 3 5" xfId="441"/>
    <cellStyle name="Normal 3 5 2" xfId="850"/>
    <cellStyle name="Normal 3 5 3" xfId="851"/>
    <cellStyle name="Normal 3 6" xfId="442"/>
    <cellStyle name="Normal 3 6 2" xfId="443"/>
    <cellStyle name="Normal 3 6 3" xfId="444"/>
    <cellStyle name="Normal 3 7" xfId="445"/>
    <cellStyle name="Normal 3 7 2" xfId="446"/>
    <cellStyle name="Normal 3 7 3" xfId="447"/>
    <cellStyle name="Normal 3 7 6" xfId="853"/>
    <cellStyle name="Normal 3 8" xfId="448"/>
    <cellStyle name="Normal 3 9" xfId="449"/>
    <cellStyle name="Normal 3_GP-251 - Presupuesto Estrada V12" xfId="450"/>
    <cellStyle name="Normal 30" xfId="451"/>
    <cellStyle name="Normal 30 2" xfId="855"/>
    <cellStyle name="Normal 30 3" xfId="854"/>
    <cellStyle name="Normal 30_PRES GRAL MOVIPETROL" xfId="856"/>
    <cellStyle name="Normal 31" xfId="452"/>
    <cellStyle name="Normal 31 2" xfId="858"/>
    <cellStyle name="Normal 31 3" xfId="857"/>
    <cellStyle name="Normal 31_PRES GRAL MOVIPETROL" xfId="859"/>
    <cellStyle name="Normal 32" xfId="860"/>
    <cellStyle name="Normal 32 2" xfId="861"/>
    <cellStyle name="Normal 32_PRES GRAL MOVIPETROL" xfId="862"/>
    <cellStyle name="Normal 33" xfId="863"/>
    <cellStyle name="Normal 33 2" xfId="864"/>
    <cellStyle name="Normal 33_PRES GRAL MOVIPETROL" xfId="865"/>
    <cellStyle name="Normal 34" xfId="866"/>
    <cellStyle name="Normal 34 2" xfId="867"/>
    <cellStyle name="Normal 34_PRES GRAL MOVIPETROL" xfId="868"/>
    <cellStyle name="Normal 35" xfId="869"/>
    <cellStyle name="Normal 35 2" xfId="870"/>
    <cellStyle name="Normal 35_PRES GRAL MOVIPETROL" xfId="871"/>
    <cellStyle name="Normal 36" xfId="872"/>
    <cellStyle name="Normal 36 2" xfId="873"/>
    <cellStyle name="Normal 36_PRES GRAL MOVIPETROL" xfId="874"/>
    <cellStyle name="Normal 37" xfId="875"/>
    <cellStyle name="Normal 37 2" xfId="876"/>
    <cellStyle name="Normal 37_PRES GRAL MOVIPETROL" xfId="877"/>
    <cellStyle name="Normal 38" xfId="878"/>
    <cellStyle name="Normal 4" xfId="17"/>
    <cellStyle name="Normal 4 2" xfId="453"/>
    <cellStyle name="Normal 4 2 2" xfId="454"/>
    <cellStyle name="Normal 4 2 3" xfId="455"/>
    <cellStyle name="Normal 4 2 3 2" xfId="879"/>
    <cellStyle name="Normal 4 2 4" xfId="456"/>
    <cellStyle name="Normal 4 2 5" xfId="457"/>
    <cellStyle name="Normal 4 2 6" xfId="458"/>
    <cellStyle name="Normal 4 3" xfId="35"/>
    <cellStyle name="Normal 4 4" xfId="459"/>
    <cellStyle name="Normal 4 4 2" xfId="881"/>
    <cellStyle name="Normal 4 4 3" xfId="880"/>
    <cellStyle name="Normal 4 5" xfId="460"/>
    <cellStyle name="Normal 4 5 2" xfId="882"/>
    <cellStyle name="Normal 4 6" xfId="461"/>
    <cellStyle name="Normal 4 7" xfId="462"/>
    <cellStyle name="Normal 5" xfId="36"/>
    <cellStyle name="Normal 5 2" xfId="11"/>
    <cellStyle name="Normal 5 2 2" xfId="883"/>
    <cellStyle name="Normal 5 3" xfId="884"/>
    <cellStyle name="Normal 5 4" xfId="885"/>
    <cellStyle name="Normal 5 5" xfId="886"/>
    <cellStyle name="Normal 5 6" xfId="887"/>
    <cellStyle name="Normal 5 9" xfId="14"/>
    <cellStyle name="Normal 6" xfId="37"/>
    <cellStyle name="Normal 6 2" xfId="463"/>
    <cellStyle name="Normal 6 2 2" xfId="889"/>
    <cellStyle name="Normal 6 3" xfId="890"/>
    <cellStyle name="Normal 6 4" xfId="891"/>
    <cellStyle name="Normal 6 5" xfId="888"/>
    <cellStyle name="Normal 7" xfId="1"/>
    <cellStyle name="Normal 7 2" xfId="464"/>
    <cellStyle name="Normal 7 2 2" xfId="465"/>
    <cellStyle name="Normal 7 2 3" xfId="466"/>
    <cellStyle name="Normal 7 2 4" xfId="892"/>
    <cellStyle name="Normal 7 3" xfId="549"/>
    <cellStyle name="Normal 7 3 2" xfId="893"/>
    <cellStyle name="Normal 7 4" xfId="894"/>
    <cellStyle name="Normal 8" xfId="19"/>
    <cellStyle name="Normal 8 2" xfId="467"/>
    <cellStyle name="Normal 8 3" xfId="895"/>
    <cellStyle name="Normal 8 4" xfId="896"/>
    <cellStyle name="Normal 9" xfId="468"/>
    <cellStyle name="Notas 2" xfId="469"/>
    <cellStyle name="Notas 2 2" xfId="470"/>
    <cellStyle name="Notas 2 3" xfId="471"/>
    <cellStyle name="Notas 2 4" xfId="472"/>
    <cellStyle name="Notas 2 5" xfId="473"/>
    <cellStyle name="Notas 2 6" xfId="897"/>
    <cellStyle name="Note" xfId="474"/>
    <cellStyle name="Output" xfId="475"/>
    <cellStyle name="Percen - Modelo3" xfId="898"/>
    <cellStyle name="Percent" xfId="476"/>
    <cellStyle name="Percent 2" xfId="477"/>
    <cellStyle name="Percent 2 2" xfId="478"/>
    <cellStyle name="Percent 2 3" xfId="900"/>
    <cellStyle name="Percent 3" xfId="479"/>
    <cellStyle name="Percent 4" xfId="899"/>
    <cellStyle name="Porcentaje 2" xfId="39"/>
    <cellStyle name="Porcentaje 2 2" xfId="480"/>
    <cellStyle name="Porcentaje 2 2 2" xfId="901"/>
    <cellStyle name="Porcentaje 2 3" xfId="40"/>
    <cellStyle name="Porcentaje 2 3 2" xfId="902"/>
    <cellStyle name="Porcentaje 3" xfId="15"/>
    <cellStyle name="Porcentaje 3 2" xfId="481"/>
    <cellStyle name="Porcentaje 3 2 2" xfId="904"/>
    <cellStyle name="Porcentaje 3 3" xfId="905"/>
    <cellStyle name="Porcentaje 3 4" xfId="903"/>
    <cellStyle name="Porcentaje 4" xfId="8"/>
    <cellStyle name="Porcentaje 4 2" xfId="907"/>
    <cellStyle name="Porcentaje 4 3" xfId="906"/>
    <cellStyle name="Porcentaje 5" xfId="38"/>
    <cellStyle name="Porcentaje 5 2" xfId="908"/>
    <cellStyle name="Porcentaje 6" xfId="482"/>
    <cellStyle name="Porcentaje 6 2" xfId="909"/>
    <cellStyle name="Porcentaje 7" xfId="910"/>
    <cellStyle name="Porcentaje 7 2" xfId="911"/>
    <cellStyle name="Porcentaje 8" xfId="912"/>
    <cellStyle name="Porcentual 2" xfId="483"/>
    <cellStyle name="Porcentual 2 10" xfId="484"/>
    <cellStyle name="Porcentual 2 2" xfId="485"/>
    <cellStyle name="Porcentual 2 2 2" xfId="486"/>
    <cellStyle name="Porcentual 2 2 3" xfId="487"/>
    <cellStyle name="Porcentual 2 2 4" xfId="913"/>
    <cellStyle name="Porcentual 2 3" xfId="488"/>
    <cellStyle name="Porcentual 2 3 2" xfId="914"/>
    <cellStyle name="Porcentual 2 4" xfId="489"/>
    <cellStyle name="Porcentual 25" xfId="915"/>
    <cellStyle name="Porcentual 25 2" xfId="916"/>
    <cellStyle name="Porcentual 3" xfId="490"/>
    <cellStyle name="Porcentual 3 2" xfId="491"/>
    <cellStyle name="Porcentual 3 2 2" xfId="492"/>
    <cellStyle name="Porcentual 3 2 2 2" xfId="918"/>
    <cellStyle name="Porcentual 3 2 3" xfId="493"/>
    <cellStyle name="Porcentual 3 3" xfId="494"/>
    <cellStyle name="Porcentual 3 3 2" xfId="919"/>
    <cellStyle name="Porcentual 3 4" xfId="495"/>
    <cellStyle name="Porcentual 3 5" xfId="917"/>
    <cellStyle name="Porcentual 35" xfId="920"/>
    <cellStyle name="Porcentual 35 2" xfId="921"/>
    <cellStyle name="Porcentual 4" xfId="496"/>
    <cellStyle name="Porcentual 4 2" xfId="497"/>
    <cellStyle name="Porcentual 4 2 2" xfId="498"/>
    <cellStyle name="Porcentual 4 2 3" xfId="499"/>
    <cellStyle name="Porcentual 4 3" xfId="500"/>
    <cellStyle name="Porcentual 4 4" xfId="501"/>
    <cellStyle name="Porcentual 5" xfId="502"/>
    <cellStyle name="Porcentual 5 2" xfId="503"/>
    <cellStyle name="Porcentual 5 2 2" xfId="504"/>
    <cellStyle name="Porcentual 5 2 3" xfId="505"/>
    <cellStyle name="Porcentual 5 3" xfId="506"/>
    <cellStyle name="Porcentual 5 4" xfId="507"/>
    <cellStyle name="Porcentual 5 5" xfId="508"/>
    <cellStyle name="Porcentual 5 6" xfId="509"/>
    <cellStyle name="Porcentual 6" xfId="510"/>
    <cellStyle name="Porcentual 7" xfId="511"/>
    <cellStyle name="Punto" xfId="922"/>
    <cellStyle name="Punto 2" xfId="923"/>
    <cellStyle name="Punto0" xfId="924"/>
    <cellStyle name="Punto0 2" xfId="925"/>
    <cellStyle name="RR" xfId="512"/>
    <cellStyle name="Salida 2" xfId="926"/>
    <cellStyle name="Salida 2 2" xfId="513"/>
    <cellStyle name="Salida 2 3" xfId="514"/>
    <cellStyle name="Salida 2 4" xfId="515"/>
    <cellStyle name="Salida 2 5" xfId="516"/>
    <cellStyle name="Texto de advertencia 2" xfId="927"/>
    <cellStyle name="Texto de advertencia 2 2" xfId="517"/>
    <cellStyle name="Texto de advertencia 2 3" xfId="518"/>
    <cellStyle name="Texto de advertencia 2 4" xfId="519"/>
    <cellStyle name="Texto de advertencia 2 5" xfId="520"/>
    <cellStyle name="Texto explicativo 2" xfId="928"/>
    <cellStyle name="Texto explicativo 2 2" xfId="521"/>
    <cellStyle name="Texto explicativo 2 3" xfId="522"/>
    <cellStyle name="Texto explicativo 2 4" xfId="523"/>
    <cellStyle name="Texto explicativo 2 5" xfId="524"/>
    <cellStyle name="Title" xfId="525"/>
    <cellStyle name="Título 1 2" xfId="929"/>
    <cellStyle name="Título 1 2 2" xfId="526"/>
    <cellStyle name="Título 1 2 3" xfId="527"/>
    <cellStyle name="Título 1 2 4" xfId="528"/>
    <cellStyle name="Título 1 2 5" xfId="529"/>
    <cellStyle name="Título 2 2" xfId="930"/>
    <cellStyle name="Título 2 2 2" xfId="530"/>
    <cellStyle name="Título 2 2 3" xfId="531"/>
    <cellStyle name="Título 2 2 4" xfId="532"/>
    <cellStyle name="Título 2 2 5" xfId="533"/>
    <cellStyle name="Título 3 2" xfId="931"/>
    <cellStyle name="Título 3 2 2" xfId="534"/>
    <cellStyle name="Título 3 2 3" xfId="535"/>
    <cellStyle name="Título 3 2 4" xfId="536"/>
    <cellStyle name="Título 3 2 5" xfId="537"/>
    <cellStyle name="Título 4" xfId="932"/>
    <cellStyle name="Título 4 2" xfId="538"/>
    <cellStyle name="Título 4 3" xfId="539"/>
    <cellStyle name="Título 4 4" xfId="540"/>
    <cellStyle name="Título 4 5" xfId="541"/>
    <cellStyle name="Total 2" xfId="542"/>
    <cellStyle name="Total 2 2" xfId="543"/>
    <cellStyle name="Total 2 3" xfId="544"/>
    <cellStyle name="Total 2 4" xfId="545"/>
    <cellStyle name="Total 2 5" xfId="546"/>
    <cellStyle name="Währung" xfId="547"/>
    <cellStyle name="Warning Text" xfId="548"/>
  </cellStyles>
  <dxfs count="24">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8"/>
      </font>
      <fill>
        <patternFill patternType="solid">
          <bgColor indexed="26"/>
        </patternFill>
      </fill>
    </dxf>
    <dxf>
      <font>
        <condense val="0"/>
        <extend val="0"/>
        <color indexed="9"/>
      </font>
      <fill>
        <patternFill patternType="none">
          <bgColor indexed="65"/>
        </patternFill>
      </fill>
    </dxf>
    <dxf>
      <font>
        <b val="0"/>
        <i/>
        <condense val="0"/>
        <extend val="0"/>
        <color indexed="10"/>
      </font>
      <fill>
        <patternFill>
          <bgColor indexed="13"/>
        </patternFill>
      </fill>
    </dxf>
  </dxfs>
  <tableStyles count="0" defaultTableStyle="TableStyleMedium2" defaultPivotStyle="PivotStyleLight16"/>
  <colors>
    <mruColors>
      <color rgb="FF99FF66"/>
      <color rgb="FFB2B2B2"/>
      <color rgb="FF969696"/>
      <color rgb="FF5F5F5F"/>
      <color rgb="FFCCFFFF"/>
      <color rgb="FFCBC9CF"/>
      <color rgb="FFFFCC66"/>
      <color rgb="FF99FFCC"/>
      <color rgb="FF99FF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61" Type="http://schemas.openxmlformats.org/officeDocument/2006/relationships/sharedStrings" Target="sharedString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410826</xdr:colOff>
      <xdr:row>0</xdr:row>
      <xdr:rowOff>133735</xdr:rowOff>
    </xdr:from>
    <xdr:to>
      <xdr:col>2</xdr:col>
      <xdr:colOff>575902</xdr:colOff>
      <xdr:row>3</xdr:row>
      <xdr:rowOff>144319</xdr:rowOff>
    </xdr:to>
    <xdr:pic>
      <xdr:nvPicPr>
        <xdr:cNvPr id="4" name="Imagen 3">
          <a:extLst>
            <a:ext uri="{FF2B5EF4-FFF2-40B4-BE49-F238E27FC236}">
              <a16:creationId xmlns:a16="http://schemas.microsoft.com/office/drawing/2014/main" xmlns="" id="{00000000-0008-0000-3F00-000004000000}"/>
            </a:ext>
          </a:extLst>
        </xdr:cNvPr>
        <xdr:cNvPicPr>
          <a:picLocks noChangeAspect="1"/>
        </xdr:cNvPicPr>
      </xdr:nvPicPr>
      <xdr:blipFill>
        <a:blip xmlns:r="http://schemas.openxmlformats.org/officeDocument/2006/relationships" r:embed="rId1"/>
        <a:stretch>
          <a:fillRect/>
        </a:stretch>
      </xdr:blipFill>
      <xdr:spPr>
        <a:xfrm>
          <a:off x="566690" y="133735"/>
          <a:ext cx="658644" cy="616720"/>
        </a:xfrm>
        <a:prstGeom prst="rect">
          <a:avLst/>
        </a:prstGeom>
      </xdr:spPr>
    </xdr:pic>
    <xdr:clientData/>
  </xdr:twoCellAnchor>
  <xdr:twoCellAnchor editAs="oneCell">
    <xdr:from>
      <xdr:col>4</xdr:col>
      <xdr:colOff>656166</xdr:colOff>
      <xdr:row>2</xdr:row>
      <xdr:rowOff>0</xdr:rowOff>
    </xdr:from>
    <xdr:to>
      <xdr:col>6</xdr:col>
      <xdr:colOff>1213700</xdr:colOff>
      <xdr:row>3</xdr:row>
      <xdr:rowOff>0</xdr:rowOff>
    </xdr:to>
    <xdr:pic>
      <xdr:nvPicPr>
        <xdr:cNvPr id="5" name="Imagen 4">
          <a:extLst>
            <a:ext uri="{FF2B5EF4-FFF2-40B4-BE49-F238E27FC236}">
              <a16:creationId xmlns:a16="http://schemas.microsoft.com/office/drawing/2014/main" xmlns="" id="{00000000-0008-0000-3F00-000005000000}"/>
            </a:ext>
          </a:extLst>
        </xdr:cNvPr>
        <xdr:cNvPicPr>
          <a:picLocks noChangeAspect="1"/>
        </xdr:cNvPicPr>
      </xdr:nvPicPr>
      <xdr:blipFill>
        <a:blip xmlns:r="http://schemas.openxmlformats.org/officeDocument/2006/relationships" r:embed="rId2"/>
        <a:stretch>
          <a:fillRect/>
        </a:stretch>
      </xdr:blipFill>
      <xdr:spPr>
        <a:xfrm>
          <a:off x="6529916" y="423333"/>
          <a:ext cx="2430784" cy="190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ATOS%20DV5/Documentos/DOCUMENTOS/BARRANCA/TECNICA/EL%20CENTRO/Presupuesto%20y%20Apu's%20Tenerif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G/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nterventoria\Documentos%20c\Documents%20and%20Settings\xxxxx\Mis%20documentos\Documentos%20Oscar\Documentaci&#243;n%202004\Precios%20Unitarios%20Mcpio%20Orocu&#233;\COSTOS%20UNITARIOS%20MCPIO%20OROCUE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G/presupuesto%20idu/CANTIDADES%20OBRA/comunicaciones/PTTO%20COMUNICACIONES%2014-ABR-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G/Familia%20Monsalvo%20D&#237;az/Equipo%20Anterior/Rossana/CONSULTORIA/2009/Insumos%2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ocumentos/Municipio/Contratos%202016/Alcantarilla%20y%20Box%20veredas/Alcantarilla%20y%20Box%20San%20F.%20y%20Note%20Pase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PROYECTOS%20NOVIEMBRE/ESCUELA%20EL%20CERRO%20VALLE/MGA%20CHARTA%201/anexos/anexos/AiuApoSaraBrut20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G/cjparrao1/Desktop/Presupuesto/IDU%20-%20copia/Componentes%20enTrabajo/Presupuesto%20Por%20Tramo/Tramo%203/Presupuesto%20Tramo%20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BACKUPJEFE/INGELECSA/CLIENTES/ANTONIO%20ESCORCIA/MEGACOLEGIO%20BURECHE%20SANTA%20MARTA/OBRAS%20CONTRATADAS/Contratado%20&amp;%20adicionales%20-%20MEGACOLEGIO%20BURECHE%20%20ELECTRICA%20AGOSTO%2020-%20ingelecsa.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uliloalzate/Downloads/Centauro/datos/1/CIRCUITOS%20CODENS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LIRIO/Acued%20y%20Alcant/Presup%20Colector%20Aux.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bucaramanga/Presupuesto%20GDN%20modificado%20ULTIM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METODOLO1/Usuario/proyecto%20valle%20mantenimiento/PE_0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BIIM/RAFAEL%20-%20PROYECTOS%20TIPO%20BIIM%20MARZO/14.0%20PRESUPUESTOS%20FINALES%20PARA%20IMPRESI&#211;N/Presupuestos%20placa%20huellas/SOACHA%20Presupuesto_750%20_Intermedia_Suelo%20CD_V04V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B4448111\Pto-Memorias-Apus-Listados%20Parque%20Central%20V3%20JUNIO%202018.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personal/Downloads/PPTO-ESPECIF/Nueva%20carpeta/2015-FAOCOME-M01V02-PRE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DAIRO/Desktop/COPACREDITO%20BARRANCABERMEJA/2017%20COPACREDITO%20050517/PRESUPUESTO%20COPACREDITO.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uliloalzate/Downloads/Hp-alexander/Documentos/winnt/perfiles/Co80097831/Mis%20documentos/Formatos/Presupuesto%20Da&#241;os%20Interinstitucionales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G/TRONCAL%2010/PRESUPUESTO/RECIBIDA/PRESUPUESTO/An&#225;lisis%20de%20precios%20unitarios/Datos%20b&#225;sic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uliloalzate/Downloads/A0838/nuevos%20tdr/01_TRABAJO/IDU_202/PRESUPUESTOS/ABRIL_18/Ppto%20de%20Obra%20INARE-IDU-202-05%20-%20Tramo%20Cra-15-19%20-Separador-%20v.16-04-07.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uliloalzate/Downloads/Centauro/datos/Trab/Codensa-RSA/Densidades%20de%20carga/Cargabilidad%20econ&#243;mica5.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G/Documents%20and%20Settings/MANUEL%20RICARDO%20GOMEZ/I.D.U/KM%205%20V&#237;a%20la%20Calera/PROCESO%20PRECONTRACUTUAL/presupuestos/Construcci&#243;n/EJEMPLOS/Copia%20de%20PRESUPUESTO%20PUENTE%20TRANSVERSAL%2045%20-%20V.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uliloalzate/Downloads/Servidor/f/C.701%20DISE&#209;OS%20IDU%20GRUPO%20G/09%20Productos%20de%20la%20Consultor&#237;a/701_SIN_ANALISIS_PRECIOS_UNITARIOS%20en%20proceso/APU_GRUPO_G-Bas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uliloalzate/Downloads/Servidor/DATOS%20(F)/Documents%20and%20Settings/Administrador/Mis%20documentos/Mis%20archivos%20recibidos/APUS%20JUNIO%2015-0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G/Documents%20and%20Settings/cmcarden1/Mis%20documentos/MARIA%20CAROLINA/PRESUPUESTO/CONSTRUCCI&#211;N/CALI%20TUNA%20BAJA/1.%20PRESUPUESTO%20CALI%20TUNA%20BAJA%20FINA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mangaritab/Downloads/PRESUPUESTOS%2017%20-%2010%20-%202013/21-PRESUPUESTO%20EL%20CARMEN%20-%20YARIMA/Gepa/PRECIOS%20INVIAS/apus%20febrero%20de%202012%20-%20GRUPO%203.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usuario/Downloads/apus%20febrero%202012%20BOYACA%20(1)/apus%20febrero%20de%202012%20-%20GRUPO%201.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AA%20FINANCIERA%20EDUCACION/PROYECTOS%20COMPLETOS/MUNICIPIO%20DE%20GUACA/DOCUMENTOS/PRESUPUESTO%20Y%20APU%20GUACA.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G/Escritorio/PP/PP%20no%20usados/1&#186;%20de%20Mayo%20con%2049C.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U:\Mis%20documentos\MARIO\Contratos\COP%200060-03\precios%20unitarios%20caran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U:\Mis%20documentos\MARIO\Contratos\COP%200060-03\BOLSACRETOS%20TOCORAGUA%20JUN-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U:\Mis%20documentos\MARIO\Contratos\COP%200060-03\CONTRATO%20No.%20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Downloads/2015-PRESUPUESTO.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Documentos%20Alvaro/1%20YONDO/Contratos%202014/Proyecto%20Adoquin/Presupuestos/Presupuesto%20final%20adoquine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pradamanuel/Documents/EL%20FARO%20MEDELLIN/CANTIDADES%20Y%20PRESUPUESTO/INFORME/ANEXOS/ANEXO%203%20-PRESUPUESTO%20DE%20OBRA/2012_12_18_PRESUPUESTO_REDES_DEFINITIVO_v2.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uliloalzate/Downloads/Servidorsma/761/PRODUCTOS/E&amp;D/P127/Informes/Presupuestos/P127-PO-GE-002%20V1%20EN%20PROCES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PROBCI/Desktop/COPACREDITO%20BARRANCABERMEJA/PARTE%20ELECTRICA/PPTO.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Usuario/Downloads/DISE&#209;O%20ELECTRICO/Correo%20030917/2017-YONDO-PPTO%20V1.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ACER/Downloads/Proyecto%20Cancha%20Tigre%202017/Cancha%20Tigre%20V1/002%20FLUJO%20CAJA%20PRESUPUESTO%20Y%20APU&#180;s/Presupuesto%20Cancha%20Tigre%20V1.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uliloalzate/Downloads/Lcopc2421/correo/PLANOBRASING.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CANTIDADES%20HIERRO.xlsx"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UNITARIOS%20GENERAL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costodisteeb.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FICIAL ACUEDUCTO "/>
      <sheetName val="Cronograma"/>
      <sheetName val="xa depreciacion"/>
      <sheetName val="ANALISIS"/>
      <sheetName val="EQUIPOS"/>
      <sheetName val="MATERIAL"/>
      <sheetName val="SUELDOS"/>
      <sheetName val="Módulo1"/>
    </sheetNames>
    <sheetDataSet>
      <sheetData sheetId="0"/>
      <sheetData sheetId="1" refreshError="1"/>
      <sheetData sheetId="2" refreshError="1"/>
      <sheetData sheetId="3"/>
      <sheetData sheetId="4"/>
      <sheetData sheetId="5"/>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ow r="105">
          <cell r="J105">
            <v>0.2394</v>
          </cell>
        </row>
      </sheetData>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BOX-1"/>
      <sheetName val="ALC-1"/>
      <sheetName val="1"/>
      <sheetName val="2"/>
      <sheetName val="3"/>
      <sheetName val="4"/>
      <sheetName val="AUX"/>
    </sheetNames>
    <sheetDataSet>
      <sheetData sheetId="0"/>
      <sheetData sheetId="1">
        <row r="23">
          <cell r="C23">
            <v>2</v>
          </cell>
          <cell r="D23">
            <v>0.2</v>
          </cell>
        </row>
      </sheetData>
      <sheetData sheetId="2">
        <row r="43">
          <cell r="B43" t="str">
            <v>MEDIO</v>
          </cell>
        </row>
        <row r="44">
          <cell r="B44" t="str">
            <v>COMPLETO</v>
          </cell>
        </row>
      </sheetData>
      <sheetData sheetId="3"/>
      <sheetData sheetId="4"/>
      <sheetData sheetId="5"/>
      <sheetData sheetId="6"/>
      <sheetData sheetId="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BURECHE"/>
      <sheetName val="APUS"/>
      <sheetName val="Hoja2"/>
      <sheetName val="Hoja4"/>
      <sheetName val="Hoja1"/>
      <sheetName val="Hoja3"/>
      <sheetName val="Hoja5"/>
    </sheetNames>
    <sheetDataSet>
      <sheetData sheetId="0" refreshError="1"/>
      <sheetData sheetId="1" refreshError="1"/>
      <sheetData sheetId="2">
        <row r="8">
          <cell r="B8" t="str">
            <v>3com swith 4500G 48 ports</v>
          </cell>
        </row>
        <row r="9">
          <cell r="B9" t="str">
            <v>Accesorios de armado y cableado</v>
          </cell>
        </row>
        <row r="10">
          <cell r="B10" t="str">
            <v>Accesorios de fijacion</v>
          </cell>
        </row>
        <row r="11">
          <cell r="B11" t="str">
            <v>Adaptador terminal EMT de ½"</v>
          </cell>
        </row>
        <row r="12">
          <cell r="B12" t="str">
            <v>Adaptador terminal PVC de ½"</v>
          </cell>
        </row>
        <row r="13">
          <cell r="B13" t="str">
            <v>Adaptador terminal PVC de ¾"</v>
          </cell>
        </row>
        <row r="14">
          <cell r="B14" t="str">
            <v>Adaptador terminal PVC de 1"</v>
          </cell>
        </row>
        <row r="15">
          <cell r="B15" t="str">
            <v>Adaptador terminal PVC de 1½"</v>
          </cell>
        </row>
        <row r="16">
          <cell r="B16" t="str">
            <v>Aislador LP polimerico para 23 KV</v>
          </cell>
        </row>
        <row r="17">
          <cell r="B17" t="str">
            <v>Aislador polimerico para 15 Kv</v>
          </cell>
        </row>
        <row r="18">
          <cell r="B18" t="str">
            <v>aislador tensor</v>
          </cell>
        </row>
        <row r="19">
          <cell r="B19" t="str">
            <v>Alambre de cobre desnudo cal10</v>
          </cell>
        </row>
        <row r="20">
          <cell r="B20" t="str">
            <v>Alambre de cobre THWN cal12</v>
          </cell>
        </row>
        <row r="21">
          <cell r="B21" t="str">
            <v>Alambre de THWN de cobre cal10</v>
          </cell>
        </row>
        <row r="22">
          <cell r="B22" t="str">
            <v>Almabre galv 12</v>
          </cell>
        </row>
        <row r="23">
          <cell r="B23" t="str">
            <v>Andamios y epp</v>
          </cell>
        </row>
        <row r="24">
          <cell r="B24" t="str">
            <v>Arandela de presion 5/8"</v>
          </cell>
        </row>
        <row r="25">
          <cell r="B25" t="str">
            <v>Arandela redonda 5/8"</v>
          </cell>
        </row>
        <row r="26">
          <cell r="B26" t="str">
            <v>Ayudante electricista</v>
          </cell>
        </row>
        <row r="27">
          <cell r="B27" t="str">
            <v>Bafle ambiental</v>
          </cell>
        </row>
        <row r="28">
          <cell r="B28" t="str">
            <v>Bala fluorescente 2*26 Wat</v>
          </cell>
        </row>
        <row r="29">
          <cell r="B29" t="str">
            <v>Bandeja porta cable 19"</v>
          </cell>
        </row>
        <row r="30">
          <cell r="B30" t="str">
            <v>Barrajes y asiladores.</v>
          </cell>
        </row>
        <row r="31">
          <cell r="B31" t="str">
            <v>Bolque de anclaje</v>
          </cell>
        </row>
        <row r="32">
          <cell r="B32" t="str">
            <v>Bloque de pruebas</v>
          </cell>
        </row>
        <row r="33">
          <cell r="B33" t="str">
            <v>Breaker bipolar Multi9 k60 de 30 Amp</v>
          </cell>
        </row>
        <row r="34">
          <cell r="B34" t="str">
            <v>Breaker de 2x60 Amp</v>
          </cell>
        </row>
        <row r="35">
          <cell r="B35" t="str">
            <v>Breaker de 2x70 Amp</v>
          </cell>
        </row>
        <row r="36">
          <cell r="B36" t="str">
            <v>Breaker enchufable de 1x20 Amp</v>
          </cell>
        </row>
        <row r="37">
          <cell r="B37" t="str">
            <v>Breaker enchufable de 1x30 Amp</v>
          </cell>
        </row>
        <row r="38">
          <cell r="B38" t="str">
            <v>Breaker enchufable de 2x20 Amp</v>
          </cell>
        </row>
        <row r="39">
          <cell r="B39" t="str">
            <v>Breaker enchufable de 2x30 Amp</v>
          </cell>
        </row>
        <row r="40">
          <cell r="B40" t="str">
            <v>Breaker monopolar Multi9 k60 de 30 Amp</v>
          </cell>
        </row>
        <row r="41">
          <cell r="B41" t="str">
            <v>Breaker regulable de 102-160 amp</v>
          </cell>
        </row>
        <row r="42">
          <cell r="B42" t="str">
            <v>Breaker regulable de 18 a 25 amp</v>
          </cell>
        </row>
        <row r="43">
          <cell r="B43" t="str">
            <v>Breaker regulable de 28 a 40 amp</v>
          </cell>
        </row>
        <row r="44">
          <cell r="B44" t="str">
            <v>Breaker regulable de 320 a 800 amp</v>
          </cell>
        </row>
        <row r="45">
          <cell r="B45" t="str">
            <v>Breaker regulable de 44 a 63 amp</v>
          </cell>
        </row>
        <row r="46">
          <cell r="B46" t="str">
            <v>Breaker tipo industrial  magnetico reg, de 100 Amp</v>
          </cell>
        </row>
        <row r="47">
          <cell r="B47" t="str">
            <v>Breaker tipo industrial  magnetico reg, desde 60 a 120 Amp</v>
          </cell>
        </row>
        <row r="48">
          <cell r="B48" t="str">
            <v>Breaker tipo industrial de 3x30 Amp</v>
          </cell>
        </row>
        <row r="49">
          <cell r="B49" t="str">
            <v>Cable #1/0 ASCR</v>
          </cell>
        </row>
        <row r="50">
          <cell r="B50" t="str">
            <v>Cable THWN cal #1/0 Aluminio</v>
          </cell>
        </row>
        <row r="51">
          <cell r="B51" t="str">
            <v>Cable de sonido cal 16</v>
          </cell>
        </row>
        <row r="52">
          <cell r="B52" t="str">
            <v>Cable desnudo cal #1/0</v>
          </cell>
        </row>
        <row r="53">
          <cell r="B53" t="str">
            <v>Cable desnudo cal #2</v>
          </cell>
        </row>
        <row r="54">
          <cell r="B54" t="str">
            <v>Cable desnudo cal #4</v>
          </cell>
        </row>
        <row r="55">
          <cell r="B55" t="str">
            <v>Cable desnudo cal #6</v>
          </cell>
        </row>
        <row r="56">
          <cell r="B56" t="str">
            <v>Cable desnudo cal #8</v>
          </cell>
        </row>
        <row r="57">
          <cell r="B57" t="str">
            <v>Cable desnudo cal 2</v>
          </cell>
        </row>
        <row r="58">
          <cell r="B58" t="str">
            <v xml:space="preserve">Cable encauchetado 3x12 </v>
          </cell>
        </row>
        <row r="59">
          <cell r="B59" t="str">
            <v xml:space="preserve">Cable encauchetado 3x14 </v>
          </cell>
        </row>
        <row r="60">
          <cell r="B60" t="str">
            <v>Cable retenida 3/8"</v>
          </cell>
        </row>
        <row r="61">
          <cell r="B61" t="str">
            <v>Cable THWN cal #1/0</v>
          </cell>
        </row>
        <row r="62">
          <cell r="B62" t="str">
            <v>Cable THWN cal #2</v>
          </cell>
        </row>
        <row r="63">
          <cell r="B63" t="str">
            <v>Cable THWN cal #2/0</v>
          </cell>
        </row>
        <row r="64">
          <cell r="B64" t="str">
            <v>Cable THWN cal #4</v>
          </cell>
        </row>
        <row r="65">
          <cell r="B65" t="str">
            <v>Cable THWN cal #6</v>
          </cell>
        </row>
        <row r="66">
          <cell r="B66" t="str">
            <v>Cable THWN cal #8</v>
          </cell>
        </row>
        <row r="67">
          <cell r="B67" t="str">
            <v>Cable UTP cat 6</v>
          </cell>
        </row>
        <row r="68">
          <cell r="B68" t="str">
            <v>Cable vehiculo TFF cal 16</v>
          </cell>
        </row>
        <row r="69">
          <cell r="B69" t="str">
            <v>Cable XLPE cal 2</v>
          </cell>
        </row>
        <row r="70">
          <cell r="B70" t="str">
            <v>Caja Octagonal galv</v>
          </cell>
        </row>
        <row r="71">
          <cell r="B71" t="str">
            <v>Caja Octagonal PVC</v>
          </cell>
        </row>
        <row r="72">
          <cell r="B72" t="str">
            <v xml:space="preserve">Caja PVC 2400 </v>
          </cell>
        </row>
        <row r="73">
          <cell r="B73" t="str">
            <v xml:space="preserve">Caja PVC 5800 </v>
          </cell>
        </row>
        <row r="74">
          <cell r="B74" t="str">
            <v>Caja soporte face plate</v>
          </cell>
        </row>
        <row r="75">
          <cell r="B75" t="str">
            <v>Cajas de plastico pso 4*2Nema</v>
          </cell>
        </row>
        <row r="76">
          <cell r="B76" t="str">
            <v>Campana PVC de 1"</v>
          </cell>
        </row>
        <row r="77">
          <cell r="B77" t="str">
            <v>Campana PVC de 1½"</v>
          </cell>
        </row>
        <row r="78">
          <cell r="B78" t="str">
            <v>Campana PVC de 2"</v>
          </cell>
        </row>
        <row r="79">
          <cell r="B79" t="str">
            <v>Campana PVC de 3"</v>
          </cell>
        </row>
        <row r="80">
          <cell r="B80" t="str">
            <v>Canal estructural</v>
          </cell>
        </row>
        <row r="81">
          <cell r="B81" t="str">
            <v>Canaleta 10,5cm</v>
          </cell>
        </row>
        <row r="82">
          <cell r="B82" t="str">
            <v>Canaleta 19,5cm</v>
          </cell>
        </row>
        <row r="83">
          <cell r="B83" t="str">
            <v>Capacete de 3"</v>
          </cell>
        </row>
        <row r="84">
          <cell r="B84" t="str">
            <v>Certificacion puntos de datos</v>
          </cell>
        </row>
        <row r="85">
          <cell r="B85" t="str">
            <v>Cinta Band it de 3/4"</v>
          </cell>
        </row>
        <row r="86">
          <cell r="B86" t="str">
            <v>Cinta preventiva</v>
          </cell>
        </row>
        <row r="87">
          <cell r="B87" t="str">
            <v>Concreto 3000</v>
          </cell>
        </row>
        <row r="88">
          <cell r="B88" t="str">
            <v>Conduleta LB de ½"</v>
          </cell>
        </row>
        <row r="89">
          <cell r="B89" t="str">
            <v>Conector AMPact 1/0-1/0</v>
          </cell>
        </row>
        <row r="90">
          <cell r="B90" t="str">
            <v>Conector Lt de ½"</v>
          </cell>
        </row>
        <row r="91">
          <cell r="B91" t="str">
            <v>Conector tipo c</v>
          </cell>
        </row>
        <row r="92">
          <cell r="B92" t="str">
            <v>Conectores de desforre</v>
          </cell>
        </row>
        <row r="93">
          <cell r="B93" t="str">
            <v>Contacto NA</v>
          </cell>
        </row>
        <row r="94">
          <cell r="B94" t="str">
            <v>ContactoR 32 AMO AC 3 CHINT</v>
          </cell>
        </row>
        <row r="95">
          <cell r="B95" t="str">
            <v>Coraza Lt de ½"</v>
          </cell>
        </row>
        <row r="96">
          <cell r="B96" t="str">
            <v>Cortacircuito 15 kv/100 Amp</v>
          </cell>
        </row>
        <row r="97">
          <cell r="B97" t="str">
            <v>Cruceta metalica de 2.4 autosoportada</v>
          </cell>
        </row>
        <row r="98">
          <cell r="B98" t="str">
            <v>Curva ducto de 60 cmx10</v>
          </cell>
        </row>
        <row r="99">
          <cell r="B99" t="str">
            <v>Curva EMT de ½"</v>
          </cell>
        </row>
        <row r="100">
          <cell r="B100" t="str">
            <v>Curva PVC de ½"</v>
          </cell>
        </row>
        <row r="101">
          <cell r="B101" t="str">
            <v>Curva PVC de 3"</v>
          </cell>
        </row>
        <row r="102">
          <cell r="B102" t="str">
            <v>DPS 12 ka /15 kv polimerico</v>
          </cell>
        </row>
        <row r="103">
          <cell r="B103" t="str">
            <v>DPS tipo 2</v>
          </cell>
        </row>
        <row r="104">
          <cell r="B104" t="str">
            <v>Ducto metal 60*10 cal 24 con division</v>
          </cell>
        </row>
        <row r="105">
          <cell r="B105" t="str">
            <v xml:space="preserve">Electrodos de puesta a tierra de 5/8x2,4 </v>
          </cell>
        </row>
        <row r="106">
          <cell r="B106" t="str">
            <v>Equipo de certificacion</v>
          </cell>
        </row>
        <row r="107">
          <cell r="B107" t="str">
            <v>Equipo de medida electronica</v>
          </cell>
        </row>
        <row r="108">
          <cell r="B108" t="str">
            <v>Equipo de computo</v>
          </cell>
        </row>
        <row r="109">
          <cell r="B109" t="str">
            <v>Esparrago 5/8x16"</v>
          </cell>
        </row>
        <row r="110">
          <cell r="B110" t="str">
            <v>Espigo para aislador LP cruceta metalica</v>
          </cell>
        </row>
        <row r="111">
          <cell r="B111" t="str">
            <v>Face plate cat 6 rj45</v>
          </cell>
        </row>
        <row r="112">
          <cell r="B112" t="str">
            <v>Fusible tipo dual</v>
          </cell>
        </row>
        <row r="113">
          <cell r="B113" t="str">
            <v xml:space="preserve">Gabinete en acero laminado en frio de 60x40 </v>
          </cell>
        </row>
        <row r="114">
          <cell r="B114" t="str">
            <v xml:space="preserve">Gabinete cofrecol de 60x40 </v>
          </cell>
        </row>
        <row r="115">
          <cell r="B115" t="str">
            <v xml:space="preserve">Gabinete en acero laminado en frio de 80x60 </v>
          </cell>
        </row>
        <row r="116">
          <cell r="B116" t="str">
            <v>Gabinete metalico de 1.2x2.00</v>
          </cell>
        </row>
        <row r="117">
          <cell r="B117" t="str">
            <v>Gabinete rack 1.10 mt puerta vidrio</v>
          </cell>
        </row>
        <row r="118">
          <cell r="B118" t="str">
            <v>Gabinete rack 19X32"X7pies con puerta vidrio</v>
          </cell>
        </row>
        <row r="119">
          <cell r="B119" t="str">
            <v>Grapa channel de ½"</v>
          </cell>
        </row>
        <row r="120">
          <cell r="B120" t="str">
            <v>Grapa prensora de 3 pernos</v>
          </cell>
        </row>
        <row r="121">
          <cell r="B121" t="str">
            <v>Grapa tipo pistola aluminio para 1/0"</v>
          </cell>
        </row>
        <row r="122">
          <cell r="B122" t="str">
            <v>Grua canasta</v>
          </cell>
        </row>
        <row r="123">
          <cell r="B123" t="str">
            <v>Guardacabos</v>
          </cell>
        </row>
        <row r="124">
          <cell r="B124" t="str">
            <v>Hebilla para band it</v>
          </cell>
        </row>
        <row r="125">
          <cell r="B125" t="str">
            <v>Herraje fijacion ducto metalico</v>
          </cell>
        </row>
        <row r="126">
          <cell r="B126" t="str">
            <v>Herramientas menores</v>
          </cell>
        </row>
        <row r="127">
          <cell r="B127" t="str">
            <v>HG241P 14dbi/2,4ghz/plana</v>
          </cell>
        </row>
        <row r="128">
          <cell r="B128" t="str">
            <v>HG2420P-120:20dbi/2,4ghz/120</v>
          </cell>
        </row>
        <row r="129">
          <cell r="B129" t="str">
            <v>Ingeniero residente</v>
          </cell>
        </row>
        <row r="130">
          <cell r="B130" t="str">
            <v>Interruptor doble luminex ambia</v>
          </cell>
        </row>
        <row r="131">
          <cell r="B131" t="str">
            <v>Interruptor sencillo luminex ambia</v>
          </cell>
        </row>
        <row r="132">
          <cell r="B132" t="str">
            <v>Jack RJ 45 cat 6</v>
          </cell>
        </row>
        <row r="133">
          <cell r="B133" t="str">
            <v>Lampara de sodio de 70 watt</v>
          </cell>
        </row>
        <row r="134">
          <cell r="B134" t="str">
            <v>Lampara fluorescente 2*54w</v>
          </cell>
        </row>
        <row r="135">
          <cell r="B135" t="str">
            <v>Lampara fluorescente 4*17w</v>
          </cell>
        </row>
        <row r="136">
          <cell r="B136" t="str">
            <v>Lampara Metal Halide 250W</v>
          </cell>
        </row>
        <row r="137">
          <cell r="B137" t="str">
            <v xml:space="preserve">Lobo 924  </v>
          </cell>
        </row>
        <row r="138">
          <cell r="B138" t="str">
            <v xml:space="preserve">Lobo 924 HR </v>
          </cell>
        </row>
        <row r="139">
          <cell r="B139" t="str">
            <v>Luminaria de piso  Metal halide de 70 watt</v>
          </cell>
        </row>
        <row r="140">
          <cell r="B140" t="str">
            <v>Luminaria florescente 2x32watt balasto electronico</v>
          </cell>
        </row>
        <row r="141">
          <cell r="B141" t="str">
            <v>Luminaria ornamental de 150 watt</v>
          </cell>
        </row>
        <row r="142">
          <cell r="B142" t="str">
            <v xml:space="preserve">Macilla 3M </v>
          </cell>
        </row>
        <row r="143">
          <cell r="B143" t="str">
            <v>Marquillas</v>
          </cell>
        </row>
        <row r="144">
          <cell r="B144" t="str">
            <v>Mastil metalico Tipo Pesado 6m</v>
          </cell>
        </row>
        <row r="145">
          <cell r="B145" t="str">
            <v>Mezclador amplificador 3 entradas</v>
          </cell>
        </row>
        <row r="146">
          <cell r="B146" t="str">
            <v>Multitoma electrica tipo hospitalaria</v>
          </cell>
        </row>
        <row r="147">
          <cell r="B147" t="str">
            <v>Oficial electricista</v>
          </cell>
        </row>
        <row r="148">
          <cell r="B148" t="str">
            <v>Organizador doble UTP cat 6</v>
          </cell>
        </row>
        <row r="149">
          <cell r="B149" t="str">
            <v>Patch cord 0,9 mt cat 6</v>
          </cell>
        </row>
        <row r="150">
          <cell r="B150" t="str">
            <v>Patch cord 1,5 mt cat 6</v>
          </cell>
        </row>
        <row r="151">
          <cell r="B151" t="str">
            <v>Patch cord 3.mt cat 6 utp</v>
          </cell>
        </row>
        <row r="152">
          <cell r="B152" t="str">
            <v>Patch panel cat 6 24 ptos</v>
          </cell>
        </row>
        <row r="153">
          <cell r="B153" t="str">
            <v>Patch panel cat 6 48 ptos</v>
          </cell>
        </row>
        <row r="154">
          <cell r="B154" t="str">
            <v>Perno 5/8x12"</v>
          </cell>
        </row>
        <row r="155">
          <cell r="B155" t="str">
            <v>Planta de emergencia de 30 Kwatt 208/110</v>
          </cell>
        </row>
        <row r="156">
          <cell r="B156" t="str">
            <v>Planta telefonica de 6 lineas con 16 extensiones</v>
          </cell>
        </row>
        <row r="157">
          <cell r="B157" t="str">
            <v>Poste 1050 DAN</v>
          </cell>
        </row>
        <row r="158">
          <cell r="B158" t="str">
            <v>Poste 800 DAN</v>
          </cell>
        </row>
        <row r="159">
          <cell r="B159" t="str">
            <v>Posteria ornametal</v>
          </cell>
        </row>
        <row r="160">
          <cell r="B160" t="str">
            <v>Prensaestopa de ½"</v>
          </cell>
        </row>
        <row r="161">
          <cell r="B161" t="str">
            <v>Puerta corta fuego</v>
          </cell>
        </row>
        <row r="162">
          <cell r="B162" t="str">
            <v>Pulsador para timbre</v>
          </cell>
        </row>
        <row r="163">
          <cell r="B163" t="str">
            <v>Punta franklyn</v>
          </cell>
        </row>
        <row r="164">
          <cell r="B164" t="str">
            <v>Reflector Metal Halide 250W</v>
          </cell>
        </row>
        <row r="165">
          <cell r="B165" t="str">
            <v>Reflector Metal Halide 400W</v>
          </cell>
        </row>
        <row r="166">
          <cell r="B166" t="str">
            <v>Registro de inspeccion 0,4*0,4*0,4</v>
          </cell>
        </row>
        <row r="167">
          <cell r="B167" t="str">
            <v>Registro de inspeccion 0,6*0,6*0,6</v>
          </cell>
        </row>
        <row r="168">
          <cell r="B168" t="str">
            <v>Registro de inspeccion 0,8*0,8*0,8</v>
          </cell>
        </row>
        <row r="169">
          <cell r="B169" t="str">
            <v>Registro de inspeccion de tierra de 90 grs</v>
          </cell>
        </row>
        <row r="170">
          <cell r="B170" t="str">
            <v>Selector de 3 posiciones</v>
          </cell>
        </row>
        <row r="171">
          <cell r="B171" t="str">
            <v>Soldadura exotermica de 90 gr.</v>
          </cell>
        </row>
        <row r="172">
          <cell r="B172" t="str">
            <v>Soporte</v>
          </cell>
        </row>
        <row r="173">
          <cell r="B173" t="str">
            <v>Soporte para bandeja tipo mensula</v>
          </cell>
        </row>
        <row r="174">
          <cell r="B174" t="str">
            <v xml:space="preserve">Suplemento PVC de 2400 a 5800 </v>
          </cell>
        </row>
        <row r="175">
          <cell r="B175" t="str">
            <v>Tablero TQ SP 412 SQ</v>
          </cell>
        </row>
        <row r="176">
          <cell r="B176" t="str">
            <v>Tablero TQ SP 418 SQ</v>
          </cell>
        </row>
        <row r="177">
          <cell r="B177" t="str">
            <v>Tablero NTQ 424 SQ</v>
          </cell>
        </row>
        <row r="178">
          <cell r="B178" t="str">
            <v>Tablero NTQ 442 SQ</v>
          </cell>
        </row>
        <row r="179">
          <cell r="B179" t="str">
            <v>Tablero TQ-408-SQ</v>
          </cell>
        </row>
        <row r="180">
          <cell r="B180" t="str">
            <v>Tablero TQ-CP 24-SQ</v>
          </cell>
        </row>
        <row r="181">
          <cell r="B181" t="str">
            <v>Tapa ciega para caja 4x4</v>
          </cell>
        </row>
        <row r="182">
          <cell r="B182" t="str">
            <v>Tapa ciega para octagonal</v>
          </cell>
        </row>
        <row r="183">
          <cell r="B183" t="str">
            <v>Tapa regsitro de 40x40</v>
          </cell>
        </row>
        <row r="184">
          <cell r="B184" t="str">
            <v>Tapa regsitro de 60x60</v>
          </cell>
        </row>
        <row r="185">
          <cell r="B185" t="str">
            <v>Tapa regsitro de 80x80</v>
          </cell>
        </row>
        <row r="186">
          <cell r="B186" t="str">
            <v>Telerruptores bipolares de 30 Amp</v>
          </cell>
        </row>
        <row r="187">
          <cell r="B187" t="str">
            <v>Telerruptores mono polares de 30 Amp</v>
          </cell>
        </row>
        <row r="188">
          <cell r="B188" t="str">
            <v>Terminal premoldeado 15 kv tipo exterior</v>
          </cell>
        </row>
        <row r="189">
          <cell r="B189" t="str">
            <v>Terminales de compresion</v>
          </cell>
        </row>
        <row r="190">
          <cell r="B190" t="str">
            <v>Tomacorriente doble polo a tierra 15 Amp. Cooper</v>
          </cell>
        </row>
        <row r="191">
          <cell r="B191" t="str">
            <v>Tomacorriente doble tierra aislada 15 Amp. Cooper tapa</v>
          </cell>
        </row>
        <row r="192">
          <cell r="B192" t="str">
            <v>Tomacorriente pata trabada polo a tierra 20 Amp. Leviton</v>
          </cell>
        </row>
        <row r="193">
          <cell r="B193" t="str">
            <v>Tomacorriente proteccion GFCI polo a tierra 15 Amp. COOPER</v>
          </cell>
        </row>
        <row r="194">
          <cell r="B194" t="str">
            <v>Transferencia automatica de 100 Amp.</v>
          </cell>
        </row>
        <row r="195">
          <cell r="B195" t="str">
            <v>Transformador pedestal de 150 kva 13200/208/120</v>
          </cell>
        </row>
        <row r="196">
          <cell r="B196" t="str">
            <v>Transformador de potencial para medida en mt clase 0,5s</v>
          </cell>
        </row>
        <row r="197">
          <cell r="B197" t="str">
            <v>Transformador de corriente para medida en mt clase 0,5s</v>
          </cell>
        </row>
        <row r="198">
          <cell r="B198" t="str">
            <v>Transporte</v>
          </cell>
        </row>
        <row r="199">
          <cell r="B199" t="str">
            <v>Troquel metalico calibre24 para canal</v>
          </cell>
        </row>
        <row r="200">
          <cell r="B200" t="str">
            <v>Tuberia EMT de ½"</v>
          </cell>
        </row>
        <row r="201">
          <cell r="B201" t="str">
            <v>Tuberia IMC 3" 6 mt</v>
          </cell>
        </row>
        <row r="202">
          <cell r="B202" t="str">
            <v>Tuberia PVC de ½"</v>
          </cell>
        </row>
        <row r="203">
          <cell r="B203" t="str">
            <v>Tubo conduit de ¾" PVC</v>
          </cell>
        </row>
        <row r="204">
          <cell r="B204" t="str">
            <v>Tubo conduit de 1" PVC</v>
          </cell>
        </row>
        <row r="205">
          <cell r="B205" t="str">
            <v>Tubo conduit de 1½" PVC</v>
          </cell>
        </row>
        <row r="206">
          <cell r="B206" t="str">
            <v>Tubo conduit de 2" PVC</v>
          </cell>
        </row>
        <row r="207">
          <cell r="B207" t="str">
            <v>Tubo conduit de 3" PVC</v>
          </cell>
        </row>
        <row r="208">
          <cell r="B208" t="str">
            <v>Tuerca de ojo alargado</v>
          </cell>
        </row>
        <row r="209">
          <cell r="B209" t="str">
            <v>Union EMT de ½"</v>
          </cell>
        </row>
        <row r="210">
          <cell r="B210" t="str">
            <v>UPS 17Kva</v>
          </cell>
        </row>
        <row r="211">
          <cell r="B211" t="str">
            <v>Varilla de anclaje 1.8 m</v>
          </cell>
        </row>
        <row r="212">
          <cell r="B212" t="str">
            <v>Almabron de aluminio de 8 mm</v>
          </cell>
        </row>
        <row r="213">
          <cell r="B213" t="str">
            <v>Adoquin</v>
          </cell>
        </row>
        <row r="214">
          <cell r="B214" t="str">
            <v>Base para adoquin</v>
          </cell>
        </row>
        <row r="215">
          <cell r="B215" t="str">
            <v>Grapa Universal CruzParalela Al.</v>
          </cell>
        </row>
        <row r="216">
          <cell r="B216" t="str">
            <v>Verbindungsmuffe Rd 8mm Al.</v>
          </cell>
        </row>
        <row r="217">
          <cell r="B217" t="str">
            <v>Denh Snaps</v>
          </cell>
        </row>
        <row r="218">
          <cell r="B218" t="str">
            <v>Empalme bimetalico</v>
          </cell>
        </row>
        <row r="219">
          <cell r="B219" t="str">
            <v>Grapa para base de la punta captadora</v>
          </cell>
        </row>
        <row r="220">
          <cell r="B220" t="str">
            <v>Varilla roscada de ¼"</v>
          </cell>
        </row>
      </sheetData>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Presupuesto"/>
      <sheetName val="Localizacion"/>
      <sheetName val="Excavacion"/>
      <sheetName val="Mampost"/>
      <sheetName val="Pint pañete"/>
      <sheetName val="Relleno"/>
      <sheetName val="Ventanas"/>
      <sheetName val="reja seguridad"/>
      <sheetName val="Acero"/>
      <sheetName val="C 3000"/>
      <sheetName val="C 2500"/>
      <sheetName val="C1500"/>
      <sheetName val="Mortero 1-3"/>
      <sheetName val="Mortero 1-4"/>
      <sheetName val="Solado 1500"/>
      <sheetName val="V C 0.4x0.4"/>
      <sheetName val="Col1"/>
      <sheetName val="V aerea"/>
      <sheetName val="Meson"/>
      <sheetName val="Zapatas"/>
      <sheetName val="Antepiso"/>
      <sheetName val="Mortero niv"/>
      <sheetName val="Ench piso"/>
      <sheetName val="Guardaescoba"/>
      <sheetName val="S Monof"/>
      <sheetName val="Fluoresc"/>
      <sheetName val="ACOMETIDA"/>
      <sheetName val="Toma C"/>
      <sheetName val="Puerta"/>
      <sheetName val="canales"/>
      <sheetName val="bajante agua lluvia"/>
      <sheetName val="Cubierta"/>
      <sheetName val="punto agua"/>
      <sheetName val="tuberia"/>
      <sheetName val="lavaplatos"/>
      <sheetName val="friso"/>
      <sheetName val="Pintura"/>
      <sheetName val="Bajante"/>
      <sheetName val="canal"/>
      <sheetName val="Aseo"/>
      <sheetName val="Fab. puerta"/>
      <sheetName val="Fab. Vent"/>
      <sheetName val="Telef"/>
      <sheetName val="Hoja1"/>
    </sheetNames>
    <sheetDataSet>
      <sheetData sheetId="0" refreshError="1">
        <row r="14">
          <cell r="B14" t="str">
            <v>Andamio Tubular</v>
          </cell>
          <cell r="C14" t="str">
            <v>Dia</v>
          </cell>
          <cell r="D14">
            <v>950</v>
          </cell>
        </row>
        <row r="15">
          <cell r="B15" t="str">
            <v>Bulldozer D-6 Caterpillar</v>
          </cell>
          <cell r="C15" t="str">
            <v>Hora</v>
          </cell>
          <cell r="D15">
            <v>80000</v>
          </cell>
        </row>
        <row r="16">
          <cell r="B16" t="str">
            <v>Campamento</v>
          </cell>
          <cell r="C16" t="str">
            <v>Glb</v>
          </cell>
          <cell r="D16">
            <v>250000</v>
          </cell>
        </row>
        <row r="17">
          <cell r="B17" t="str">
            <v>Cargador 0.50 M3 sobre llantas</v>
          </cell>
          <cell r="C17" t="str">
            <v>Hora</v>
          </cell>
          <cell r="D17">
            <v>80000</v>
          </cell>
        </row>
        <row r="18">
          <cell r="B18" t="str">
            <v>Equipo de soldadura</v>
          </cell>
          <cell r="C18" t="str">
            <v>Dia</v>
          </cell>
          <cell r="D18">
            <v>50000</v>
          </cell>
        </row>
        <row r="19">
          <cell r="B19" t="str">
            <v>Equipo de Topografia</v>
          </cell>
          <cell r="C19" t="str">
            <v>Dia</v>
          </cell>
          <cell r="D19">
            <v>70000</v>
          </cell>
        </row>
        <row r="20">
          <cell r="B20" t="str">
            <v>Formaleta</v>
          </cell>
          <cell r="C20" t="str">
            <v>Hora</v>
          </cell>
          <cell r="D20">
            <v>2850</v>
          </cell>
        </row>
        <row r="21">
          <cell r="B21" t="str">
            <v>Herramienta Electrica</v>
          </cell>
          <cell r="C21" t="str">
            <v>Hora</v>
          </cell>
          <cell r="D21">
            <v>1200</v>
          </cell>
        </row>
        <row r="22">
          <cell r="B22" t="str">
            <v>Herramienta Menor</v>
          </cell>
          <cell r="C22" t="str">
            <v>Hora</v>
          </cell>
          <cell r="D22">
            <v>1000</v>
          </cell>
        </row>
        <row r="23">
          <cell r="B23" t="str">
            <v>Mezcladora</v>
          </cell>
          <cell r="C23" t="str">
            <v>Hora</v>
          </cell>
          <cell r="D23">
            <v>9500</v>
          </cell>
        </row>
        <row r="24">
          <cell r="B24" t="str">
            <v>Microbús</v>
          </cell>
          <cell r="C24" t="str">
            <v>Hora</v>
          </cell>
          <cell r="D24">
            <v>20000</v>
          </cell>
        </row>
        <row r="25">
          <cell r="B25" t="str">
            <v xml:space="preserve">Vehículo </v>
          </cell>
          <cell r="C25" t="str">
            <v>Hora</v>
          </cell>
          <cell r="D25">
            <v>12000</v>
          </cell>
        </row>
        <row r="26">
          <cell r="B26" t="str">
            <v>Vibrador a gasolina</v>
          </cell>
          <cell r="C26" t="str">
            <v>Hora</v>
          </cell>
          <cell r="D26">
            <v>7000</v>
          </cell>
        </row>
        <row r="27">
          <cell r="B27" t="str">
            <v>Vibrocompactador Manual</v>
          </cell>
          <cell r="C27" t="str">
            <v>Hora</v>
          </cell>
          <cell r="D27">
            <v>10000</v>
          </cell>
        </row>
        <row r="28">
          <cell r="B28" t="str">
            <v>Volqueta de 6 m3</v>
          </cell>
          <cell r="C28" t="str">
            <v>Hora</v>
          </cell>
          <cell r="D28">
            <v>45000</v>
          </cell>
        </row>
        <row r="36">
          <cell r="B36" t="str">
            <v>Auxiliar Laboratorista</v>
          </cell>
        </row>
        <row r="37">
          <cell r="B37" t="str">
            <v>Ayudante</v>
          </cell>
        </row>
        <row r="38">
          <cell r="B38" t="str">
            <v>Cuadrilla 2 ayudantes</v>
          </cell>
        </row>
        <row r="39">
          <cell r="B39" t="str">
            <v>Cuadrilla 4 Ayudantes</v>
          </cell>
        </row>
        <row r="40">
          <cell r="B40" t="str">
            <v>Cadenero 1</v>
          </cell>
        </row>
        <row r="41">
          <cell r="B41" t="str">
            <v>Cadenero 2</v>
          </cell>
        </row>
        <row r="42">
          <cell r="B42" t="str">
            <v>Conductor</v>
          </cell>
        </row>
        <row r="43">
          <cell r="B43" t="str">
            <v>Contador</v>
          </cell>
        </row>
        <row r="44">
          <cell r="B44" t="str">
            <v>Electricista</v>
          </cell>
        </row>
        <row r="45">
          <cell r="B45" t="str">
            <v>Ingeniero Auxiliar</v>
          </cell>
        </row>
        <row r="46">
          <cell r="B46" t="str">
            <v>Ingeniero Director de Obra</v>
          </cell>
        </row>
        <row r="47">
          <cell r="B47" t="str">
            <v>Ingeniero Residente</v>
          </cell>
        </row>
        <row r="48">
          <cell r="B48" t="str">
            <v>Inspector de Obra</v>
          </cell>
        </row>
        <row r="49">
          <cell r="B49" t="str">
            <v>Laboratorista</v>
          </cell>
        </row>
        <row r="50">
          <cell r="B50" t="str">
            <v>Maestro</v>
          </cell>
        </row>
        <row r="51">
          <cell r="B51" t="str">
            <v>Oficial</v>
          </cell>
        </row>
        <row r="52">
          <cell r="B52" t="str">
            <v>Soldador</v>
          </cell>
        </row>
        <row r="53">
          <cell r="B53" t="str">
            <v>Secretaria</v>
          </cell>
        </row>
        <row r="54">
          <cell r="B54" t="str">
            <v>Topógrafo</v>
          </cell>
        </row>
        <row r="55">
          <cell r="B55" t="str">
            <v>Vigilante</v>
          </cell>
        </row>
        <row r="61">
          <cell r="B61" t="str">
            <v>Accesorios Canaleta</v>
          </cell>
        </row>
        <row r="62">
          <cell r="B62" t="str">
            <v>Accesorios Lavaplatos ( Canastilla , sifón)</v>
          </cell>
        </row>
        <row r="63">
          <cell r="B63" t="str">
            <v>Accesorios PVC</v>
          </cell>
        </row>
        <row r="64">
          <cell r="B64" t="str">
            <v>Acero de Refuerzo de 60000 PSI (Figurado)</v>
          </cell>
        </row>
        <row r="65">
          <cell r="B65" t="str">
            <v>Acero Fy 60000 PSI</v>
          </cell>
        </row>
        <row r="66">
          <cell r="B66" t="str">
            <v>Adaptador PVC 1/2" Conduit</v>
          </cell>
        </row>
        <row r="67">
          <cell r="B67" t="str">
            <v>Agua</v>
          </cell>
        </row>
        <row r="68">
          <cell r="B68" t="str">
            <v>Alambre Aislado No.10 THHN-THWN 90 600W</v>
          </cell>
        </row>
        <row r="69">
          <cell r="B69" t="str">
            <v>Alambre Aislado No.12 THHN-THWN 90</v>
          </cell>
        </row>
        <row r="70">
          <cell r="B70" t="str">
            <v>Alambre Aislado No.14 THHN-THWN 90 600V</v>
          </cell>
        </row>
        <row r="71">
          <cell r="B71" t="str">
            <v>Alambre Negro Cal 18</v>
          </cell>
        </row>
        <row r="72">
          <cell r="B72" t="str">
            <v>Alambre Telefonico 2x18 procables</v>
          </cell>
        </row>
        <row r="73">
          <cell r="B73" t="str">
            <v>Angulo 1x1x1/8"</v>
          </cell>
        </row>
        <row r="74">
          <cell r="B74" t="str">
            <v>Angulo 3/4" x 1/8"</v>
          </cell>
        </row>
        <row r="75">
          <cell r="B75" t="str">
            <v>Anticorrosivo Rojo Pintuco ó Similar</v>
          </cell>
        </row>
        <row r="76">
          <cell r="B76" t="str">
            <v>Arena</v>
          </cell>
        </row>
        <row r="77">
          <cell r="B77" t="str">
            <v>Balasto 2x48</v>
          </cell>
        </row>
        <row r="78">
          <cell r="B78" t="str">
            <v>Bisagra Aluminio Exterior Exterior 3"</v>
          </cell>
        </row>
        <row r="79">
          <cell r="B79" t="str">
            <v>Bloque H-15</v>
          </cell>
        </row>
        <row r="80">
          <cell r="B80" t="str">
            <v>Bloque Nº 4</v>
          </cell>
        </row>
        <row r="81">
          <cell r="B81" t="str">
            <v>Boquillas COD ½ "+ TUERCA</v>
          </cell>
        </row>
        <row r="82">
          <cell r="B82" t="str">
            <v>Boquillas COD 1 "+ TUERCA</v>
          </cell>
        </row>
        <row r="83">
          <cell r="B83" t="str">
            <v>Caballete teja Ondulada Eternit</v>
          </cell>
        </row>
        <row r="84">
          <cell r="B84" t="str">
            <v>Caballete Termoacústico x 2 m</v>
          </cell>
        </row>
        <row r="85">
          <cell r="B85" t="str">
            <v xml:space="preserve">Cable Cobre desnudo Nº1/0 </v>
          </cell>
        </row>
        <row r="86">
          <cell r="B86" t="str">
            <v>Cable Dats UTP 4 pares</v>
          </cell>
        </row>
        <row r="87">
          <cell r="B87" t="str">
            <v>Caja 60X60X15 Paso</v>
          </cell>
        </row>
        <row r="88">
          <cell r="B88" t="str">
            <v>Caja Monofasica 4 circuitos</v>
          </cell>
        </row>
        <row r="89">
          <cell r="B89" t="str">
            <v>Caja para Toma de Red</v>
          </cell>
        </row>
        <row r="90">
          <cell r="B90" t="str">
            <v>CAJA SENCILLA  CONDUIT.</v>
          </cell>
        </row>
        <row r="91">
          <cell r="B91" t="str">
            <v>Canal Aguas Lluvias Lámina Galvanizada Cal 24</v>
          </cell>
        </row>
        <row r="92">
          <cell r="B92" t="str">
            <v>Canaleta Plástica 10x4</v>
          </cell>
        </row>
        <row r="93">
          <cell r="B93" t="str">
            <v>Caolin 25 Kilos</v>
          </cell>
        </row>
        <row r="94">
          <cell r="B94" t="str">
            <v>Cemento</v>
          </cell>
        </row>
        <row r="95">
          <cell r="B95" t="str">
            <v>Cemento Blanco</v>
          </cell>
        </row>
        <row r="96">
          <cell r="B96" t="str">
            <v>Ceramica Blanca 20x20</v>
          </cell>
        </row>
        <row r="97">
          <cell r="B97" t="str">
            <v xml:space="preserve">Cerradura de Sobreponer  Puerta Metálica </v>
          </cell>
        </row>
        <row r="98">
          <cell r="B98" t="str">
            <v>Codo  90° sanitario 2" PAVCO</v>
          </cell>
        </row>
        <row r="99">
          <cell r="B99" t="str">
            <v>Codo 45°  3" PVC</v>
          </cell>
        </row>
        <row r="100">
          <cell r="B100" t="str">
            <v>Codo 45° Presión 1" PVC</v>
          </cell>
        </row>
        <row r="101">
          <cell r="B101" t="str">
            <v>Codo 45° SANITARIO 4" PVC</v>
          </cell>
        </row>
        <row r="102">
          <cell r="B102" t="str">
            <v>Codo 45º Presión PVC 1/2"</v>
          </cell>
        </row>
        <row r="103">
          <cell r="B103" t="str">
            <v xml:space="preserve">Codo 90°  Sanitario f 4" P.V.C. </v>
          </cell>
        </row>
        <row r="104">
          <cell r="B104" t="str">
            <v>Codo 90° PRESION 1" PVC</v>
          </cell>
        </row>
        <row r="105">
          <cell r="B105" t="str">
            <v>Codo 90° PRESION 1½" PVC</v>
          </cell>
        </row>
        <row r="106">
          <cell r="B106" t="str">
            <v>Codo 90° PRESION 2" PVC</v>
          </cell>
        </row>
        <row r="107">
          <cell r="B107" t="str">
            <v>Codo 90º Presión PVC 3/4"</v>
          </cell>
        </row>
        <row r="108">
          <cell r="B108" t="str">
            <v xml:space="preserve">Concreto 1500 PSI </v>
          </cell>
        </row>
        <row r="109">
          <cell r="B109" t="str">
            <v xml:space="preserve">Concreto 2500 PSI </v>
          </cell>
        </row>
        <row r="110">
          <cell r="B110" t="str">
            <v>Concreto 3000 PSI</v>
          </cell>
        </row>
        <row r="111">
          <cell r="B111" t="str">
            <v>Conectores en Cobre</v>
          </cell>
        </row>
        <row r="112">
          <cell r="B112" t="str">
            <v>Conectores RJ45</v>
          </cell>
        </row>
        <row r="113">
          <cell r="B113" t="str">
            <v>Chazo 1/4"</v>
          </cell>
        </row>
        <row r="114">
          <cell r="B114" t="str">
            <v>Dilatación Plástica</v>
          </cell>
        </row>
        <row r="115">
          <cell r="B115" t="str">
            <v xml:space="preserve">DUCHA SENCILLA PRYSMA </v>
          </cell>
        </row>
        <row r="116">
          <cell r="B116" t="str">
            <v>Durmiente 4m x 0.04 x 0.04</v>
          </cell>
        </row>
        <row r="117">
          <cell r="B117" t="str">
            <v>Enchape Blanco Corona o similar</v>
          </cell>
        </row>
        <row r="118">
          <cell r="B118" t="str">
            <v>Enchape de Piso Blanco Corona o similar</v>
          </cell>
        </row>
        <row r="119">
          <cell r="B119" t="str">
            <v>Esmalte Pintuco ó Similar</v>
          </cell>
        </row>
        <row r="120">
          <cell r="B120" t="str">
            <v>Estuco</v>
          </cell>
        </row>
        <row r="121">
          <cell r="B121" t="str">
            <v>Gabinete Switch</v>
          </cell>
        </row>
        <row r="122">
          <cell r="B122" t="str">
            <v>Gancho Sujeción Canal</v>
          </cell>
        </row>
        <row r="123">
          <cell r="B123" t="str">
            <v>Gancho Teja Ondulada</v>
          </cell>
        </row>
        <row r="124">
          <cell r="B124" t="str">
            <v xml:space="preserve">Griferia Lavaplatos Mezclador </v>
          </cell>
        </row>
        <row r="125">
          <cell r="B125" t="str">
            <v>Hidrosolta</v>
          </cell>
        </row>
        <row r="126">
          <cell r="B126" t="str">
            <v>Impermeabilizante Plastocrete DM 20</v>
          </cell>
        </row>
        <row r="127">
          <cell r="B127" t="str">
            <v>Incrustacionesen porcelana para baño</v>
          </cell>
        </row>
        <row r="128">
          <cell r="B128" t="str">
            <v>INTERRUPTOR DOBLE 600 AVE</v>
          </cell>
        </row>
        <row r="129">
          <cell r="B129" t="str">
            <v>Interruptor Sencillo</v>
          </cell>
        </row>
        <row r="130">
          <cell r="B130" t="str">
            <v>JUEGO INCRUSTACIONES ASTRO 6 PIEZAS</v>
          </cell>
        </row>
        <row r="131">
          <cell r="B131" t="str">
            <v>Ladrillo a la Vista</v>
          </cell>
        </row>
        <row r="132">
          <cell r="B132" t="str">
            <v>Ladrillo H-10</v>
          </cell>
        </row>
        <row r="133">
          <cell r="B133" t="str">
            <v>Ladrillo Prensado</v>
          </cell>
        </row>
        <row r="134">
          <cell r="B134" t="str">
            <v>Ladrillo Rustico a la Vista</v>
          </cell>
        </row>
        <row r="135">
          <cell r="B135" t="str">
            <v>Ladrillo T1</v>
          </cell>
        </row>
        <row r="136">
          <cell r="B136" t="str">
            <v>Lamina Cold Rolled Cal 18</v>
          </cell>
        </row>
        <row r="137">
          <cell r="B137" t="str">
            <v>Lamina Cold Rolled Cal 18( M2)</v>
          </cell>
        </row>
        <row r="138">
          <cell r="B138" t="str">
            <v>Lamina Galvanizada cal 22</v>
          </cell>
        </row>
        <row r="139">
          <cell r="B139" t="str">
            <v>Lampara Fluorescente 2x48</v>
          </cell>
        </row>
        <row r="140">
          <cell r="B140" t="str">
            <v>Lavamanos de una llave</v>
          </cell>
        </row>
        <row r="141">
          <cell r="B141" t="str">
            <v>Lavaplatos De Empotrar Acero Inoxidable 62X48cms</v>
          </cell>
        </row>
        <row r="142">
          <cell r="B142" t="str">
            <v>Lija</v>
          </cell>
        </row>
        <row r="143">
          <cell r="B143" t="str">
            <v>LIMPIADOR REMOVEDOR 760 Gr</v>
          </cell>
        </row>
        <row r="144">
          <cell r="B144" t="str">
            <v>Listón Ordinario 3x0.25x0.03</v>
          </cell>
        </row>
        <row r="145">
          <cell r="B145" t="str">
            <v xml:space="preserve">Malla Electrosoldada H-257 </v>
          </cell>
        </row>
        <row r="146">
          <cell r="B146" t="str">
            <v>Manija para ventana</v>
          </cell>
        </row>
        <row r="147">
          <cell r="B147" t="str">
            <v>Mortero 1:3</v>
          </cell>
        </row>
        <row r="148">
          <cell r="B148" t="str">
            <v>Mortero 1:4</v>
          </cell>
        </row>
        <row r="149">
          <cell r="B149" t="str">
            <v>Orinal Mediano con Grifería</v>
          </cell>
        </row>
        <row r="150">
          <cell r="B150" t="str">
            <v xml:space="preserve">PEGACOR MAX BLANCO </v>
          </cell>
        </row>
        <row r="151">
          <cell r="B151" t="str">
            <v>PERFIL DE ALUMINIO</v>
          </cell>
        </row>
        <row r="152">
          <cell r="B152" t="str">
            <v>Perno Roscado 2"</v>
          </cell>
        </row>
        <row r="153">
          <cell r="B153" t="str">
            <v>Piedra Rajón</v>
          </cell>
        </row>
        <row r="154">
          <cell r="B154" t="str">
            <v>Pintura en Vinilo Tipo I</v>
          </cell>
        </row>
        <row r="155">
          <cell r="B155" t="str">
            <v>Pintura Esmalte Blanco Electrostático</v>
          </cell>
        </row>
        <row r="156">
          <cell r="B156" t="str">
            <v>Pintura Esmalte Blanco Electrostático</v>
          </cell>
        </row>
        <row r="157">
          <cell r="B157" t="str">
            <v>Pintura Koraza</v>
          </cell>
        </row>
        <row r="158">
          <cell r="B158" t="str">
            <v>Piso en Cerámica Tráfico Pesado 30X30 cms</v>
          </cell>
        </row>
        <row r="159">
          <cell r="B159" t="str">
            <v>Plug RJ-45</v>
          </cell>
        </row>
        <row r="160">
          <cell r="B160" t="str">
            <v>puerta reja en tubo cuadrado cal 3/4"</v>
          </cell>
        </row>
        <row r="161">
          <cell r="B161" t="str">
            <v>Puertas en Lámina Cal 18</v>
          </cell>
        </row>
        <row r="162">
          <cell r="B162" t="str">
            <v>Puertas en Lámina Cal 18 1.20 X2.0m</v>
          </cell>
        </row>
        <row r="163">
          <cell r="B163" t="str">
            <v xml:space="preserve">Puntilla 2" </v>
          </cell>
        </row>
        <row r="164">
          <cell r="B164" t="str">
            <v>Recebo/Material de sub base</v>
          </cell>
        </row>
        <row r="165">
          <cell r="B165" t="str">
            <v>Registro Paso 3/4"</v>
          </cell>
        </row>
        <row r="166">
          <cell r="B166" t="str">
            <v>REGISTRO PASO Dto. 1/2"</v>
          </cell>
        </row>
        <row r="167">
          <cell r="B167" t="str">
            <v>Reja Metálica Varilla f 10.5mm 5.50X3.30m</v>
          </cell>
        </row>
        <row r="168">
          <cell r="B168" t="str">
            <v>Reja Metálica, Tubo Cuadrado Lám Cal 20 de 1 1/2"</v>
          </cell>
        </row>
        <row r="169">
          <cell r="B169" t="str">
            <v>ROSETA (PLAFON)</v>
          </cell>
        </row>
        <row r="170">
          <cell r="B170" t="str">
            <v>Sanitario Acuacer Blanco</v>
          </cell>
        </row>
        <row r="171">
          <cell r="B171" t="str">
            <v>SOLDADURA PVC LIQUIDA ¼ Gl</v>
          </cell>
        </row>
        <row r="172">
          <cell r="B172" t="str">
            <v>Soldadura West Arco 7018</v>
          </cell>
        </row>
        <row r="173">
          <cell r="B173" t="str">
            <v>Soldadura y Limpiador</v>
          </cell>
        </row>
        <row r="174">
          <cell r="B174" t="str">
            <v>Switch de 16 Puertos</v>
          </cell>
        </row>
        <row r="175">
          <cell r="B175" t="str">
            <v>Tabla Chapa 0.30x0.25x3</v>
          </cell>
        </row>
        <row r="176">
          <cell r="B176" t="str">
            <v>Tableta Alfa</v>
          </cell>
        </row>
        <row r="177">
          <cell r="B177" t="str">
            <v>Taco 30A Enchifable</v>
          </cell>
        </row>
        <row r="178">
          <cell r="B178" t="str">
            <v>Tanque Ecoplast 500 Lts</v>
          </cell>
        </row>
        <row r="179">
          <cell r="B179" t="str">
            <v>Tee PVC 3/4"</v>
          </cell>
        </row>
        <row r="180">
          <cell r="B180" t="str">
            <v>Teflón</v>
          </cell>
        </row>
        <row r="181">
          <cell r="B181" t="str">
            <v>Teja Eternit</v>
          </cell>
        </row>
        <row r="182">
          <cell r="B182" t="str">
            <v>TEJA ETERNIT BARROCA No. 4 COLOR</v>
          </cell>
        </row>
        <row r="183">
          <cell r="B183" t="str">
            <v>Teja Termoacústica A360 ó Similar</v>
          </cell>
        </row>
        <row r="184">
          <cell r="B184" t="str">
            <v>Teja termoacústica trapezoidal</v>
          </cell>
        </row>
        <row r="185">
          <cell r="B185" t="str">
            <v>Toma RJ45 Transm. Datos</v>
          </cell>
        </row>
        <row r="186">
          <cell r="B186" t="str">
            <v>Toma Telefonico</v>
          </cell>
        </row>
        <row r="187">
          <cell r="B187" t="str">
            <v>Tomacorriente Doble</v>
          </cell>
        </row>
        <row r="188">
          <cell r="B188" t="str">
            <v>Tornillo fijacion Cubierta</v>
          </cell>
        </row>
        <row r="189">
          <cell r="B189" t="str">
            <v>Tornillo Goloso 4 x 1/4</v>
          </cell>
        </row>
        <row r="190">
          <cell r="B190" t="str">
            <v>Triturado 3/4"</v>
          </cell>
        </row>
        <row r="191">
          <cell r="B191" t="str">
            <v>Tuberia D=10" HF</v>
          </cell>
        </row>
        <row r="192">
          <cell r="B192" t="str">
            <v>Tuberia D=10" PVC RDE 41"</v>
          </cell>
        </row>
        <row r="193">
          <cell r="B193" t="str">
            <v>Tuberia D=3" PVC RDE 21"</v>
          </cell>
        </row>
        <row r="194">
          <cell r="B194" t="str">
            <v>Tuberia D=3" PVC RDE 41"</v>
          </cell>
        </row>
        <row r="195">
          <cell r="B195" t="str">
            <v>Tuberia D=4" PVC RDE 21"</v>
          </cell>
        </row>
        <row r="196">
          <cell r="B196" t="str">
            <v>Tuberia D=4" PVC RDE 41"</v>
          </cell>
        </row>
        <row r="197">
          <cell r="B197" t="str">
            <v>Tuberia D=6" PVC RDE 21"</v>
          </cell>
        </row>
        <row r="198">
          <cell r="B198" t="str">
            <v>Tuberia D=8" PVC RDE 41"</v>
          </cell>
        </row>
        <row r="199">
          <cell r="B199" t="str">
            <v>Tubería P.V.C. Aguas Lluvias f 4 pulgadas</v>
          </cell>
        </row>
        <row r="200">
          <cell r="B200" t="str">
            <v>Tuberia Presión  ½" PVC RDE 13.5</v>
          </cell>
        </row>
        <row r="201">
          <cell r="B201" t="str">
            <v>TUBO 3" PVC ALL</v>
          </cell>
        </row>
        <row r="202">
          <cell r="B202" t="str">
            <v>Tubo Conduit EMT 1"</v>
          </cell>
        </row>
        <row r="203">
          <cell r="B203" t="str">
            <v>Tubo Conduit EMT 1/2"</v>
          </cell>
        </row>
        <row r="204">
          <cell r="B204" t="str">
            <v>Tubo Fluorescente 48W</v>
          </cell>
        </row>
        <row r="205">
          <cell r="B205" t="str">
            <v>TUBO PRESION 1" PVC RDE 13.5</v>
          </cell>
        </row>
        <row r="206">
          <cell r="B206" t="str">
            <v>TUBO PRESION 1½" PVC</v>
          </cell>
        </row>
        <row r="207">
          <cell r="B207" t="str">
            <v>TUBO PRESION 3/4" PVC</v>
          </cell>
        </row>
        <row r="208">
          <cell r="B208" t="str">
            <v>TUBO PRESION 3/4" PVC RDE 11</v>
          </cell>
        </row>
        <row r="209">
          <cell r="B209" t="str">
            <v>Tubo Rectangular 3"x1.5"</v>
          </cell>
        </row>
        <row r="210">
          <cell r="B210" t="str">
            <v>TUBO SANITARIO 2" PVC</v>
          </cell>
        </row>
        <row r="211">
          <cell r="B211" t="str">
            <v>TUBO SANITARIO 4" PVC</v>
          </cell>
        </row>
        <row r="212">
          <cell r="B212" t="str">
            <v>TUBO SANITARIO 6" PVC</v>
          </cell>
        </row>
        <row r="213">
          <cell r="B213" t="str">
            <v>Unión  P.V.C Sanitaria f  4"</v>
          </cell>
        </row>
        <row r="214">
          <cell r="B214" t="str">
            <v>Unión Conduit EMT 1/2"</v>
          </cell>
        </row>
        <row r="215">
          <cell r="B215" t="str">
            <v>Unión Sanitaria 6"</v>
          </cell>
        </row>
        <row r="216">
          <cell r="B216" t="str">
            <v>VALVULA H.F. DE 3" COMPUERTA VASTAGO NO ASCENDENTE ELAST.</v>
          </cell>
        </row>
        <row r="217">
          <cell r="B217" t="str">
            <v>Válvula P/agua Cierre rápido 1"</v>
          </cell>
        </row>
        <row r="218">
          <cell r="B218" t="str">
            <v>Válvula para PVC 10"</v>
          </cell>
        </row>
        <row r="219">
          <cell r="B219" t="str">
            <v>Válvula para PVC 4"</v>
          </cell>
        </row>
        <row r="220">
          <cell r="B220" t="str">
            <v>Válvula para PVC 6"</v>
          </cell>
        </row>
        <row r="221">
          <cell r="B221" t="str">
            <v>Válvula para PVC 8"</v>
          </cell>
        </row>
        <row r="222">
          <cell r="B222" t="str">
            <v>Varilla   1/2 X 60.000 X 6 MTS</v>
          </cell>
        </row>
        <row r="223">
          <cell r="B223" t="str">
            <v>Varilla   3/8 X 60.000 X 6 MTS</v>
          </cell>
        </row>
        <row r="224">
          <cell r="B224" t="str">
            <v>Varilla   5/8 X 60.000 X 6 MTS</v>
          </cell>
        </row>
        <row r="225">
          <cell r="B225" t="str">
            <v xml:space="preserve">Varilla Cooper Well 5/8"x2.40m Cobre </v>
          </cell>
        </row>
        <row r="226">
          <cell r="B226" t="str">
            <v>Ventanas en Lámina Cal 18</v>
          </cell>
        </row>
        <row r="227">
          <cell r="B227" t="str">
            <v>Ventanas Marco de Aluminio</v>
          </cell>
        </row>
        <row r="228">
          <cell r="B228" t="str">
            <v>Vidrio plano liso 4mm</v>
          </cell>
        </row>
        <row r="229">
          <cell r="B229" t="str">
            <v>Viga de Madera</v>
          </cell>
        </row>
        <row r="230">
          <cell r="B230" t="str">
            <v>Viniltex</v>
          </cell>
        </row>
        <row r="231">
          <cell r="B231" t="str">
            <v>YEE SANITARIA PVC 2"</v>
          </cell>
        </row>
        <row r="232">
          <cell r="B232" t="str">
            <v>YEE SANITARIA PVC RED 6"-4"</v>
          </cell>
        </row>
        <row r="233">
          <cell r="B233" t="str">
            <v>Yeso x25 Kg</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row r="26">
          <cell r="A26" t="str">
            <v>W09</v>
          </cell>
        </row>
      </sheetData>
      <sheetData sheetId="4"/>
      <sheetData sheetId="5"/>
      <sheetData sheetId="6"/>
      <sheetData sheetId="7"/>
      <sheetData sheetId="8"/>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G"/>
      <sheetName val="-"/>
      <sheetName val="0"/>
      <sheetName val="1"/>
      <sheetName val="2"/>
      <sheetName val="3"/>
      <sheetName val="4 "/>
      <sheetName val="5"/>
      <sheetName val="6"/>
      <sheetName val="7"/>
      <sheetName val="8"/>
      <sheetName val="9"/>
      <sheetName val="10"/>
      <sheetName val="11"/>
      <sheetName val="12"/>
      <sheetName val="M"/>
      <sheetName val="E"/>
      <sheetName val="I"/>
      <sheetName val="T"/>
      <sheetName val="Cotización Aldia"/>
      <sheetName val="SALARIO Y PRESTAC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0">
          <cell r="O10" t="str">
            <v>SI (0%)</v>
          </cell>
          <cell r="P10" t="str">
            <v>SI (0%)</v>
          </cell>
        </row>
        <row r="11">
          <cell r="O11" t="str">
            <v>NO (8.5%)</v>
          </cell>
          <cell r="P11" t="str">
            <v>NO (2%)</v>
          </cell>
        </row>
        <row r="15">
          <cell r="O15" t="str">
            <v>SI (0%)</v>
          </cell>
          <cell r="P15" t="str">
            <v>SI (4%)</v>
          </cell>
        </row>
        <row r="16">
          <cell r="O16" t="str">
            <v>NO (3%)</v>
          </cell>
          <cell r="P16" t="str">
            <v>NO (9%)</v>
          </cell>
        </row>
        <row r="19">
          <cell r="O19" t="str">
            <v>SI (A/40)</v>
          </cell>
        </row>
        <row r="20">
          <cell r="O20" t="str">
            <v>NO (0)</v>
          </cell>
        </row>
      </sheetData>
      <sheetData sheetId="16"/>
      <sheetData sheetId="17"/>
      <sheetData sheetId="18"/>
      <sheetData sheetId="19"/>
      <sheetData sheetId="2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CANT"/>
      <sheetName val="FIGURADO"/>
      <sheetName val="I1"/>
      <sheetName val="I2"/>
      <sheetName val="I3"/>
      <sheetName val="I4"/>
      <sheetName val="I5"/>
      <sheetName val="I6"/>
      <sheetName val="I7"/>
      <sheetName val="I8"/>
      <sheetName val="I9"/>
      <sheetName val="I10"/>
      <sheetName val="I11"/>
      <sheetName val="Basico"/>
      <sheetName val="Personal"/>
      <sheetName val="Soporte Reajuste"/>
      <sheetName val="Materiales"/>
      <sheetName val="Alquiler"/>
    </sheetNames>
    <sheetDataSet>
      <sheetData sheetId="0">
        <row r="16">
          <cell r="C16" t="str">
            <v>EXCAVACION MANUAL DE 0 - 2M. (Incluye cortes y redes hidro-sanitarias, ect., y retiro de material carreteado hasta 100m).</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22">
          <cell r="O22" t="str">
            <v>SI (0%)</v>
          </cell>
          <cell r="R22" t="str">
            <v>SI (4%)</v>
          </cell>
        </row>
        <row r="23">
          <cell r="R23" t="str">
            <v>NO (9%)</v>
          </cell>
        </row>
      </sheetData>
      <sheetData sheetId="16" refreshError="1"/>
      <sheetData sheetId="17" refreshError="1"/>
      <sheetData sheetId="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G"/>
      <sheetName val="CANT"/>
      <sheetName val="CANT EST"/>
      <sheetName val="CANT HS-CI"/>
      <sheetName val="CANT HIERRO"/>
      <sheetName val="CRON-FLUJO CAJA"/>
      <sheetName val="A.I.U"/>
      <sheetName val="PPTO INTERV"/>
      <sheetName val="FM"/>
      <sheetName val="-"/>
      <sheetName val="0"/>
      <sheetName val="1"/>
      <sheetName val="2"/>
      <sheetName val="3"/>
      <sheetName val="4"/>
      <sheetName val="5"/>
      <sheetName val="6"/>
      <sheetName val="7"/>
      <sheetName val="8"/>
      <sheetName val="9"/>
      <sheetName val="10"/>
      <sheetName val="11"/>
      <sheetName val="12"/>
      <sheetName val="M"/>
      <sheetName val="E"/>
      <sheetName val="Hoja1"/>
      <sheetName val="I"/>
      <sheetName val="T"/>
      <sheetName val="Cotización Al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O15" t="str">
            <v>SI (0%)</v>
          </cell>
          <cell r="P15" t="str">
            <v>SI (4%)</v>
          </cell>
        </row>
        <row r="16">
          <cell r="O16" t="str">
            <v>NO (3%)</v>
          </cell>
          <cell r="P16" t="str">
            <v>NO (9%)</v>
          </cell>
        </row>
      </sheetData>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sheetData sheetId="6"/>
      <sheetData sheetId="7"/>
      <sheetData sheetId="8"/>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sheetData sheetId="17" refreshError="1"/>
      <sheetData sheetId="1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
      <sheetName val="B.D"/>
      <sheetName val="CGM"/>
      <sheetName val="PPTO"/>
      <sheetName val="1. DEMOL"/>
      <sheetName val="CERRMTO PISCINA"/>
      <sheetName val="EST-CBTA"/>
      <sheetName val="MA-PIS-ENCH"/>
      <sheetName val="I.HS"/>
      <sheetName val="I. E"/>
      <sheetName val="PAÑ-PINT"/>
      <sheetName val="Pintura"/>
      <sheetName val="Bajante"/>
      <sheetName val="canal"/>
      <sheetName val="Telef"/>
      <sheetName val="CARP"/>
      <sheetName val="Hoja2"/>
    </sheetNames>
    <sheetDataSet>
      <sheetData sheetId="0" refreshError="1"/>
      <sheetData sheetId="1">
        <row r="15">
          <cell r="B15" t="str">
            <v>Andamio Tubular</v>
          </cell>
          <cell r="C15" t="str">
            <v>Dia</v>
          </cell>
          <cell r="D15">
            <v>950</v>
          </cell>
        </row>
        <row r="16">
          <cell r="B16" t="str">
            <v>Arnes de Seguridad</v>
          </cell>
          <cell r="C16" t="str">
            <v>Dia</v>
          </cell>
          <cell r="D16">
            <v>25000</v>
          </cell>
        </row>
        <row r="17">
          <cell r="B17" t="str">
            <v>Bulldozer D-6 Caterpillar</v>
          </cell>
          <cell r="C17" t="str">
            <v>Hora</v>
          </cell>
          <cell r="D17">
            <v>100000</v>
          </cell>
        </row>
        <row r="18">
          <cell r="B18" t="str">
            <v>Campamento</v>
          </cell>
          <cell r="C18" t="str">
            <v>Glb</v>
          </cell>
          <cell r="D18">
            <v>250000</v>
          </cell>
        </row>
        <row r="19">
          <cell r="B19" t="str">
            <v>Cargador 0.50 M3 sobre llantas</v>
          </cell>
          <cell r="C19" t="str">
            <v>Hora</v>
          </cell>
          <cell r="D19">
            <v>100000</v>
          </cell>
        </row>
        <row r="20">
          <cell r="B20" t="str">
            <v>Cortadora manual</v>
          </cell>
          <cell r="C20" t="str">
            <v>Día</v>
          </cell>
          <cell r="D20">
            <v>18000</v>
          </cell>
        </row>
        <row r="21">
          <cell r="B21" t="str">
            <v>Diferencial</v>
          </cell>
          <cell r="C21" t="str">
            <v>HM</v>
          </cell>
          <cell r="D21">
            <v>30000</v>
          </cell>
        </row>
        <row r="22">
          <cell r="B22" t="str">
            <v>Equipo de soldadura</v>
          </cell>
          <cell r="C22" t="str">
            <v>Dia</v>
          </cell>
          <cell r="D22">
            <v>60000</v>
          </cell>
        </row>
        <row r="23">
          <cell r="B23" t="str">
            <v>Equipo de Topografia</v>
          </cell>
          <cell r="C23" t="str">
            <v>Dia</v>
          </cell>
          <cell r="D23">
            <v>80000</v>
          </cell>
        </row>
        <row r="24">
          <cell r="B24" t="str">
            <v>Formaleta</v>
          </cell>
          <cell r="C24" t="str">
            <v>Hora</v>
          </cell>
          <cell r="D24">
            <v>2850</v>
          </cell>
        </row>
        <row r="25">
          <cell r="B25" t="str">
            <v>Herramienta Electrica</v>
          </cell>
          <cell r="C25" t="str">
            <v>Hora</v>
          </cell>
          <cell r="D25">
            <v>2000</v>
          </cell>
        </row>
        <row r="26">
          <cell r="B26" t="str">
            <v>Herramienta Menor</v>
          </cell>
          <cell r="C26" t="str">
            <v>Hora</v>
          </cell>
          <cell r="D26">
            <v>1500</v>
          </cell>
        </row>
        <row r="27">
          <cell r="B27" t="str">
            <v>Mezcladora</v>
          </cell>
          <cell r="C27" t="str">
            <v>Hora</v>
          </cell>
          <cell r="D27">
            <v>1000</v>
          </cell>
        </row>
        <row r="28">
          <cell r="B28" t="str">
            <v>Pulidora</v>
          </cell>
          <cell r="C28" t="str">
            <v>Hora</v>
          </cell>
          <cell r="D28">
            <v>5000</v>
          </cell>
        </row>
        <row r="29">
          <cell r="B29" t="str">
            <v>Microbús</v>
          </cell>
          <cell r="C29" t="str">
            <v>Hora</v>
          </cell>
          <cell r="D29">
            <v>20000</v>
          </cell>
        </row>
        <row r="30">
          <cell r="B30" t="str">
            <v xml:space="preserve">Vehículo </v>
          </cell>
          <cell r="C30" t="str">
            <v>Hora</v>
          </cell>
          <cell r="D30">
            <v>25000</v>
          </cell>
        </row>
        <row r="31">
          <cell r="B31" t="str">
            <v>Vibrador a gasolina</v>
          </cell>
          <cell r="C31" t="str">
            <v>Hora</v>
          </cell>
          <cell r="D31">
            <v>7500</v>
          </cell>
        </row>
        <row r="32">
          <cell r="B32" t="str">
            <v>Vibrocompactador Manual</v>
          </cell>
          <cell r="C32" t="str">
            <v>Hora</v>
          </cell>
          <cell r="D32">
            <v>10000</v>
          </cell>
        </row>
        <row r="33">
          <cell r="B33" t="str">
            <v>Volqueta de 6 m3</v>
          </cell>
          <cell r="C33" t="str">
            <v>Hora</v>
          </cell>
          <cell r="D33">
            <v>45000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RNANDO"/>
      <sheetName val="DANIEL"/>
      <sheetName val="PTTO"/>
    </sheetNames>
    <sheetDataSet>
      <sheetData sheetId="0" refreshError="1"/>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lvc"/>
      <sheetName val="cyrb"/>
      <sheetName val="ppta3 "/>
      <sheetName val="C1"/>
      <sheetName val="C2"/>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piece"/>
      <sheetName val="Resu Desp"/>
    </sheetNames>
    <sheetDataSet>
      <sheetData sheetId="0">
        <row r="1">
          <cell r="R1" t="str">
            <v>SI</v>
          </cell>
        </row>
        <row r="2">
          <cell r="R2" t="str">
            <v>NO</v>
          </cell>
        </row>
      </sheetData>
      <sheetData sheetId="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s>
    <sheetDataSet>
      <sheetData sheetId="0"/>
      <sheetData sheetId="1"/>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 xml:space="preserve">Bombas dosificadoras de Diafragma Q = 29 gal/hor, presión máxima de descarga 15 psi, motor eléctrico trifásico, 220 V, 60 Hz, IP 55, cabezal en polipropileno reforzado con fibra de vidrio, diafragma en PTFE, asintos en PVC, sellos en viton, conexiones en </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 xml:space="preserve">Bombas dosificadoras de Diafragma Q = 14 gal/hor, presión máxima de descarga 15 psi, motor eléctrico trifásico, 220 V, 60 Hz, IP 55, cabezal en polipropileno reforzado con fibra de vidrio, diafragma en PTFE, asintos en PVC, sellos en viton, conexiones en </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H&amp;H"/>
      <sheetName val="PPTO REVISIÓN"/>
      <sheetName val="1.1"/>
      <sheetName val="1.2"/>
      <sheetName val="1.3"/>
      <sheetName val="2.1"/>
      <sheetName val="2.2"/>
      <sheetName val="2.3"/>
      <sheetName val="2.4"/>
      <sheetName val="2.5"/>
      <sheetName val="3.1"/>
      <sheetName val="3.2"/>
      <sheetName val="3.3"/>
      <sheetName val="3.4"/>
      <sheetName val="3.5"/>
      <sheetName val="9,3"/>
      <sheetName val="9.4"/>
      <sheetName val="9.5"/>
      <sheetName val="9.6"/>
      <sheetName val="9.7"/>
      <sheetName val="9.8"/>
      <sheetName val="9.9"/>
      <sheetName val="9.10"/>
      <sheetName val="9.11"/>
      <sheetName val="3.6"/>
      <sheetName val="3.7"/>
      <sheetName val="3.8"/>
      <sheetName val="3.9"/>
      <sheetName val="4.1"/>
      <sheetName val="4.2"/>
      <sheetName val="4.3"/>
      <sheetName val="4.4"/>
      <sheetName val="4.5"/>
      <sheetName val="4.6"/>
      <sheetName val="4.7"/>
      <sheetName val="4.8"/>
      <sheetName val="4.9"/>
      <sheetName val="4.10"/>
      <sheetName val="5.1"/>
      <sheetName val="5.2"/>
      <sheetName val="5.3"/>
      <sheetName val="6.1"/>
      <sheetName val="6.2"/>
      <sheetName val="6.3"/>
      <sheetName val="6.4"/>
      <sheetName val="6.5"/>
      <sheetName val="7.1"/>
      <sheetName val="7.2"/>
      <sheetName val="7.3"/>
      <sheetName val="7.4"/>
      <sheetName val="7.5"/>
      <sheetName val="7.6"/>
      <sheetName val="7.7"/>
      <sheetName val="7.8"/>
      <sheetName val="8.1"/>
      <sheetName val="8.2"/>
      <sheetName val="8.3"/>
      <sheetName val="8.4"/>
      <sheetName val="8.5"/>
      <sheetName val="8.6"/>
      <sheetName val="8.7"/>
      <sheetName val="PRESUPUESTO OCAD"/>
      <sheetName val="EXCAVACION  MECANICA"/>
      <sheetName val="SUBBASE"/>
      <sheetName val="BASE"/>
      <sheetName val="ADOQUIN"/>
      <sheetName val="ANDEN EN CONCRETO"/>
      <sheetName val="LÁMPARAS CARABOBO"/>
      <sheetName val="CONTENEDOR RAICES"/>
      <sheetName val="ARBOLES"/>
      <sheetName val="JARDINERA"/>
      <sheetName val="BORDILLOS"/>
      <sheetName val="C 3000psi Manual"/>
      <sheetName val="C 4000psi"/>
      <sheetName val="C 1500PSI"/>
      <sheetName val="Mortero 1;3"/>
      <sheetName val="Mortero 1;4"/>
      <sheetName val="Mortero 1;5"/>
      <sheetName val="C 3000psi Mezcladora"/>
      <sheetName val="Mortero 1;3 Mezcladora"/>
    </sheetNames>
    <sheetDataSet>
      <sheetData sheetId="0">
        <row r="4">
          <cell r="B4" t="str">
            <v>Accesorios tuberia hidraulica</v>
          </cell>
        </row>
        <row r="5">
          <cell r="B5" t="str">
            <v>Acero 1/2 ó #4</v>
          </cell>
        </row>
        <row r="6">
          <cell r="B6" t="str">
            <v>Acero 1/4 ó #2</v>
          </cell>
        </row>
        <row r="7">
          <cell r="B7" t="str">
            <v>Acero 3/8 ó #3</v>
          </cell>
        </row>
        <row r="8">
          <cell r="B8" t="str">
            <v>Acero 5/8 ó #5</v>
          </cell>
        </row>
        <row r="9">
          <cell r="B9" t="str">
            <v>Acero 5mm</v>
          </cell>
        </row>
        <row r="10">
          <cell r="B10" t="str">
            <v>Acero Estructural ASTM A-36</v>
          </cell>
        </row>
        <row r="11">
          <cell r="B11" t="str">
            <v>Agua</v>
          </cell>
        </row>
        <row r="12">
          <cell r="B12" t="str">
            <v>Alambre negro</v>
          </cell>
        </row>
        <row r="13">
          <cell r="B13" t="str">
            <v>Anticorrosivo</v>
          </cell>
        </row>
        <row r="14">
          <cell r="B14" t="str">
            <v>Arena</v>
          </cell>
        </row>
        <row r="15">
          <cell r="B15" t="str">
            <v>Binda boquilla</v>
          </cell>
        </row>
        <row r="16">
          <cell r="B16" t="str">
            <v>Base Granular</v>
          </cell>
        </row>
        <row r="17">
          <cell r="B17" t="str">
            <v>Bicomponente para pega de Estoperol</v>
          </cell>
        </row>
        <row r="18">
          <cell r="B18" t="str">
            <v>Cable cobre aislado cal. No.12</v>
          </cell>
        </row>
        <row r="19">
          <cell r="B19" t="str">
            <v>Canaleta para cableado</v>
          </cell>
        </row>
        <row r="20">
          <cell r="B20" t="str">
            <v>Candados de seguridad Yale Serie 850 Tipo Aleman</v>
          </cell>
        </row>
        <row r="21">
          <cell r="B21" t="str">
            <v>Cemento.</v>
          </cell>
        </row>
        <row r="22">
          <cell r="B22" t="str">
            <v>Ceramica Exterior</v>
          </cell>
        </row>
        <row r="23">
          <cell r="B23" t="str">
            <v>Ceramica Interior</v>
          </cell>
        </row>
        <row r="24">
          <cell r="B24" t="str">
            <v>Cerradura DOBLE CILINDRO Y ROSETA INTERIOR YALE 396</v>
          </cell>
        </row>
        <row r="25">
          <cell r="B25" t="str">
            <v>Cinta PVC V-15</v>
          </cell>
        </row>
        <row r="26">
          <cell r="B26" t="str">
            <v>Cinta Amarilla Señalización (Peligro)</v>
          </cell>
        </row>
        <row r="27">
          <cell r="B27" t="str">
            <v>Codo 3" PVC</v>
          </cell>
        </row>
        <row r="28">
          <cell r="B28" t="str">
            <v>Concreto 1500psi</v>
          </cell>
        </row>
        <row r="29">
          <cell r="B29" t="str">
            <v>Concreto 3000psi</v>
          </cell>
        </row>
        <row r="30">
          <cell r="B30" t="str">
            <v>Concreto 4000psi</v>
          </cell>
        </row>
        <row r="31">
          <cell r="B31" t="str">
            <v>Crudo de Río</v>
          </cell>
        </row>
        <row r="32">
          <cell r="B32" t="str">
            <v>Disolvente</v>
          </cell>
        </row>
        <row r="33">
          <cell r="B33" t="str">
            <v>Emulsión Asfaltica</v>
          </cell>
        </row>
        <row r="34">
          <cell r="B34" t="str">
            <v>Estacas para Demarcación Topografica</v>
          </cell>
        </row>
        <row r="35">
          <cell r="B35" t="str">
            <v>Estuco</v>
          </cell>
        </row>
        <row r="36">
          <cell r="B36" t="str">
            <v>Estoperol Plastico</v>
          </cell>
        </row>
        <row r="37">
          <cell r="B37" t="str">
            <v>Fachaleta gres</v>
          </cell>
        </row>
        <row r="38">
          <cell r="B38" t="str">
            <v>Galon de Boxer</v>
          </cell>
        </row>
        <row r="39">
          <cell r="B39" t="str">
            <v>Gato de amortiguación de cierre</v>
          </cell>
        </row>
        <row r="40">
          <cell r="B40" t="str">
            <v>Grama para pega de revegetalización</v>
          </cell>
        </row>
        <row r="41">
          <cell r="B41" t="str">
            <v>Grouting (m3)</v>
          </cell>
        </row>
        <row r="42">
          <cell r="B42" t="str">
            <v>Interruptor Sencillo</v>
          </cell>
        </row>
        <row r="43">
          <cell r="B43" t="str">
            <v>Ladrillo arrobero</v>
          </cell>
        </row>
        <row r="44">
          <cell r="B44" t="str">
            <v>Ladrillo Concreto</v>
          </cell>
        </row>
        <row r="45">
          <cell r="B45" t="str">
            <v>Ladrillo de arcilla a la vista</v>
          </cell>
        </row>
        <row r="46">
          <cell r="B46" t="str">
            <v>Ladrillo H10</v>
          </cell>
        </row>
        <row r="47">
          <cell r="B47" t="str">
            <v>Lamina Alfajor 1/4"</v>
          </cell>
        </row>
        <row r="48">
          <cell r="B48" t="str">
            <v>Lamina de Zinc</v>
          </cell>
        </row>
        <row r="49">
          <cell r="B49" t="str">
            <v>Lamina Dry Wall</v>
          </cell>
        </row>
        <row r="50">
          <cell r="B50" t="str">
            <v>Lamina Eternit para cieloraso (tamaño medio)</v>
          </cell>
        </row>
        <row r="51">
          <cell r="B51" t="str">
            <v>Lamina Galvanizada Cal 20</v>
          </cell>
        </row>
        <row r="52">
          <cell r="B52" t="str">
            <v>Lamina Steel Deck 6 x0.9</v>
          </cell>
        </row>
        <row r="53">
          <cell r="B53" t="str">
            <v>Lavamanos Infantil</v>
          </cell>
        </row>
        <row r="54">
          <cell r="B54" t="str">
            <v xml:space="preserve">Accesorios - Lavamanos </v>
          </cell>
        </row>
        <row r="55">
          <cell r="B55" t="str">
            <v>Machimbre</v>
          </cell>
        </row>
        <row r="56">
          <cell r="B56" t="str">
            <v>Minerales de color para pigmentación de estructuras de concreto</v>
          </cell>
        </row>
        <row r="57">
          <cell r="B57" t="str">
            <v>Malla Electrosoldada</v>
          </cell>
        </row>
        <row r="58">
          <cell r="B58" t="str">
            <v>MDC-2</v>
          </cell>
        </row>
        <row r="59">
          <cell r="B59" t="str">
            <v>Material Organico</v>
          </cell>
        </row>
        <row r="60">
          <cell r="B60" t="str">
            <v>Mortero 1:3</v>
          </cell>
        </row>
        <row r="61">
          <cell r="B61" t="str">
            <v>Mortero 1:4</v>
          </cell>
        </row>
        <row r="62">
          <cell r="B62" t="str">
            <v>Mortero 1:5</v>
          </cell>
        </row>
        <row r="63">
          <cell r="B63" t="str">
            <v>Orinal infantil</v>
          </cell>
        </row>
        <row r="64">
          <cell r="B64" t="str">
            <v>Pega Perfecto</v>
          </cell>
        </row>
        <row r="65">
          <cell r="B65" t="str">
            <v>Pegante PVC</v>
          </cell>
        </row>
        <row r="66">
          <cell r="B66" t="str">
            <v>Perfileria Cieloraso</v>
          </cell>
        </row>
        <row r="67">
          <cell r="B67" t="str">
            <v>PERNOS DE ANCLAJE f=7/8"</v>
          </cell>
        </row>
        <row r="68">
          <cell r="B68" t="str">
            <v>Piedra para Granito exteriores</v>
          </cell>
        </row>
        <row r="69">
          <cell r="B69" t="str">
            <v xml:space="preserve">Piedra rajon </v>
          </cell>
        </row>
        <row r="70">
          <cell r="B70" t="str">
            <v>Pintura Coraza</v>
          </cell>
        </row>
        <row r="71">
          <cell r="B71" t="str">
            <v>Pintura de aceite</v>
          </cell>
        </row>
        <row r="72">
          <cell r="B72" t="str">
            <v>Pintura de Trafico reflectiva</v>
          </cell>
        </row>
        <row r="73">
          <cell r="B73" t="str">
            <v>Pintura Viniltex Tipo 1</v>
          </cell>
        </row>
        <row r="74">
          <cell r="B74" t="str">
            <v>Piso ceramica</v>
          </cell>
        </row>
        <row r="75">
          <cell r="B75" t="str">
            <v>Piso plastico con formas de monedas marcadas</v>
          </cell>
        </row>
        <row r="76">
          <cell r="B76" t="str">
            <v>Porton dos hojas</v>
          </cell>
        </row>
        <row r="77">
          <cell r="B77" t="str">
            <v>Postes y accesorios para luminaria</v>
          </cell>
        </row>
        <row r="78">
          <cell r="B78" t="str">
            <v>Recebo Yondo</v>
          </cell>
        </row>
        <row r="79">
          <cell r="B79" t="str">
            <v xml:space="preserve">Reflectores Metalhalide 1000 W con balasto incluido </v>
          </cell>
        </row>
        <row r="80">
          <cell r="B80" t="str">
            <v>Reflector para iluminacion exterior 20W</v>
          </cell>
        </row>
        <row r="81">
          <cell r="B81" t="str">
            <v>Rejilla para seguridad de reflectores</v>
          </cell>
        </row>
        <row r="82">
          <cell r="B82" t="str">
            <v>Sanitario Infantil</v>
          </cell>
        </row>
        <row r="83">
          <cell r="B83" t="str">
            <v>Sika 1 (liquido)</v>
          </cell>
        </row>
        <row r="84">
          <cell r="B84" t="str">
            <v xml:space="preserve">Sika Color f </v>
          </cell>
        </row>
        <row r="85">
          <cell r="B85" t="str">
            <v>Sika Cuarzo</v>
          </cell>
        </row>
        <row r="86">
          <cell r="B86" t="str">
            <v>Sika fill</v>
          </cell>
        </row>
        <row r="87">
          <cell r="B87" t="str">
            <v>Sika Mortero 101</v>
          </cell>
        </row>
        <row r="88">
          <cell r="B88" t="str">
            <v>Soporteria en lamina para cieloraso</v>
          </cell>
        </row>
        <row r="89">
          <cell r="B89" t="str">
            <v>Subbase Granular</v>
          </cell>
        </row>
        <row r="90">
          <cell r="B90" t="str">
            <v>Tableta de Gress</v>
          </cell>
        </row>
        <row r="91">
          <cell r="B91" t="str">
            <v>Teja Duracustic</v>
          </cell>
        </row>
        <row r="92">
          <cell r="B92" t="str">
            <v>Teja Eternit Ondulada No.10</v>
          </cell>
        </row>
        <row r="93">
          <cell r="B93" t="str">
            <v>Teja Eternit ondulada No.6</v>
          </cell>
        </row>
        <row r="94">
          <cell r="B94" t="str">
            <v>Teja Eternit Ondulada No.8</v>
          </cell>
        </row>
        <row r="95">
          <cell r="B95" t="str">
            <v>Teja Eternit Plana 10mm</v>
          </cell>
        </row>
        <row r="96">
          <cell r="B96" t="str">
            <v>Teja Eternit Plana 6mm</v>
          </cell>
        </row>
        <row r="97">
          <cell r="B97" t="str">
            <v>Teja Eternit Plana 8mm</v>
          </cell>
        </row>
        <row r="98">
          <cell r="B98" t="str">
            <v>Teja Termoacustica</v>
          </cell>
        </row>
        <row r="99">
          <cell r="B99" t="str">
            <v>Toma doble 110v</v>
          </cell>
        </row>
        <row r="100">
          <cell r="B100" t="str">
            <v>Triturado 3/4"</v>
          </cell>
        </row>
        <row r="101">
          <cell r="B101" t="str">
            <v>Tuberia 1/2" PVC</v>
          </cell>
        </row>
        <row r="102">
          <cell r="B102" t="str">
            <v>Tuberia Acero al Carbon 6"</v>
          </cell>
        </row>
        <row r="103">
          <cell r="B103" t="str">
            <v>Tuberia PVC Conduit 2" x 3m</v>
          </cell>
        </row>
        <row r="104">
          <cell r="B104" t="str">
            <v>Tuberia PVC Conduit 3" x 3m</v>
          </cell>
        </row>
        <row r="105">
          <cell r="B105" t="str">
            <v>Tuberia Galvanizada</v>
          </cell>
        </row>
        <row r="106">
          <cell r="B106" t="str">
            <v>Tuberia PVC Sanitaria 2" SP</v>
          </cell>
        </row>
        <row r="107">
          <cell r="B107" t="str">
            <v>Tuberia PVC Sanitaria 3" SP</v>
          </cell>
        </row>
        <row r="108">
          <cell r="B108" t="str">
            <v>Tuberia PVC Sanitaria 4" SP</v>
          </cell>
        </row>
        <row r="109">
          <cell r="B109" t="str">
            <v>Tuberia PVC Sanitaria 4" TL</v>
          </cell>
        </row>
        <row r="110">
          <cell r="B110" t="str">
            <v>Tuberia PVC Sanitaria 4" TP</v>
          </cell>
        </row>
        <row r="111">
          <cell r="B111" t="str">
            <v>Tuberia PVC Sanitaria 6" SP</v>
          </cell>
        </row>
        <row r="112">
          <cell r="B112" t="str">
            <v>Tuberia PVC Sanitaria 6" TL</v>
          </cell>
        </row>
        <row r="113">
          <cell r="B113" t="str">
            <v>Tuberia PVC Sanitaria 6" TP</v>
          </cell>
        </row>
        <row r="114">
          <cell r="B114" t="str">
            <v>Tuberia PVC 12"</v>
          </cell>
        </row>
        <row r="115">
          <cell r="B115" t="str">
            <v>Tuberia PVC 200mm</v>
          </cell>
        </row>
        <row r="116">
          <cell r="B116" t="str">
            <v>Tuberia PVC 160mm</v>
          </cell>
        </row>
        <row r="117">
          <cell r="B117" t="str">
            <v>Accesorios Silla Yee de 8" x 6"</v>
          </cell>
        </row>
        <row r="118">
          <cell r="B118" t="str">
            <v>Yee 3" PVC</v>
          </cell>
        </row>
        <row r="119">
          <cell r="B119" t="str">
            <v>Lavaplatos Aluminio</v>
          </cell>
        </row>
        <row r="120">
          <cell r="B120" t="str">
            <v>Mezclador para lavaplatos</v>
          </cell>
        </row>
        <row r="121">
          <cell r="B121" t="str">
            <v>Conductor de cobre Aislado</v>
          </cell>
        </row>
        <row r="122">
          <cell r="B122" t="str">
            <v>Pigmento e imprimante de color para pigmentación de estructuras de concreto.</v>
          </cell>
        </row>
        <row r="123">
          <cell r="B123" t="str">
            <v>Tuberia Estructutal 2" e= 3mm</v>
          </cell>
        </row>
        <row r="124">
          <cell r="B124" t="str">
            <v>Soldadura 7018-6018</v>
          </cell>
        </row>
        <row r="125">
          <cell r="B125" t="str">
            <v>Valvula de flotación</v>
          </cell>
        </row>
        <row r="126">
          <cell r="B126" t="str">
            <v>Granada Cheque</v>
          </cell>
        </row>
        <row r="127">
          <cell r="B127" t="str">
            <v>Valvula de control</v>
          </cell>
        </row>
        <row r="128">
          <cell r="B128" t="str">
            <v>Boquilla Jet Dirigible</v>
          </cell>
        </row>
        <row r="129">
          <cell r="B129" t="str">
            <v>Trampa de solidos</v>
          </cell>
        </row>
        <row r="130">
          <cell r="B130" t="str">
            <v>Luz led para chorro de agua</v>
          </cell>
        </row>
        <row r="131">
          <cell r="B131" t="str">
            <v xml:space="preserve">Cable electrico para sistema de control </v>
          </cell>
        </row>
        <row r="132">
          <cell r="B132" t="str">
            <v>Hidrosolta</v>
          </cell>
        </row>
        <row r="133">
          <cell r="B133" t="str">
            <v>Dispositivo Tierra Hidrosolta 60Kg Vertical Incluye Varilla Cooper Well</v>
          </cell>
        </row>
        <row r="134">
          <cell r="B134" t="str">
            <v>Conectores de cobre</v>
          </cell>
        </row>
        <row r="135">
          <cell r="B135">
            <v>0</v>
          </cell>
        </row>
        <row r="136">
          <cell r="B13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sheetData sheetId="3"/>
      <sheetData sheetId="4"/>
      <sheetData sheetId="5"/>
      <sheetData sheetId="6"/>
      <sheetData sheetId="7"/>
      <sheetData sheetId="8">
        <row r="1">
          <cell r="B1" t="str">
            <v>Topografia</v>
          </cell>
          <cell r="C1" t="str">
            <v>Jornal</v>
          </cell>
        </row>
        <row r="2">
          <cell r="A2">
            <v>1</v>
          </cell>
          <cell r="B2" t="str">
            <v>TOPOGRAFO</v>
          </cell>
          <cell r="C2">
            <v>51000</v>
          </cell>
        </row>
        <row r="3">
          <cell r="A3">
            <v>2</v>
          </cell>
          <cell r="B3" t="str">
            <v>CADENERO I</v>
          </cell>
          <cell r="C3">
            <v>39290</v>
          </cell>
        </row>
        <row r="4">
          <cell r="A4">
            <v>3</v>
          </cell>
          <cell r="B4" t="str">
            <v>CADENERO II</v>
          </cell>
          <cell r="C4">
            <v>19830</v>
          </cell>
        </row>
        <row r="5">
          <cell r="A5">
            <v>4</v>
          </cell>
          <cell r="B5" t="str">
            <v>CADENERO III</v>
          </cell>
          <cell r="C5">
            <v>18890</v>
          </cell>
        </row>
        <row r="6">
          <cell r="A6">
            <v>5</v>
          </cell>
          <cell r="B6" t="str">
            <v>OFICIAL</v>
          </cell>
          <cell r="C6">
            <v>33660</v>
          </cell>
        </row>
        <row r="7">
          <cell r="A7">
            <v>6</v>
          </cell>
          <cell r="B7" t="str">
            <v>OBRERO</v>
          </cell>
          <cell r="C7">
            <v>24040</v>
          </cell>
        </row>
        <row r="8">
          <cell r="A8">
            <v>7</v>
          </cell>
          <cell r="B8" t="str">
            <v>OBREROS (2)</v>
          </cell>
          <cell r="C8">
            <v>48080</v>
          </cell>
        </row>
        <row r="9">
          <cell r="A9">
            <v>8</v>
          </cell>
          <cell r="B9" t="str">
            <v>OBREROS (3)</v>
          </cell>
          <cell r="C9">
            <v>72120</v>
          </cell>
        </row>
        <row r="10">
          <cell r="A10">
            <v>9</v>
          </cell>
          <cell r="B10" t="str">
            <v>OBREROS (4)</v>
          </cell>
          <cell r="C10">
            <v>96160</v>
          </cell>
        </row>
        <row r="11">
          <cell r="A11">
            <v>10</v>
          </cell>
          <cell r="B11" t="str">
            <v>OBREROS (5)</v>
          </cell>
          <cell r="C11">
            <v>120200</v>
          </cell>
        </row>
        <row r="12">
          <cell r="A12">
            <v>11</v>
          </cell>
          <cell r="B12" t="str">
            <v>OBREROS (6)</v>
          </cell>
          <cell r="C12">
            <v>144240</v>
          </cell>
        </row>
        <row r="13">
          <cell r="A13">
            <v>12</v>
          </cell>
          <cell r="B13" t="str">
            <v>OBREROS (7)</v>
          </cell>
          <cell r="C13">
            <v>168280</v>
          </cell>
        </row>
        <row r="14">
          <cell r="A14">
            <v>13</v>
          </cell>
          <cell r="B14" t="str">
            <v>OBRERO(8)</v>
          </cell>
          <cell r="C14">
            <v>192320</v>
          </cell>
        </row>
        <row r="15">
          <cell r="A15">
            <v>14</v>
          </cell>
          <cell r="B15" t="str">
            <v>PALETERO</v>
          </cell>
          <cell r="C15">
            <v>24040</v>
          </cell>
        </row>
        <row r="16">
          <cell r="A16">
            <v>15</v>
          </cell>
          <cell r="B16" t="str">
            <v>PALETEROS (2)</v>
          </cell>
          <cell r="C16">
            <v>48080</v>
          </cell>
        </row>
        <row r="17">
          <cell r="A17">
            <v>16</v>
          </cell>
          <cell r="B17" t="str">
            <v>PERFORADOR</v>
          </cell>
          <cell r="C17">
            <v>40870</v>
          </cell>
        </row>
        <row r="18">
          <cell r="A18">
            <v>17</v>
          </cell>
          <cell r="B18" t="str">
            <v>MAESTRO</v>
          </cell>
          <cell r="C18">
            <v>43270</v>
          </cell>
        </row>
        <row r="19">
          <cell r="A19">
            <v>18</v>
          </cell>
          <cell r="B19" t="str">
            <v>CAPATAZ</v>
          </cell>
          <cell r="C19">
            <v>64910</v>
          </cell>
        </row>
        <row r="20">
          <cell r="A20">
            <v>19</v>
          </cell>
          <cell r="B20" t="str">
            <v>SOLDADOR</v>
          </cell>
          <cell r="C20">
            <v>40870</v>
          </cell>
        </row>
        <row r="21">
          <cell r="A21">
            <v>20</v>
          </cell>
          <cell r="B21" t="str">
            <v>PLOMERO</v>
          </cell>
          <cell r="C21">
            <v>79330</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Apu´s"/>
      <sheetName val="Hoja3"/>
      <sheetName val="Hoja4"/>
    </sheetNames>
    <sheetDataSet>
      <sheetData sheetId="0"/>
      <sheetData sheetId="1"/>
      <sheetData sheetId="2">
        <row r="9">
          <cell r="C9" t="str">
            <v>Accesorios de fijación</v>
          </cell>
          <cell r="D9" t="str">
            <v>Material</v>
          </cell>
          <cell r="E9" t="str">
            <v>Glb</v>
          </cell>
          <cell r="F9">
            <v>1000</v>
          </cell>
        </row>
        <row r="10">
          <cell r="C10" t="str">
            <v>Accesorios de armado y cableado</v>
          </cell>
          <cell r="D10" t="str">
            <v>Material</v>
          </cell>
          <cell r="E10" t="str">
            <v>Glb</v>
          </cell>
          <cell r="F10">
            <v>5000</v>
          </cell>
        </row>
        <row r="11">
          <cell r="C11" t="str">
            <v>Adaptador terminal EMT 1"</v>
          </cell>
          <cell r="D11" t="str">
            <v>Material</v>
          </cell>
          <cell r="E11" t="str">
            <v>Unidad</v>
          </cell>
          <cell r="F11">
            <v>1875</v>
          </cell>
        </row>
        <row r="12">
          <cell r="C12" t="str">
            <v>Adaptador terminal EMT 1/2"</v>
          </cell>
          <cell r="D12" t="str">
            <v>Material</v>
          </cell>
          <cell r="E12" t="str">
            <v>Unidad</v>
          </cell>
          <cell r="F12">
            <v>1250</v>
          </cell>
        </row>
        <row r="13">
          <cell r="C13" t="str">
            <v>Adaptador terminal EMT 1½"</v>
          </cell>
          <cell r="D13" t="str">
            <v>Material</v>
          </cell>
          <cell r="E13" t="str">
            <v>Unidad</v>
          </cell>
          <cell r="F13">
            <v>3250.0000000000005</v>
          </cell>
        </row>
        <row r="14">
          <cell r="C14" t="str">
            <v>Adaptador terminal EMT 1-1/4"</v>
          </cell>
          <cell r="D14" t="str">
            <v>Material</v>
          </cell>
          <cell r="E14" t="str">
            <v>Unidad</v>
          </cell>
          <cell r="F14">
            <v>2812.5</v>
          </cell>
        </row>
        <row r="15">
          <cell r="C15" t="str">
            <v>Adaptador terminal EMT 2"</v>
          </cell>
          <cell r="D15" t="str">
            <v>Material</v>
          </cell>
          <cell r="E15" t="str">
            <v>Unidad</v>
          </cell>
          <cell r="F15">
            <v>4562.5</v>
          </cell>
        </row>
        <row r="16">
          <cell r="C16" t="str">
            <v>Adaptador terminal EMT 3/4"</v>
          </cell>
          <cell r="D16" t="str">
            <v>Material</v>
          </cell>
          <cell r="E16" t="str">
            <v>Unidad</v>
          </cell>
          <cell r="F16">
            <v>1312.5</v>
          </cell>
        </row>
        <row r="17">
          <cell r="C17" t="str">
            <v>Adaptador terminal PVC 1"</v>
          </cell>
          <cell r="D17" t="str">
            <v>Material</v>
          </cell>
          <cell r="E17" t="str">
            <v>Unidad</v>
          </cell>
          <cell r="F17">
            <v>520.625</v>
          </cell>
        </row>
        <row r="18">
          <cell r="C18" t="str">
            <v>Adaptador terminal PVC 1/2"</v>
          </cell>
          <cell r="D18" t="str">
            <v>Material</v>
          </cell>
          <cell r="E18" t="str">
            <v>Unidad</v>
          </cell>
          <cell r="F18">
            <v>223.125</v>
          </cell>
        </row>
        <row r="19">
          <cell r="C19" t="str">
            <v>Adaptador terminal PVC 1½"</v>
          </cell>
          <cell r="D19" t="str">
            <v>Material</v>
          </cell>
          <cell r="E19" t="str">
            <v>Unidad</v>
          </cell>
          <cell r="F19">
            <v>2008.125</v>
          </cell>
        </row>
        <row r="20">
          <cell r="C20" t="str">
            <v>Adaptador terminal PVC 1-1/4"</v>
          </cell>
          <cell r="D20" t="str">
            <v>Material</v>
          </cell>
          <cell r="E20" t="str">
            <v>Unidad</v>
          </cell>
          <cell r="F20">
            <v>1561.875</v>
          </cell>
        </row>
        <row r="21">
          <cell r="C21" t="str">
            <v>Adaptador terminal PVC 2"</v>
          </cell>
          <cell r="D21" t="str">
            <v>Material</v>
          </cell>
          <cell r="E21" t="str">
            <v>Unidad</v>
          </cell>
          <cell r="F21">
            <v>3198.125</v>
          </cell>
        </row>
        <row r="22">
          <cell r="C22" t="str">
            <v>Adaptador terminal PVC 3/4"</v>
          </cell>
          <cell r="D22" t="str">
            <v>Material</v>
          </cell>
          <cell r="E22" t="str">
            <v>Unidad</v>
          </cell>
          <cell r="F22">
            <v>297.5</v>
          </cell>
        </row>
        <row r="23">
          <cell r="C23" t="str">
            <v>Abrazadera ajustable 3/4"</v>
          </cell>
          <cell r="D23" t="str">
            <v>Material</v>
          </cell>
          <cell r="E23" t="str">
            <v>Unidad</v>
          </cell>
          <cell r="F23">
            <v>446.25</v>
          </cell>
        </row>
        <row r="24">
          <cell r="C24" t="str">
            <v>Aislador  de 1"</v>
          </cell>
          <cell r="D24" t="str">
            <v>Material</v>
          </cell>
          <cell r="E24" t="str">
            <v>Unidad</v>
          </cell>
          <cell r="F24">
            <v>4462.5</v>
          </cell>
        </row>
        <row r="25">
          <cell r="C25" t="str">
            <v>Aislador LP polimerico para 23 KV</v>
          </cell>
          <cell r="D25" t="str">
            <v>Material</v>
          </cell>
          <cell r="E25" t="str">
            <v>Unidad</v>
          </cell>
          <cell r="F25">
            <v>89250</v>
          </cell>
        </row>
        <row r="26">
          <cell r="C26" t="str">
            <v>Aislador polimerico para 15 Kv</v>
          </cell>
          <cell r="D26" t="str">
            <v>Material</v>
          </cell>
          <cell r="E26" t="str">
            <v>Unidad</v>
          </cell>
          <cell r="F26">
            <v>89250</v>
          </cell>
        </row>
        <row r="27">
          <cell r="C27" t="str">
            <v>Alambre cal 10 THHN</v>
          </cell>
          <cell r="D27" t="str">
            <v>Material</v>
          </cell>
          <cell r="E27" t="str">
            <v>Ml</v>
          </cell>
          <cell r="F27">
            <v>1640.1174999999998</v>
          </cell>
        </row>
        <row r="28">
          <cell r="C28" t="str">
            <v>Alambre cal 14 THHN</v>
          </cell>
          <cell r="D28" t="str">
            <v>Material</v>
          </cell>
          <cell r="E28" t="str">
            <v>Ml</v>
          </cell>
          <cell r="F28">
            <v>704.4799999999999</v>
          </cell>
        </row>
        <row r="29">
          <cell r="C29" t="str">
            <v>Alambron de aluminio</v>
          </cell>
          <cell r="D29" t="str">
            <v>Material</v>
          </cell>
          <cell r="E29" t="str">
            <v>Ml</v>
          </cell>
          <cell r="F29">
            <v>4953.375</v>
          </cell>
        </row>
        <row r="30">
          <cell r="C30" t="str">
            <v>Alambre cal 12 THHN</v>
          </cell>
          <cell r="D30" t="str">
            <v>Material</v>
          </cell>
          <cell r="E30" t="str">
            <v>Ml</v>
          </cell>
          <cell r="F30">
            <v>1001.6824999999999</v>
          </cell>
        </row>
        <row r="31">
          <cell r="C31" t="str">
            <v>Cable cal 12 THHN LSHF</v>
          </cell>
          <cell r="D31" t="str">
            <v>Material</v>
          </cell>
          <cell r="E31" t="str">
            <v>Ml</v>
          </cell>
          <cell r="F31">
            <v>1455.1260499999999</v>
          </cell>
        </row>
        <row r="32">
          <cell r="C32" t="str">
            <v>Arandela de presion 5/8"</v>
          </cell>
          <cell r="D32" t="str">
            <v>Material</v>
          </cell>
          <cell r="E32" t="str">
            <v>Unidad</v>
          </cell>
          <cell r="F32">
            <v>118.99999999999999</v>
          </cell>
        </row>
        <row r="33">
          <cell r="C33" t="str">
            <v>Arandela redonda 5/8"</v>
          </cell>
          <cell r="D33" t="str">
            <v>Material</v>
          </cell>
          <cell r="E33" t="str">
            <v>Unidad</v>
          </cell>
          <cell r="F33">
            <v>148.75</v>
          </cell>
        </row>
        <row r="34">
          <cell r="C34" t="str">
            <v>Arandela redonda 5/8"</v>
          </cell>
          <cell r="D34" t="str">
            <v>Material</v>
          </cell>
          <cell r="E34" t="str">
            <v>Unidad</v>
          </cell>
          <cell r="F34">
            <v>148.75</v>
          </cell>
        </row>
        <row r="35">
          <cell r="C35" t="str">
            <v>Bandeja portacables 40x8 cm semipesada</v>
          </cell>
          <cell r="D35" t="str">
            <v>Material</v>
          </cell>
          <cell r="E35" t="str">
            <v>Ml</v>
          </cell>
          <cell r="F35">
            <v>35947.916666666664</v>
          </cell>
        </row>
        <row r="36">
          <cell r="C36" t="str">
            <v xml:space="preserve">Bandeja portacables de piso 40x8 cm </v>
          </cell>
          <cell r="D36" t="str">
            <v>Material</v>
          </cell>
          <cell r="E36" t="str">
            <v>Ml</v>
          </cell>
          <cell r="F36">
            <v>35947.916666666664</v>
          </cell>
        </row>
        <row r="37">
          <cell r="C37" t="str">
            <v>Barra de cobre de 500 Amp</v>
          </cell>
          <cell r="D37" t="str">
            <v>Material</v>
          </cell>
          <cell r="E37" t="str">
            <v>Ml</v>
          </cell>
          <cell r="F37">
            <v>223125</v>
          </cell>
        </row>
        <row r="38">
          <cell r="C38" t="str">
            <v>Barra de cobre de 1000 Amp</v>
          </cell>
          <cell r="D38" t="str">
            <v>Material</v>
          </cell>
          <cell r="E38" t="str">
            <v>Ml</v>
          </cell>
          <cell r="F38">
            <v>297500</v>
          </cell>
        </row>
        <row r="39">
          <cell r="C39" t="str">
            <v>Barra de cobre de 100 Amp</v>
          </cell>
          <cell r="D39" t="str">
            <v>Material</v>
          </cell>
          <cell r="E39" t="str">
            <v>Ml</v>
          </cell>
          <cell r="F39">
            <v>193375</v>
          </cell>
        </row>
        <row r="40">
          <cell r="C40" t="str">
            <v>Bloque de pruebas</v>
          </cell>
          <cell r="D40" t="str">
            <v>Material</v>
          </cell>
          <cell r="E40" t="str">
            <v>Unidad</v>
          </cell>
          <cell r="F40">
            <v>624750</v>
          </cell>
        </row>
        <row r="41">
          <cell r="C41" t="str">
            <v>Bornera de 12 Amp</v>
          </cell>
          <cell r="D41" t="str">
            <v>Material</v>
          </cell>
          <cell r="E41" t="str">
            <v>Unidad</v>
          </cell>
          <cell r="F41">
            <v>1785</v>
          </cell>
        </row>
        <row r="42">
          <cell r="C42" t="str">
            <v>Breaker de proteccion Magnetica de 30 Amp.</v>
          </cell>
          <cell r="D42" t="str">
            <v>Material</v>
          </cell>
          <cell r="E42" t="str">
            <v>Unidad</v>
          </cell>
          <cell r="F42">
            <v>119000</v>
          </cell>
        </row>
        <row r="43">
          <cell r="C43" t="str">
            <v>Breaker de proteccion Magnetica de 50 Amp.</v>
          </cell>
          <cell r="D43" t="str">
            <v>Material</v>
          </cell>
          <cell r="E43" t="str">
            <v>Unidad</v>
          </cell>
          <cell r="F43">
            <v>124950</v>
          </cell>
        </row>
        <row r="44">
          <cell r="C44" t="str">
            <v>Canaleta 30x10 doble</v>
          </cell>
          <cell r="D44" t="str">
            <v>Material</v>
          </cell>
          <cell r="E44" t="str">
            <v>ml</v>
          </cell>
          <cell r="F44">
            <v>30791.249999999996</v>
          </cell>
        </row>
        <row r="45">
          <cell r="C45" t="str">
            <v>Chazo plástico de 1/4" + Tornillo</v>
          </cell>
          <cell r="D45" t="str">
            <v>Material</v>
          </cell>
          <cell r="E45" t="str">
            <v>Unidad</v>
          </cell>
          <cell r="F45">
            <v>148.75</v>
          </cell>
        </row>
        <row r="46">
          <cell r="C46" t="str">
            <v>Breaker  de 3x100Amp</v>
          </cell>
          <cell r="D46" t="str">
            <v>Material</v>
          </cell>
          <cell r="E46" t="str">
            <v>Unidad</v>
          </cell>
          <cell r="F46">
            <v>176755.46</v>
          </cell>
        </row>
        <row r="47">
          <cell r="C47" t="str">
            <v>Breaker de 3x100 Amp magnètica</v>
          </cell>
          <cell r="D47" t="str">
            <v>Material</v>
          </cell>
          <cell r="E47" t="str">
            <v>Unidad</v>
          </cell>
          <cell r="F47">
            <v>153272</v>
          </cell>
        </row>
        <row r="48">
          <cell r="C48" t="str">
            <v>Breaker  de 3x125Amp</v>
          </cell>
          <cell r="D48" t="str">
            <v>Material</v>
          </cell>
          <cell r="E48" t="str">
            <v>Unidad</v>
          </cell>
          <cell r="F48">
            <v>378308.13999999996</v>
          </cell>
        </row>
        <row r="49">
          <cell r="C49" t="str">
            <v>Breaker  de 3x150Amp</v>
          </cell>
          <cell r="D49" t="str">
            <v>Material</v>
          </cell>
          <cell r="E49" t="str">
            <v>Unidad</v>
          </cell>
          <cell r="F49">
            <v>402886.39999999997</v>
          </cell>
        </row>
        <row r="50">
          <cell r="C50" t="str">
            <v>Breaker  de 3x200Amp</v>
          </cell>
          <cell r="D50" t="str">
            <v>Material</v>
          </cell>
          <cell r="E50" t="str">
            <v>Unidad</v>
          </cell>
          <cell r="F50">
            <v>825260.23999999987</v>
          </cell>
        </row>
        <row r="51">
          <cell r="C51" t="str">
            <v>Breaker de 3x225 Amp</v>
          </cell>
          <cell r="D51" t="str">
            <v>Material</v>
          </cell>
          <cell r="E51" t="str">
            <v>Unidad</v>
          </cell>
          <cell r="F51">
            <v>988166.47999999986</v>
          </cell>
        </row>
        <row r="52">
          <cell r="C52" t="str">
            <v>Breaker  de 3x175Amp</v>
          </cell>
          <cell r="D52" t="str">
            <v>Material</v>
          </cell>
          <cell r="E52" t="str">
            <v>Unidad</v>
          </cell>
          <cell r="F52">
            <v>825260.23999999987</v>
          </cell>
        </row>
        <row r="53">
          <cell r="C53" t="str">
            <v>Breaker  de 3x30Amp</v>
          </cell>
          <cell r="D53" t="str">
            <v>Material</v>
          </cell>
          <cell r="E53" t="str">
            <v>Unidad</v>
          </cell>
          <cell r="F53">
            <v>122398.63999999998</v>
          </cell>
        </row>
        <row r="54">
          <cell r="C54" t="str">
            <v>Breaker  de 3x40Amp</v>
          </cell>
          <cell r="D54" t="str">
            <v>Material</v>
          </cell>
          <cell r="E54" t="str">
            <v>Unidad</v>
          </cell>
          <cell r="F54">
            <v>122398.63999999998</v>
          </cell>
        </row>
        <row r="55">
          <cell r="C55" t="str">
            <v>Breaker  de 3x50Amp</v>
          </cell>
          <cell r="D55" t="str">
            <v>Material</v>
          </cell>
          <cell r="E55" t="str">
            <v>Unidad</v>
          </cell>
          <cell r="F55">
            <v>122398.63999999998</v>
          </cell>
        </row>
        <row r="56">
          <cell r="C56" t="str">
            <v>Breaker  de 3x60Amp</v>
          </cell>
          <cell r="D56" t="str">
            <v>Material</v>
          </cell>
          <cell r="E56" t="str">
            <v>Unidad</v>
          </cell>
          <cell r="F56">
            <v>122398.63999999998</v>
          </cell>
        </row>
        <row r="57">
          <cell r="C57" t="str">
            <v>Breaker  de 3x70Amp</v>
          </cell>
          <cell r="D57" t="str">
            <v>Material</v>
          </cell>
          <cell r="E57" t="str">
            <v>Unidad</v>
          </cell>
          <cell r="F57">
            <v>176755.46</v>
          </cell>
        </row>
        <row r="58">
          <cell r="C58" t="str">
            <v>Breaker  de 3x80Amp</v>
          </cell>
          <cell r="D58" t="str">
            <v>Material</v>
          </cell>
          <cell r="E58" t="str">
            <v>Unidad</v>
          </cell>
          <cell r="F58">
            <v>176755.46</v>
          </cell>
        </row>
        <row r="59">
          <cell r="C59" t="str">
            <v>Cable #1/0 ASCR</v>
          </cell>
          <cell r="D59" t="str">
            <v>Material</v>
          </cell>
          <cell r="E59" t="str">
            <v>Ml</v>
          </cell>
          <cell r="F59">
            <v>2126.6489999999999</v>
          </cell>
        </row>
        <row r="60">
          <cell r="C60" t="str">
            <v>Cable Coaxial</v>
          </cell>
          <cell r="D60" t="str">
            <v>Material</v>
          </cell>
          <cell r="E60" t="str">
            <v>Ml</v>
          </cell>
          <cell r="F60">
            <v>1026.375</v>
          </cell>
        </row>
        <row r="61">
          <cell r="C61" t="str">
            <v>Cable desnudo #1/0</v>
          </cell>
          <cell r="D61" t="str">
            <v>Material</v>
          </cell>
          <cell r="E61" t="str">
            <v>Ml</v>
          </cell>
          <cell r="F61">
            <v>15503.134359999996</v>
          </cell>
        </row>
        <row r="62">
          <cell r="C62" t="str">
            <v>Cable desnudo #2</v>
          </cell>
          <cell r="D62" t="str">
            <v>Material</v>
          </cell>
          <cell r="E62" t="str">
            <v>Ml</v>
          </cell>
          <cell r="F62">
            <v>9834.8073599999989</v>
          </cell>
        </row>
        <row r="63">
          <cell r="C63" t="str">
            <v>Cable desnudo #2/0</v>
          </cell>
          <cell r="D63" t="str">
            <v>Material</v>
          </cell>
          <cell r="E63" t="str">
            <v>Ml</v>
          </cell>
          <cell r="F63">
            <v>19436.64128</v>
          </cell>
        </row>
        <row r="64">
          <cell r="C64" t="str">
            <v>Cable desnudo #4</v>
          </cell>
          <cell r="D64" t="str">
            <v>Material</v>
          </cell>
          <cell r="E64" t="str">
            <v>Ml</v>
          </cell>
          <cell r="F64">
            <v>6408.8497199999993</v>
          </cell>
        </row>
        <row r="65">
          <cell r="C65" t="str">
            <v>Cable desnudo cal 2</v>
          </cell>
          <cell r="D65" t="str">
            <v>Material</v>
          </cell>
          <cell r="E65" t="str">
            <v>Unidad</v>
          </cell>
          <cell r="F65">
            <v>9834.8073599999989</v>
          </cell>
        </row>
        <row r="66">
          <cell r="C66" t="str">
            <v>Cable desnudo cal 2</v>
          </cell>
          <cell r="D66" t="str">
            <v>Material</v>
          </cell>
          <cell r="E66" t="str">
            <v>Unidad</v>
          </cell>
          <cell r="F66">
            <v>9834.8073599999989</v>
          </cell>
        </row>
        <row r="67">
          <cell r="C67" t="str">
            <v>Cable encauchetado 3x16 Awg</v>
          </cell>
          <cell r="D67" t="str">
            <v>Material</v>
          </cell>
          <cell r="E67" t="str">
            <v>Ml</v>
          </cell>
          <cell r="F67">
            <v>2301.6527799999999</v>
          </cell>
        </row>
        <row r="68">
          <cell r="C68" t="str">
            <v>Cable TFF 16 AWG</v>
          </cell>
          <cell r="D68" t="str">
            <v>Material</v>
          </cell>
          <cell r="E68" t="str">
            <v>Ml</v>
          </cell>
          <cell r="F68">
            <v>572.47091999999998</v>
          </cell>
        </row>
        <row r="69">
          <cell r="C69" t="str">
            <v>Cable THWN cal 1/0 AWG</v>
          </cell>
          <cell r="D69" t="str">
            <v>Material</v>
          </cell>
          <cell r="E69" t="str">
            <v>Ml</v>
          </cell>
          <cell r="F69">
            <v>15294.657069999997</v>
          </cell>
        </row>
        <row r="70">
          <cell r="C70" t="str">
            <v>Cable THWN cal 10 AWG</v>
          </cell>
          <cell r="D70" t="str">
            <v>Material</v>
          </cell>
          <cell r="E70" t="str">
            <v>Ml</v>
          </cell>
          <cell r="F70">
            <v>1676.0019499999999</v>
          </cell>
        </row>
        <row r="71">
          <cell r="C71" t="str">
            <v>Cable THWN cal 12 AWG</v>
          </cell>
          <cell r="D71" t="str">
            <v>Material</v>
          </cell>
          <cell r="E71" t="str">
            <v>Ml</v>
          </cell>
          <cell r="F71">
            <v>1157.5046699999998</v>
          </cell>
        </row>
        <row r="72">
          <cell r="C72" t="str">
            <v>Cable THWN cal 14 AWG</v>
          </cell>
          <cell r="D72" t="str">
            <v>Material</v>
          </cell>
          <cell r="E72" t="str">
            <v>Ml</v>
          </cell>
          <cell r="F72">
            <v>818.25351999999987</v>
          </cell>
        </row>
        <row r="73">
          <cell r="C73" t="str">
            <v>Cable THWN cal 2 AWG</v>
          </cell>
          <cell r="D73" t="str">
            <v>Material</v>
          </cell>
          <cell r="E73" t="str">
            <v>Ml</v>
          </cell>
          <cell r="F73">
            <v>9500.0448899999974</v>
          </cell>
        </row>
        <row r="74">
          <cell r="C74" t="str">
            <v>Cable THWN cal 2/0 AWG</v>
          </cell>
          <cell r="D74" t="str">
            <v>Material</v>
          </cell>
          <cell r="E74" t="str">
            <v>Ml</v>
          </cell>
          <cell r="F74">
            <v>19112.498369999998</v>
          </cell>
        </row>
        <row r="75">
          <cell r="C75" t="str">
            <v>Cable THWN cal 3/0 AWG</v>
          </cell>
          <cell r="D75" t="str">
            <v>Material</v>
          </cell>
          <cell r="E75" t="str">
            <v>Ml</v>
          </cell>
          <cell r="F75">
            <v>25373.960639999994</v>
          </cell>
        </row>
        <row r="76">
          <cell r="C76" t="str">
            <v>Cable THWN cal 4 AWG</v>
          </cell>
          <cell r="D76" t="str">
            <v>Material</v>
          </cell>
          <cell r="E76" t="str">
            <v>Ml</v>
          </cell>
          <cell r="F76">
            <v>6035.6323999999986</v>
          </cell>
        </row>
        <row r="77">
          <cell r="C77" t="str">
            <v>Cable THWN cal 4/0 AWG</v>
          </cell>
          <cell r="D77" t="str">
            <v>Material</v>
          </cell>
          <cell r="E77" t="str">
            <v>Ml</v>
          </cell>
          <cell r="F77">
            <v>29945.243299999995</v>
          </cell>
        </row>
        <row r="78">
          <cell r="C78" t="str">
            <v>Cable THWN cal 6 AWG</v>
          </cell>
          <cell r="D78" t="str">
            <v>Material</v>
          </cell>
          <cell r="E78" t="str">
            <v>Ml</v>
          </cell>
          <cell r="F78">
            <v>3912.0214699999997</v>
          </cell>
        </row>
        <row r="79">
          <cell r="C79" t="str">
            <v>Cable THWN cal 8 AWG</v>
          </cell>
          <cell r="D79" t="str">
            <v>Material</v>
          </cell>
          <cell r="E79" t="str">
            <v>Ml</v>
          </cell>
          <cell r="F79">
            <v>2489.1920199999995</v>
          </cell>
        </row>
        <row r="80">
          <cell r="C80" t="str">
            <v>Cable THWN cal 250KCM</v>
          </cell>
          <cell r="D80" t="str">
            <v>Material</v>
          </cell>
          <cell r="E80" t="str">
            <v>Ml</v>
          </cell>
          <cell r="F80">
            <v>36131.766509999994</v>
          </cell>
        </row>
        <row r="81">
          <cell r="C81" t="str">
            <v>Cable XLPE cal 2 15KV al 100%</v>
          </cell>
          <cell r="D81" t="str">
            <v>Material</v>
          </cell>
          <cell r="E81" t="str">
            <v>Ml</v>
          </cell>
          <cell r="F81">
            <v>22856.413299999997</v>
          </cell>
        </row>
        <row r="82">
          <cell r="C82" t="str">
            <v>Caja 2400 galvanizada</v>
          </cell>
          <cell r="D82" t="str">
            <v>Material</v>
          </cell>
          <cell r="E82" t="str">
            <v>Unidad</v>
          </cell>
          <cell r="F82">
            <v>2169.0724999999998</v>
          </cell>
        </row>
        <row r="83">
          <cell r="C83" t="str">
            <v>Caja 2400 PVC</v>
          </cell>
          <cell r="D83" t="str">
            <v>Material</v>
          </cell>
          <cell r="E83" t="str">
            <v>Unidad</v>
          </cell>
          <cell r="F83">
            <v>1083.8519999999996</v>
          </cell>
        </row>
        <row r="84">
          <cell r="C84" t="str">
            <v>Caja 5800 PVC</v>
          </cell>
          <cell r="D84" t="str">
            <v>Material</v>
          </cell>
          <cell r="E84" t="str">
            <v>Unidad</v>
          </cell>
          <cell r="F84">
            <v>724.21019999999987</v>
          </cell>
        </row>
        <row r="85">
          <cell r="C85" t="str">
            <v>Caja metálica 10*10</v>
          </cell>
          <cell r="D85" t="str">
            <v>Material</v>
          </cell>
          <cell r="E85" t="str">
            <v>Unidad</v>
          </cell>
          <cell r="F85">
            <v>41137.11</v>
          </cell>
        </row>
        <row r="86">
          <cell r="C86" t="str">
            <v>Caja metalica de 15x15</v>
          </cell>
          <cell r="D86" t="str">
            <v>Material</v>
          </cell>
          <cell r="E86" t="str">
            <v>Unidad</v>
          </cell>
          <cell r="F86">
            <v>43107.75</v>
          </cell>
        </row>
        <row r="87">
          <cell r="C87" t="str">
            <v>Caja metalica de 20x20</v>
          </cell>
          <cell r="D87" t="str">
            <v>Material</v>
          </cell>
          <cell r="E87" t="str">
            <v>Unidad</v>
          </cell>
          <cell r="F87">
            <v>46679.534999999996</v>
          </cell>
        </row>
        <row r="88">
          <cell r="C88" t="str">
            <v>Caja metalica de 30*30</v>
          </cell>
          <cell r="D88" t="str">
            <v>Material</v>
          </cell>
          <cell r="E88" t="str">
            <v>Unidad</v>
          </cell>
          <cell r="F88">
            <v>82876.359999999986</v>
          </cell>
        </row>
        <row r="89">
          <cell r="C89" t="str">
            <v>Caja metalica de 40*40</v>
          </cell>
          <cell r="D89" t="str">
            <v>Material</v>
          </cell>
          <cell r="E89" t="str">
            <v>Unidad</v>
          </cell>
          <cell r="F89">
            <v>98224.087499999994</v>
          </cell>
        </row>
        <row r="90">
          <cell r="C90" t="str">
            <v>Caja metalica de 50*50</v>
          </cell>
          <cell r="D90" t="str">
            <v>Material</v>
          </cell>
          <cell r="E90" t="str">
            <v>Unidad</v>
          </cell>
          <cell r="F90">
            <v>130041.71249999999</v>
          </cell>
        </row>
        <row r="91">
          <cell r="C91" t="str">
            <v>Caja octagonal galvanizada</v>
          </cell>
          <cell r="D91" t="str">
            <v>Material</v>
          </cell>
          <cell r="E91" t="str">
            <v>Unidad</v>
          </cell>
          <cell r="F91">
            <v>1543.599575</v>
          </cell>
        </row>
        <row r="92">
          <cell r="C92" t="str">
            <v>Caja octagonal PVC</v>
          </cell>
          <cell r="D92" t="str">
            <v>Material</v>
          </cell>
          <cell r="E92" t="str">
            <v>Unidad</v>
          </cell>
          <cell r="F92">
            <v>981.62504999999976</v>
          </cell>
        </row>
        <row r="93">
          <cell r="C93" t="str">
            <v>CAJA DE DERIVACION EN POLIESTILENO</v>
          </cell>
          <cell r="D93" t="str">
            <v>Material</v>
          </cell>
          <cell r="E93" t="str">
            <v>Unidad</v>
          </cell>
          <cell r="F93">
            <v>27369.999999999996</v>
          </cell>
        </row>
        <row r="94">
          <cell r="C94" t="str">
            <v>Campana de 6" PVC</v>
          </cell>
          <cell r="D94" t="str">
            <v>Material</v>
          </cell>
          <cell r="E94" t="str">
            <v>Unidad</v>
          </cell>
          <cell r="F94">
            <v>16558.849999999999</v>
          </cell>
        </row>
        <row r="95">
          <cell r="C95" t="str">
            <v>Campana de 4" PVC</v>
          </cell>
          <cell r="D95" t="str">
            <v>Material</v>
          </cell>
          <cell r="E95" t="str">
            <v>Unidad</v>
          </cell>
          <cell r="F95">
            <v>1952.1652499999998</v>
          </cell>
        </row>
        <row r="96">
          <cell r="C96" t="str">
            <v xml:space="preserve">Canal estructural bajo </v>
          </cell>
          <cell r="D96" t="str">
            <v>Material</v>
          </cell>
          <cell r="E96" t="str">
            <v>Ml</v>
          </cell>
          <cell r="F96">
            <v>6854.8164999999999</v>
          </cell>
        </row>
        <row r="97">
          <cell r="C97" t="str">
            <v>Capacete de 6"</v>
          </cell>
          <cell r="D97" t="str">
            <v>Material</v>
          </cell>
          <cell r="E97" t="str">
            <v>Unidad</v>
          </cell>
          <cell r="F97">
            <v>39780.926499999994</v>
          </cell>
        </row>
        <row r="98">
          <cell r="C98" t="str">
            <v>Capacete de 4"</v>
          </cell>
          <cell r="D98" t="str">
            <v>Material</v>
          </cell>
          <cell r="E98" t="str">
            <v>Unidad</v>
          </cell>
          <cell r="F98">
            <v>34306.926499999994</v>
          </cell>
        </row>
        <row r="99">
          <cell r="C99" t="str">
            <v>Celda de proteccion en MT con seccionador</v>
          </cell>
          <cell r="D99" t="str">
            <v>Material</v>
          </cell>
          <cell r="E99" t="str">
            <v>Unidad</v>
          </cell>
          <cell r="F99">
            <v>6391788.630499999</v>
          </cell>
        </row>
        <row r="100">
          <cell r="C100" t="str">
            <v>Celda de TFR 1800x2100x1500. Marca COFRECOL REF : CF-CTS-K300</v>
          </cell>
          <cell r="D100" t="str">
            <v>Material</v>
          </cell>
          <cell r="E100" t="str">
            <v>Unidad</v>
          </cell>
          <cell r="F100">
            <v>2239586.5152499997</v>
          </cell>
        </row>
        <row r="101">
          <cell r="C101" t="str">
            <v>Celda de TFR 1800x2100x1500. Marca COFRECOL REF : CF-CTS-K225</v>
          </cell>
          <cell r="D101" t="str">
            <v>Material</v>
          </cell>
          <cell r="E101" t="str">
            <v>Unidad</v>
          </cell>
          <cell r="F101">
            <v>2130754.5</v>
          </cell>
        </row>
        <row r="102">
          <cell r="C102" t="str">
            <v>Cinta Band it de 3/4"</v>
          </cell>
          <cell r="D102" t="str">
            <v>Material</v>
          </cell>
          <cell r="E102" t="str">
            <v>Ml</v>
          </cell>
          <cell r="F102">
            <v>3037.1804749999997</v>
          </cell>
        </row>
        <row r="103">
          <cell r="C103" t="str">
            <v>Conector AMPact 1/0-1/0</v>
          </cell>
          <cell r="D103" t="str">
            <v>Material</v>
          </cell>
          <cell r="E103" t="str">
            <v>Unidad</v>
          </cell>
          <cell r="F103">
            <v>13616.574999999999</v>
          </cell>
        </row>
        <row r="104">
          <cell r="C104" t="str">
            <v>Conector de resorte VCP</v>
          </cell>
          <cell r="D104" t="str">
            <v>Material</v>
          </cell>
          <cell r="E104" t="str">
            <v>Unidad</v>
          </cell>
          <cell r="F104">
            <v>177.90499999999997</v>
          </cell>
        </row>
        <row r="105">
          <cell r="C105" t="str">
            <v>Conector Recto LT 1"</v>
          </cell>
          <cell r="D105" t="str">
            <v>Material</v>
          </cell>
          <cell r="E105" t="str">
            <v>Unidad</v>
          </cell>
          <cell r="F105">
            <v>4105.5</v>
          </cell>
        </row>
        <row r="106">
          <cell r="C106" t="str">
            <v>Conector Recto LT 2"</v>
          </cell>
          <cell r="D106" t="str">
            <v>Material</v>
          </cell>
          <cell r="E106" t="str">
            <v>Unidad</v>
          </cell>
          <cell r="F106">
            <v>11830.682499999999</v>
          </cell>
        </row>
        <row r="107">
          <cell r="C107" t="str">
            <v>Conector Recto LT 3/4"</v>
          </cell>
          <cell r="D107" t="str">
            <v>Material</v>
          </cell>
          <cell r="E107" t="str">
            <v>Unidad</v>
          </cell>
          <cell r="F107">
            <v>2845.1114999999995</v>
          </cell>
        </row>
        <row r="108">
          <cell r="C108" t="str">
            <v>Conector tipo c</v>
          </cell>
          <cell r="D108" t="str">
            <v>Material</v>
          </cell>
          <cell r="E108" t="str">
            <v>Unidad</v>
          </cell>
          <cell r="F108">
            <v>18836.034</v>
          </cell>
        </row>
        <row r="109">
          <cell r="C109" t="str">
            <v>Conector tipo rosca</v>
          </cell>
          <cell r="D109" t="str">
            <v>Material</v>
          </cell>
          <cell r="E109" t="str">
            <v>Unidad</v>
          </cell>
          <cell r="F109">
            <v>177.90499999999997</v>
          </cell>
        </row>
        <row r="110">
          <cell r="C110" t="str">
            <v>Conector bimetálico</v>
          </cell>
          <cell r="D110" t="str">
            <v>Material</v>
          </cell>
          <cell r="E110" t="str">
            <v>Unidad</v>
          </cell>
          <cell r="F110">
            <v>27369.999999999996</v>
          </cell>
        </row>
        <row r="111">
          <cell r="C111" t="str">
            <v>Contactor 3x150 Amp ec AC1</v>
          </cell>
          <cell r="D111" t="str">
            <v>Material</v>
          </cell>
          <cell r="E111" t="str">
            <v>Unidad</v>
          </cell>
          <cell r="F111">
            <v>1341130</v>
          </cell>
        </row>
        <row r="112">
          <cell r="C112" t="str">
            <v>Contartor 30 Amp. En AC1</v>
          </cell>
          <cell r="D112" t="str">
            <v>Material</v>
          </cell>
          <cell r="E112" t="str">
            <v>Unidad</v>
          </cell>
          <cell r="F112">
            <v>30380.699999999997</v>
          </cell>
        </row>
        <row r="113">
          <cell r="C113" t="str">
            <v>Coraza LT 1"</v>
          </cell>
          <cell r="D113" t="str">
            <v>Material</v>
          </cell>
          <cell r="E113" t="str">
            <v>Ml</v>
          </cell>
          <cell r="F113">
            <v>7176.4139999999989</v>
          </cell>
        </row>
        <row r="114">
          <cell r="C114" t="str">
            <v>Coraza LT 2"</v>
          </cell>
          <cell r="D114" t="str">
            <v>Material</v>
          </cell>
          <cell r="E114" t="str">
            <v>Ml</v>
          </cell>
          <cell r="F114">
            <v>20556.512199999997</v>
          </cell>
        </row>
        <row r="115">
          <cell r="C115" t="str">
            <v>Coraza LT 3/4"</v>
          </cell>
          <cell r="D115" t="str">
            <v>Material</v>
          </cell>
          <cell r="E115" t="str">
            <v>Ml</v>
          </cell>
          <cell r="F115">
            <v>5443.8929999999991</v>
          </cell>
        </row>
        <row r="116">
          <cell r="C116" t="str">
            <v>Cortacircuito 15 kv/100 Amp</v>
          </cell>
          <cell r="D116" t="str">
            <v>Material</v>
          </cell>
          <cell r="E116" t="str">
            <v>Unidad</v>
          </cell>
          <cell r="F116">
            <v>118067.33749999999</v>
          </cell>
        </row>
        <row r="117">
          <cell r="C117" t="str">
            <v>Cruceta metalica 2,4 mts</v>
          </cell>
          <cell r="D117" t="str">
            <v>Material</v>
          </cell>
          <cell r="E117" t="str">
            <v>Unidad</v>
          </cell>
          <cell r="F117">
            <v>225802.49999999997</v>
          </cell>
        </row>
        <row r="118">
          <cell r="C118" t="str">
            <v>Cruceta metalica de 2.4 autosoportada</v>
          </cell>
          <cell r="D118" t="str">
            <v>Material</v>
          </cell>
          <cell r="E118" t="str">
            <v>Unidad</v>
          </cell>
          <cell r="F118">
            <v>225802.49999999997</v>
          </cell>
        </row>
        <row r="119">
          <cell r="C119" t="str">
            <v>Cruceta metalica de 2.4 autosoportada</v>
          </cell>
          <cell r="D119" t="str">
            <v>Material</v>
          </cell>
          <cell r="E119" t="str">
            <v>Unidad</v>
          </cell>
          <cell r="F119">
            <v>225802.49999999997</v>
          </cell>
        </row>
        <row r="120">
          <cell r="C120" t="str">
            <v>Curva 40x8 semipesada</v>
          </cell>
          <cell r="D120" t="str">
            <v>Material</v>
          </cell>
          <cell r="E120" t="str">
            <v>Unidad</v>
          </cell>
          <cell r="F120">
            <v>49265.999999999993</v>
          </cell>
        </row>
        <row r="121">
          <cell r="C121" t="str">
            <v>Curva EMT 1"</v>
          </cell>
          <cell r="D121" t="str">
            <v>Material</v>
          </cell>
          <cell r="E121" t="str">
            <v>Unidad</v>
          </cell>
          <cell r="F121">
            <v>4024.9999999999995</v>
          </cell>
        </row>
        <row r="122">
          <cell r="C122" t="str">
            <v>Curva EMT 1/2"</v>
          </cell>
          <cell r="D122" t="str">
            <v>Material</v>
          </cell>
          <cell r="E122" t="str">
            <v>Unidad</v>
          </cell>
          <cell r="F122">
            <v>1265</v>
          </cell>
        </row>
        <row r="123">
          <cell r="C123" t="str">
            <v>Curva EMT 1½"</v>
          </cell>
          <cell r="D123" t="str">
            <v>Material</v>
          </cell>
          <cell r="E123" t="str">
            <v>Unidad</v>
          </cell>
          <cell r="F123">
            <v>4312.5</v>
          </cell>
        </row>
        <row r="124">
          <cell r="C124" t="str">
            <v>Curva EMT 1-1/4"</v>
          </cell>
          <cell r="D124" t="str">
            <v>Material</v>
          </cell>
          <cell r="E124" t="str">
            <v>Unidad</v>
          </cell>
          <cell r="F124">
            <v>6439.9999999999991</v>
          </cell>
        </row>
        <row r="125">
          <cell r="C125" t="str">
            <v>Curva EMT 2"</v>
          </cell>
          <cell r="D125" t="str">
            <v>Material</v>
          </cell>
          <cell r="E125" t="str">
            <v>Unidad</v>
          </cell>
          <cell r="F125">
            <v>12017.499999999998</v>
          </cell>
        </row>
        <row r="126">
          <cell r="C126" t="str">
            <v>Curva EMT 3/4"</v>
          </cell>
          <cell r="D126" t="str">
            <v>Material</v>
          </cell>
          <cell r="E126" t="str">
            <v>Unidad</v>
          </cell>
          <cell r="F126">
            <v>2472.5</v>
          </cell>
        </row>
        <row r="127">
          <cell r="C127" t="str">
            <v>Curva EMT 4"</v>
          </cell>
          <cell r="D127" t="str">
            <v>Material</v>
          </cell>
          <cell r="E127" t="str">
            <v>Unidad</v>
          </cell>
          <cell r="F127">
            <v>77165</v>
          </cell>
        </row>
        <row r="128">
          <cell r="C128" t="str">
            <v>Curva IMC 1"</v>
          </cell>
          <cell r="D128" t="str">
            <v>Material</v>
          </cell>
          <cell r="E128" t="str">
            <v>Unidad</v>
          </cell>
          <cell r="F128">
            <v>8564.0729999999985</v>
          </cell>
        </row>
        <row r="129">
          <cell r="C129" t="str">
            <v>Curva IMC 2"</v>
          </cell>
          <cell r="D129" t="str">
            <v>Material</v>
          </cell>
          <cell r="E129" t="str">
            <v>Unidad</v>
          </cell>
          <cell r="F129">
            <v>28690.602499999997</v>
          </cell>
        </row>
        <row r="130">
          <cell r="C130" t="str">
            <v>Curva PVC 1"</v>
          </cell>
          <cell r="D130" t="str">
            <v>Material</v>
          </cell>
          <cell r="E130" t="str">
            <v>Unidad</v>
          </cell>
          <cell r="F130">
            <v>821.09999999999991</v>
          </cell>
        </row>
        <row r="131">
          <cell r="C131" t="str">
            <v>Curva PVC 1/2"</v>
          </cell>
          <cell r="D131" t="str">
            <v>Material</v>
          </cell>
          <cell r="E131" t="str">
            <v>Unidad</v>
          </cell>
          <cell r="F131">
            <v>410.54999999999995</v>
          </cell>
        </row>
        <row r="132">
          <cell r="C132" t="str">
            <v>Curva PVC 1½"</v>
          </cell>
          <cell r="D132" t="str">
            <v>Material</v>
          </cell>
          <cell r="E132" t="str">
            <v>Unidad</v>
          </cell>
          <cell r="F132">
            <v>2394.875</v>
          </cell>
        </row>
        <row r="133">
          <cell r="C133" t="str">
            <v>Curva PVC 1-1/4"</v>
          </cell>
          <cell r="D133" t="str">
            <v>Material</v>
          </cell>
          <cell r="E133" t="str">
            <v>Unidad</v>
          </cell>
          <cell r="F133">
            <v>1436.925</v>
          </cell>
        </row>
        <row r="134">
          <cell r="C134" t="str">
            <v>Curva PVC 2"</v>
          </cell>
          <cell r="D134" t="str">
            <v>Material</v>
          </cell>
          <cell r="E134" t="str">
            <v>Unidad</v>
          </cell>
          <cell r="F134">
            <v>3763.3749999999995</v>
          </cell>
        </row>
        <row r="135">
          <cell r="C135" t="str">
            <v>Curva PVC 4"</v>
          </cell>
          <cell r="D135" t="str">
            <v>Material</v>
          </cell>
          <cell r="E135" t="str">
            <v>Unidad</v>
          </cell>
          <cell r="F135">
            <v>19980.099999999999</v>
          </cell>
        </row>
        <row r="136">
          <cell r="C136" t="str">
            <v>Curva PVC 3/4"</v>
          </cell>
          <cell r="D136" t="str">
            <v>Material</v>
          </cell>
          <cell r="E136" t="str">
            <v>Unidad</v>
          </cell>
          <cell r="F136">
            <v>342.125</v>
          </cell>
        </row>
        <row r="137">
          <cell r="C137" t="str">
            <v>Curva PVC 6"</v>
          </cell>
          <cell r="D137" t="str">
            <v>Material</v>
          </cell>
          <cell r="E137" t="str">
            <v>Unidad</v>
          </cell>
          <cell r="F137">
            <v>35581</v>
          </cell>
        </row>
        <row r="138">
          <cell r="C138" t="str">
            <v>DPS 12 ka /15 kv polimerico</v>
          </cell>
          <cell r="D138" t="str">
            <v>Material</v>
          </cell>
          <cell r="E138" t="str">
            <v>Unidad</v>
          </cell>
          <cell r="F138">
            <v>106810.05649999999</v>
          </cell>
        </row>
        <row r="139">
          <cell r="C139" t="str">
            <v xml:space="preserve">Electrodos de puesta a tierra de 5/8x2,4 </v>
          </cell>
          <cell r="D139" t="str">
            <v>Material</v>
          </cell>
          <cell r="E139" t="str">
            <v>Unidad</v>
          </cell>
          <cell r="F139">
            <v>124381.59649999997</v>
          </cell>
        </row>
        <row r="140">
          <cell r="C140" t="str">
            <v>Equipo de medida electrónico</v>
          </cell>
          <cell r="D140" t="str">
            <v>Material</v>
          </cell>
          <cell r="E140" t="str">
            <v>Unidad</v>
          </cell>
          <cell r="F140">
            <v>2394875</v>
          </cell>
        </row>
        <row r="141">
          <cell r="C141" t="str">
            <v>Esparrago 5/8x16"</v>
          </cell>
          <cell r="D141" t="str">
            <v>Material</v>
          </cell>
          <cell r="E141" t="str">
            <v>Unidad</v>
          </cell>
          <cell r="F141">
            <v>10605.875</v>
          </cell>
        </row>
        <row r="142">
          <cell r="C142" t="str">
            <v>Espigo para aislador LP cruceta metalica</v>
          </cell>
          <cell r="D142" t="str">
            <v>Material</v>
          </cell>
          <cell r="E142" t="str">
            <v>Unidad</v>
          </cell>
          <cell r="F142">
            <v>16422</v>
          </cell>
        </row>
        <row r="143">
          <cell r="C143" t="str">
            <v>Fusible h-h 16 amp</v>
          </cell>
          <cell r="D143" t="str">
            <v>Material</v>
          </cell>
          <cell r="E143" t="str">
            <v>Unidad</v>
          </cell>
          <cell r="F143">
            <v>174483.75</v>
          </cell>
        </row>
        <row r="144">
          <cell r="C144" t="str">
            <v>Fusible h-h 10 amp</v>
          </cell>
          <cell r="D144" t="str">
            <v>Material</v>
          </cell>
          <cell r="E144" t="str">
            <v>Unidad</v>
          </cell>
          <cell r="F144">
            <v>143692.5</v>
          </cell>
        </row>
        <row r="145">
          <cell r="C145" t="str">
            <v>Faceplate 2 posiciones</v>
          </cell>
          <cell r="D145" t="str">
            <v>Material</v>
          </cell>
          <cell r="E145" t="str">
            <v>Unidad</v>
          </cell>
          <cell r="F145">
            <v>6842.4999999999991</v>
          </cell>
        </row>
        <row r="146">
          <cell r="C146" t="str">
            <v>Fusible tipo dual</v>
          </cell>
          <cell r="D146" t="str">
            <v>Material</v>
          </cell>
          <cell r="E146" t="str">
            <v>Unidad</v>
          </cell>
          <cell r="F146">
            <v>6842.4999999999991</v>
          </cell>
        </row>
        <row r="147">
          <cell r="C147" t="str">
            <v>Gabinete de 60x40</v>
          </cell>
          <cell r="D147" t="str">
            <v>Material</v>
          </cell>
          <cell r="E147" t="str">
            <v>Unidad</v>
          </cell>
          <cell r="F147">
            <v>222812.32749999998</v>
          </cell>
        </row>
        <row r="148">
          <cell r="C148" t="str">
            <v>Gabinete de 80x60</v>
          </cell>
          <cell r="D148" t="str">
            <v>Material</v>
          </cell>
          <cell r="E148" t="str">
            <v>Unidad</v>
          </cell>
          <cell r="F148">
            <v>359676.01249999995</v>
          </cell>
        </row>
        <row r="149">
          <cell r="C149" t="str">
            <v>Gabinete de 800x1000x300</v>
          </cell>
          <cell r="D149" t="str">
            <v>Material</v>
          </cell>
          <cell r="E149" t="str">
            <v>Unidad</v>
          </cell>
          <cell r="F149">
            <v>461184.49999999994</v>
          </cell>
        </row>
        <row r="150">
          <cell r="C150" t="str">
            <v>Gabinete de 400x300x200</v>
          </cell>
          <cell r="D150" t="str">
            <v>Material</v>
          </cell>
          <cell r="E150" t="str">
            <v>Unidad</v>
          </cell>
          <cell r="F150">
            <v>288753.5</v>
          </cell>
        </row>
        <row r="151">
          <cell r="C151" t="str">
            <v>Gabinete de 400x600x250</v>
          </cell>
          <cell r="D151" t="str">
            <v>Material</v>
          </cell>
          <cell r="E151" t="str">
            <v>Unidad</v>
          </cell>
          <cell r="F151">
            <v>223065.49999999997</v>
          </cell>
        </row>
        <row r="152">
          <cell r="C152" t="str">
            <v>Gabinete de 300x500x200</v>
          </cell>
          <cell r="D152" t="str">
            <v>Material</v>
          </cell>
          <cell r="E152" t="str">
            <v>Unidad</v>
          </cell>
          <cell r="F152">
            <v>223065.49999999997</v>
          </cell>
        </row>
        <row r="153">
          <cell r="C153" t="str">
            <v>Grapa para channel de 1"</v>
          </cell>
          <cell r="D153" t="str">
            <v>Material</v>
          </cell>
          <cell r="E153" t="str">
            <v>Unidad</v>
          </cell>
          <cell r="F153">
            <v>780.04499999999985</v>
          </cell>
        </row>
        <row r="154">
          <cell r="C154" t="str">
            <v>Grapa para channel de 1/2"</v>
          </cell>
          <cell r="D154" t="str">
            <v>Material</v>
          </cell>
          <cell r="E154" t="str">
            <v>Unidad</v>
          </cell>
          <cell r="F154">
            <v>624.03599999999994</v>
          </cell>
        </row>
        <row r="155">
          <cell r="C155" t="str">
            <v>Grapa para channel de 1½"</v>
          </cell>
          <cell r="D155" t="str">
            <v>Material</v>
          </cell>
          <cell r="E155" t="str">
            <v>Unidad</v>
          </cell>
          <cell r="F155">
            <v>948.37049999999988</v>
          </cell>
        </row>
        <row r="156">
          <cell r="C156" t="str">
            <v>Grapa para channel de 1-1/4"</v>
          </cell>
          <cell r="D156" t="str">
            <v>Material</v>
          </cell>
          <cell r="E156" t="str">
            <v>Unidad</v>
          </cell>
          <cell r="F156">
            <v>889.52499999999998</v>
          </cell>
        </row>
        <row r="157">
          <cell r="C157" t="str">
            <v>Grapa para channel de 2"</v>
          </cell>
          <cell r="D157" t="str">
            <v>Material</v>
          </cell>
          <cell r="E157" t="str">
            <v>Unidad</v>
          </cell>
          <cell r="F157">
            <v>1031.8489999999999</v>
          </cell>
        </row>
        <row r="158">
          <cell r="C158" t="str">
            <v>Grapa para channel de 3/4"</v>
          </cell>
          <cell r="D158" t="str">
            <v>Material</v>
          </cell>
          <cell r="E158" t="str">
            <v>Unidad</v>
          </cell>
          <cell r="F158">
            <v>725.30499999999984</v>
          </cell>
        </row>
        <row r="159">
          <cell r="C159" t="str">
            <v>Grapa tipo pistola aluminio para 1/0"</v>
          </cell>
          <cell r="D159" t="str">
            <v>Material</v>
          </cell>
          <cell r="E159" t="str">
            <v>Unidad</v>
          </cell>
          <cell r="F159">
            <v>27369.999999999996</v>
          </cell>
        </row>
        <row r="160">
          <cell r="C160" t="str">
            <v>Grua Canasta</v>
          </cell>
          <cell r="D160" t="str">
            <v>Equipment</v>
          </cell>
          <cell r="E160" t="str">
            <v>Hora</v>
          </cell>
          <cell r="F160">
            <v>0</v>
          </cell>
        </row>
        <row r="161">
          <cell r="C161" t="str">
            <v>Hebilla para band it</v>
          </cell>
          <cell r="D161" t="str">
            <v>Material</v>
          </cell>
          <cell r="E161" t="str">
            <v>Unidad</v>
          </cell>
          <cell r="F161">
            <v>692.11887499999989</v>
          </cell>
        </row>
        <row r="162">
          <cell r="C162" t="str">
            <v>Interruptor de codillo</v>
          </cell>
          <cell r="D162" t="str">
            <v>Material</v>
          </cell>
          <cell r="E162" t="str">
            <v>Unidad</v>
          </cell>
          <cell r="F162">
            <v>6842.4999999999991</v>
          </cell>
        </row>
        <row r="163">
          <cell r="C163" t="str">
            <v>Interruptor doble luminex linea Ambia</v>
          </cell>
          <cell r="D163" t="str">
            <v>Material</v>
          </cell>
          <cell r="E163" t="str">
            <v>Unidad</v>
          </cell>
          <cell r="F163">
            <v>6815.1299999999992</v>
          </cell>
        </row>
        <row r="164">
          <cell r="C164" t="str">
            <v>Interruptor enchufable bipolar de 2x20 Amp</v>
          </cell>
          <cell r="D164" t="str">
            <v>Material</v>
          </cell>
          <cell r="E164" t="str">
            <v>Unidad</v>
          </cell>
          <cell r="F164">
            <v>23935.064999999995</v>
          </cell>
        </row>
        <row r="165">
          <cell r="C165" t="str">
            <v>Interruptor enchufable monopolar de 1x20 Amp</v>
          </cell>
          <cell r="D165" t="str">
            <v>Material</v>
          </cell>
          <cell r="E165" t="str">
            <v>Unidad</v>
          </cell>
          <cell r="F165">
            <v>9257.9024999999983</v>
          </cell>
        </row>
        <row r="166">
          <cell r="C166" t="str">
            <v>Interruptor enchufable monopolar de 1x15 Amp</v>
          </cell>
          <cell r="D166" t="str">
            <v>Material</v>
          </cell>
          <cell r="E166" t="str">
            <v>Unidad</v>
          </cell>
          <cell r="F166">
            <v>9257.9024999999983</v>
          </cell>
        </row>
        <row r="167">
          <cell r="C167" t="str">
            <v>Interruptor enchufable monopolar de 3x15 Amp</v>
          </cell>
          <cell r="D167" t="str">
            <v>Material</v>
          </cell>
          <cell r="E167" t="str">
            <v>Unidad</v>
          </cell>
          <cell r="F167">
            <v>61753.562499999993</v>
          </cell>
        </row>
        <row r="168">
          <cell r="C168" t="str">
            <v>Interruptor enchufable monopolar de 3x40 Amp</v>
          </cell>
          <cell r="D168" t="str">
            <v>Material</v>
          </cell>
          <cell r="E168" t="str">
            <v>Unidad</v>
          </cell>
          <cell r="F168">
            <v>70039.829999999987</v>
          </cell>
        </row>
        <row r="169">
          <cell r="C169" t="str">
            <v>Interruptor enchufable tripolar de 3x100 Amp</v>
          </cell>
          <cell r="D169" t="str">
            <v>Material</v>
          </cell>
          <cell r="E169" t="str">
            <v>Unidad</v>
          </cell>
          <cell r="F169">
            <v>92849.987999999983</v>
          </cell>
        </row>
        <row r="170">
          <cell r="C170" t="str">
            <v>Interruptor enchufable tripolar de 3x80 Amp</v>
          </cell>
          <cell r="D170" t="str">
            <v>Material</v>
          </cell>
          <cell r="E170" t="str">
            <v>Unidad</v>
          </cell>
          <cell r="F170">
            <v>90567.329999999987</v>
          </cell>
        </row>
        <row r="171">
          <cell r="C171" t="str">
            <v>Interruptor sencillo conmutable luminex linea Ambia</v>
          </cell>
          <cell r="D171" t="str">
            <v>Material</v>
          </cell>
          <cell r="E171" t="str">
            <v>Unidad</v>
          </cell>
          <cell r="F171">
            <v>5501.37</v>
          </cell>
        </row>
        <row r="172">
          <cell r="C172" t="str">
            <v>Interruptor doble conmutable luminex linea Ambia</v>
          </cell>
          <cell r="D172" t="str">
            <v>Material</v>
          </cell>
          <cell r="E172" t="str">
            <v>Unidad</v>
          </cell>
          <cell r="F172">
            <v>7964.6699999999983</v>
          </cell>
        </row>
        <row r="173">
          <cell r="C173" t="str">
            <v>Interruptor sencillo luminex linea Ambia</v>
          </cell>
          <cell r="D173" t="str">
            <v>Material</v>
          </cell>
          <cell r="E173" t="str">
            <v>Unidad</v>
          </cell>
          <cell r="F173">
            <v>4926.5999999999995</v>
          </cell>
        </row>
        <row r="174">
          <cell r="C174" t="str">
            <v>Luminaria 2x32 hermetica</v>
          </cell>
          <cell r="D174" t="str">
            <v>Material</v>
          </cell>
          <cell r="E174" t="str">
            <v>Unidad</v>
          </cell>
          <cell r="F174">
            <v>102637.49999999999</v>
          </cell>
        </row>
        <row r="175">
          <cell r="C175" t="str">
            <v>Luminaria LED 2X18 W</v>
          </cell>
          <cell r="D175" t="str">
            <v>Material</v>
          </cell>
          <cell r="E175" t="str">
            <v>Unidad</v>
          </cell>
          <cell r="F175">
            <v>81425.75</v>
          </cell>
        </row>
        <row r="176">
          <cell r="C176" t="str">
            <v>Luminaria linear bañadora</v>
          </cell>
          <cell r="D176" t="str">
            <v>Material</v>
          </cell>
          <cell r="E176" t="str">
            <v>Unidad</v>
          </cell>
          <cell r="F176">
            <v>547400</v>
          </cell>
        </row>
        <row r="177">
          <cell r="C177" t="str">
            <v>Luminaria bala de piso</v>
          </cell>
          <cell r="D177" t="str">
            <v>Material</v>
          </cell>
          <cell r="E177" t="str">
            <v>Unidad</v>
          </cell>
          <cell r="F177">
            <v>136850</v>
          </cell>
        </row>
        <row r="178">
          <cell r="C178" t="str">
            <v>Panel led 40w</v>
          </cell>
          <cell r="D178" t="str">
            <v>Material</v>
          </cell>
          <cell r="E178" t="str">
            <v>Unidad</v>
          </cell>
          <cell r="F178">
            <v>153956.25</v>
          </cell>
        </row>
        <row r="179">
          <cell r="C179" t="str">
            <v>Panel led 45 w</v>
          </cell>
          <cell r="D179" t="str">
            <v>Material</v>
          </cell>
          <cell r="E179" t="str">
            <v>Unidad</v>
          </cell>
          <cell r="F179">
            <v>148482.25</v>
          </cell>
        </row>
        <row r="180">
          <cell r="C180" t="str">
            <v xml:space="preserve">Luminaria de emergencia con batería recargable autonomía de 1 hora </v>
          </cell>
          <cell r="D180" t="str">
            <v>Material</v>
          </cell>
          <cell r="E180" t="str">
            <v>Unidad</v>
          </cell>
          <cell r="F180">
            <v>98798.857499999998</v>
          </cell>
        </row>
        <row r="181">
          <cell r="C181" t="str">
            <v>Luminaria de emergencia tipo Mickey Mouse .</v>
          </cell>
          <cell r="D181" t="str">
            <v>Material</v>
          </cell>
          <cell r="E181" t="str">
            <v>Unidad</v>
          </cell>
          <cell r="F181">
            <v>177905</v>
          </cell>
        </row>
        <row r="182">
          <cell r="C182" t="str">
            <v>Luminaria bala led 22w</v>
          </cell>
          <cell r="D182" t="str">
            <v>Material</v>
          </cell>
          <cell r="E182" t="str">
            <v>Unidad</v>
          </cell>
          <cell r="F182">
            <v>75267.5</v>
          </cell>
        </row>
        <row r="183">
          <cell r="C183" t="str">
            <v>Luminaria Coral Lens</v>
          </cell>
          <cell r="D183" t="str">
            <v>Material</v>
          </cell>
          <cell r="E183" t="str">
            <v>Unidad</v>
          </cell>
          <cell r="F183">
            <v>205274.99999999997</v>
          </cell>
        </row>
        <row r="184">
          <cell r="C184" t="str">
            <v>Aplique decorativo</v>
          </cell>
          <cell r="D184" t="str">
            <v>Material</v>
          </cell>
          <cell r="E184" t="str">
            <v>Unidad</v>
          </cell>
          <cell r="F184">
            <v>109479.99999999999</v>
          </cell>
        </row>
        <row r="185">
          <cell r="C185" t="str">
            <v>Luminaria fluorescente  2x32W Hermetica, T8, 4100K, balasto electronico, 16 celdillas especulares.</v>
          </cell>
          <cell r="D185" t="str">
            <v>Material</v>
          </cell>
          <cell r="E185" t="str">
            <v>Unidad</v>
          </cell>
          <cell r="F185">
            <v>102637.49999999999</v>
          </cell>
        </row>
        <row r="186">
          <cell r="C186" t="str">
            <v>Luminaria fluorescente  2x32W, T8, 4100K, balasto electronico, 16 celdillas especulares.</v>
          </cell>
          <cell r="D186" t="str">
            <v>Material</v>
          </cell>
          <cell r="E186" t="str">
            <v>Unidad</v>
          </cell>
          <cell r="F186">
            <v>102637.49999999999</v>
          </cell>
        </row>
        <row r="187">
          <cell r="C187" t="str">
            <v>Luminaria fluorescente de 60x60cm, 4x17W, T8, 4100K, balasto electronico, 16 celdillas especulares.</v>
          </cell>
          <cell r="D187" t="str">
            <v>Material</v>
          </cell>
          <cell r="E187" t="str">
            <v>Unidad</v>
          </cell>
          <cell r="F187">
            <v>147798</v>
          </cell>
        </row>
        <row r="188">
          <cell r="C188" t="str">
            <v>Luminaria fluorescente tipo bala, 1x26W, 4100K, balasto electronico.</v>
          </cell>
          <cell r="D188" t="str">
            <v>Material</v>
          </cell>
          <cell r="E188" t="str">
            <v>Unidad</v>
          </cell>
          <cell r="F188">
            <v>86215.5</v>
          </cell>
        </row>
        <row r="189">
          <cell r="C189" t="str">
            <v>Luminaria fluorescente tipo bala, 2x26W, 4100K, balasto electronico.</v>
          </cell>
          <cell r="D189" t="str">
            <v>Material</v>
          </cell>
          <cell r="E189" t="str">
            <v>Unidad</v>
          </cell>
          <cell r="F189">
            <v>105374.49999999999</v>
          </cell>
        </row>
        <row r="190">
          <cell r="C190" t="str">
            <v>Luminaria tipo tortuga</v>
          </cell>
          <cell r="D190" t="str">
            <v>Material</v>
          </cell>
          <cell r="E190" t="str">
            <v>Unidad</v>
          </cell>
          <cell r="F190">
            <v>32844</v>
          </cell>
        </row>
        <row r="191">
          <cell r="C191" t="str">
            <v>Luminaria Wallpack 250 Watt</v>
          </cell>
          <cell r="D191" t="str">
            <v>Material</v>
          </cell>
          <cell r="E191" t="str">
            <v>Unidad</v>
          </cell>
          <cell r="F191">
            <v>239487.49999999997</v>
          </cell>
        </row>
        <row r="192">
          <cell r="C192" t="str">
            <v>Luz Piloto</v>
          </cell>
          <cell r="D192" t="str">
            <v>Material</v>
          </cell>
          <cell r="E192" t="str">
            <v>Unidad</v>
          </cell>
          <cell r="F192">
            <v>49265.999999999993</v>
          </cell>
        </row>
        <row r="193">
          <cell r="C193" t="str">
            <v>Marco y tapa</v>
          </cell>
          <cell r="D193" t="str">
            <v>Material</v>
          </cell>
          <cell r="E193" t="str">
            <v>Unidad</v>
          </cell>
          <cell r="F193">
            <v>328440</v>
          </cell>
        </row>
        <row r="194">
          <cell r="C194" t="str">
            <v>Ladrillo</v>
          </cell>
          <cell r="D194" t="str">
            <v>Material</v>
          </cell>
          <cell r="E194" t="str">
            <v>Unidad</v>
          </cell>
          <cell r="F194">
            <v>684.25</v>
          </cell>
        </row>
        <row r="195">
          <cell r="C195" t="str">
            <v>Cemento</v>
          </cell>
          <cell r="D195" t="str">
            <v>Material</v>
          </cell>
          <cell r="E195" t="str">
            <v>Unidad</v>
          </cell>
          <cell r="F195">
            <v>34212.5</v>
          </cell>
        </row>
        <row r="196">
          <cell r="C196" t="str">
            <v>Arena</v>
          </cell>
          <cell r="D196" t="str">
            <v>Material</v>
          </cell>
          <cell r="E196" t="str">
            <v>m3</v>
          </cell>
          <cell r="F196">
            <v>246329.99999999997</v>
          </cell>
        </row>
        <row r="197">
          <cell r="C197" t="str">
            <v>Gravilla</v>
          </cell>
          <cell r="D197" t="str">
            <v>Material</v>
          </cell>
          <cell r="E197" t="str">
            <v>m3</v>
          </cell>
          <cell r="F197">
            <v>37633.75</v>
          </cell>
        </row>
        <row r="198">
          <cell r="C198" t="str">
            <v>Marquilla</v>
          </cell>
          <cell r="D198" t="str">
            <v>Material</v>
          </cell>
          <cell r="E198" t="str">
            <v>Unidad</v>
          </cell>
          <cell r="F198">
            <v>1436.925</v>
          </cell>
        </row>
        <row r="199">
          <cell r="C199" t="str">
            <v>Medidor marca ITRON modelo SL7000 version Light clase 0,5s.</v>
          </cell>
          <cell r="D199" t="str">
            <v>Material</v>
          </cell>
          <cell r="E199" t="str">
            <v>Unidad</v>
          </cell>
          <cell r="F199">
            <v>2394875</v>
          </cell>
        </row>
        <row r="200">
          <cell r="C200" t="str">
            <v>Mini-breaker de 1x20Amp</v>
          </cell>
          <cell r="D200" t="str">
            <v>Material</v>
          </cell>
          <cell r="E200" t="str">
            <v>Unidad</v>
          </cell>
          <cell r="F200">
            <v>25064.077499999996</v>
          </cell>
        </row>
        <row r="201">
          <cell r="C201" t="str">
            <v>Mini-breaker de 2x20Amp</v>
          </cell>
          <cell r="D201" t="str">
            <v>Material</v>
          </cell>
          <cell r="E201" t="str">
            <v>Unidad</v>
          </cell>
          <cell r="F201">
            <v>31222.327499999992</v>
          </cell>
        </row>
        <row r="202">
          <cell r="C202" t="str">
            <v>Mini-breaker de 2x30Amp</v>
          </cell>
          <cell r="D202" t="str">
            <v>Material</v>
          </cell>
          <cell r="E202" t="str">
            <v>Unidad</v>
          </cell>
          <cell r="F202">
            <v>31222.327499999992</v>
          </cell>
        </row>
        <row r="203">
          <cell r="C203" t="str">
            <v>Mini-breaker de 3x30Amp</v>
          </cell>
          <cell r="D203" t="str">
            <v>Material</v>
          </cell>
          <cell r="E203" t="str">
            <v>Unidad</v>
          </cell>
          <cell r="F203">
            <v>60966.674999999981</v>
          </cell>
        </row>
        <row r="204">
          <cell r="C204" t="str">
            <v>Mini-breaker de 3x40Amp</v>
          </cell>
          <cell r="D204" t="str">
            <v>Material</v>
          </cell>
          <cell r="E204" t="str">
            <v>Unidad</v>
          </cell>
          <cell r="F204">
            <v>7820.9774999999981</v>
          </cell>
        </row>
        <row r="205">
          <cell r="C205" t="str">
            <v>Molde para soldadura</v>
          </cell>
          <cell r="D205" t="str">
            <v>Material</v>
          </cell>
          <cell r="E205" t="str">
            <v>Unidad</v>
          </cell>
          <cell r="F205">
            <v>177905</v>
          </cell>
        </row>
        <row r="206">
          <cell r="C206" t="str">
            <v>Parada tipo hongo</v>
          </cell>
          <cell r="D206" t="str">
            <v>Material</v>
          </cell>
          <cell r="E206" t="str">
            <v>Unidad</v>
          </cell>
          <cell r="F206">
            <v>124533.49999999999</v>
          </cell>
        </row>
        <row r="207">
          <cell r="C207" t="str">
            <v>Perno 5/8x12"</v>
          </cell>
          <cell r="D207" t="str">
            <v>Material</v>
          </cell>
          <cell r="E207" t="str">
            <v>Unidad</v>
          </cell>
          <cell r="F207">
            <v>4789.75</v>
          </cell>
        </row>
        <row r="208">
          <cell r="C208" t="str">
            <v>Perno 5/8x12"</v>
          </cell>
          <cell r="D208" t="str">
            <v>Material</v>
          </cell>
          <cell r="E208" t="str">
            <v>Unidad</v>
          </cell>
          <cell r="F208">
            <v>4789.75</v>
          </cell>
        </row>
        <row r="209">
          <cell r="C209" t="str">
            <v>Poste de concreto 1050 kg</v>
          </cell>
          <cell r="D209" t="str">
            <v>Material</v>
          </cell>
          <cell r="E209" t="str">
            <v>Unidad</v>
          </cell>
          <cell r="F209">
            <v>2052749.9999999998</v>
          </cell>
        </row>
        <row r="210">
          <cell r="C210" t="str">
            <v>Prensaestopa ½"</v>
          </cell>
          <cell r="D210" t="str">
            <v>Material</v>
          </cell>
          <cell r="E210" t="str">
            <v>Unidad</v>
          </cell>
          <cell r="F210">
            <v>1094.8</v>
          </cell>
        </row>
        <row r="211">
          <cell r="C211" t="str">
            <v>Programador horario</v>
          </cell>
          <cell r="D211" t="str">
            <v>Material</v>
          </cell>
          <cell r="E211" t="str">
            <v>Unidad</v>
          </cell>
          <cell r="F211">
            <v>1642199.9999999998</v>
          </cell>
        </row>
        <row r="212">
          <cell r="C212" t="str">
            <v>Registro de inspección de tierra</v>
          </cell>
          <cell r="D212" t="str">
            <v>Material</v>
          </cell>
          <cell r="E212" t="str">
            <v>Unidad</v>
          </cell>
          <cell r="F212">
            <v>123164.99999999999</v>
          </cell>
        </row>
        <row r="213">
          <cell r="C213" t="str">
            <v>RegistroCS275</v>
          </cell>
          <cell r="D213" t="str">
            <v>Material</v>
          </cell>
          <cell r="E213" t="str">
            <v>Unidad</v>
          </cell>
          <cell r="F213">
            <v>629510</v>
          </cell>
        </row>
        <row r="214">
          <cell r="C214" t="str">
            <v>Soldadura exotermica de 90 gr.</v>
          </cell>
          <cell r="D214" t="str">
            <v>Material</v>
          </cell>
          <cell r="E214" t="str">
            <v>Unidad</v>
          </cell>
          <cell r="F214">
            <v>10948</v>
          </cell>
        </row>
        <row r="215">
          <cell r="C215" t="str">
            <v>Split de derivacion</v>
          </cell>
          <cell r="D215" t="str">
            <v>Material</v>
          </cell>
          <cell r="E215" t="str">
            <v>Unidad</v>
          </cell>
          <cell r="F215">
            <v>1368.5</v>
          </cell>
        </row>
        <row r="216">
          <cell r="C216" t="str">
            <v>sensor OSC20-RMW de LEVITHON.</v>
          </cell>
          <cell r="D216" t="str">
            <v>Material</v>
          </cell>
          <cell r="E216" t="str">
            <v>Unidad</v>
          </cell>
          <cell r="F216">
            <v>205274.99999999997</v>
          </cell>
        </row>
        <row r="217">
          <cell r="C217" t="str">
            <v>Suplemento de 2400 a 5800</v>
          </cell>
          <cell r="D217" t="str">
            <v>Material</v>
          </cell>
          <cell r="E217" t="str">
            <v>Unidad</v>
          </cell>
          <cell r="F217">
            <v>417.39249999999993</v>
          </cell>
        </row>
        <row r="218">
          <cell r="C218" t="str">
            <v>Tablero NTQ-412-SQ</v>
          </cell>
          <cell r="D218" t="str">
            <v>Material</v>
          </cell>
          <cell r="E218" t="str">
            <v>Unidad</v>
          </cell>
          <cell r="F218">
            <v>126828.74819999999</v>
          </cell>
        </row>
        <row r="219">
          <cell r="C219" t="str">
            <v>Tablero NTQ-418-SQ</v>
          </cell>
          <cell r="D219" t="str">
            <v>Material</v>
          </cell>
          <cell r="E219" t="str">
            <v>Unidad</v>
          </cell>
          <cell r="F219">
            <v>151279.46400000001</v>
          </cell>
        </row>
        <row r="220">
          <cell r="C220" t="str">
            <v xml:space="preserve">Tablero 24 circuitos con espacio para totalizador, puerta y cerradura. </v>
          </cell>
          <cell r="D220" t="str">
            <v>Material</v>
          </cell>
          <cell r="E220" t="str">
            <v>Unidad</v>
          </cell>
          <cell r="F220">
            <v>433376.57999999996</v>
          </cell>
        </row>
        <row r="221">
          <cell r="C221" t="str">
            <v>Tablero NTQ-430-SQ</v>
          </cell>
          <cell r="D221" t="str">
            <v>Material</v>
          </cell>
          <cell r="E221" t="str">
            <v>Unidad</v>
          </cell>
          <cell r="F221">
            <v>236920.19400000002</v>
          </cell>
        </row>
        <row r="222">
          <cell r="C222" t="str">
            <v xml:space="preserve">Tablero 36 circuitos con espacio para totalizador, puerta y cerradura. </v>
          </cell>
          <cell r="D222" t="str">
            <v>Material</v>
          </cell>
          <cell r="E222" t="str">
            <v>Unidad</v>
          </cell>
          <cell r="F222">
            <v>537738.3899999999</v>
          </cell>
        </row>
        <row r="223">
          <cell r="C223" t="str">
            <v>Tablero NTQ-442-SQ</v>
          </cell>
          <cell r="D223" t="str">
            <v>Material</v>
          </cell>
          <cell r="E223" t="str">
            <v>Unidad</v>
          </cell>
          <cell r="F223">
            <v>286465.36800000002</v>
          </cell>
        </row>
        <row r="224">
          <cell r="C224" t="str">
            <v>Tablero NTQ-442-T-SQ</v>
          </cell>
          <cell r="D224" t="str">
            <v>Material</v>
          </cell>
          <cell r="E224" t="str">
            <v>Unidad</v>
          </cell>
          <cell r="F224">
            <v>373416.5736</v>
          </cell>
        </row>
        <row r="225">
          <cell r="C225" t="str">
            <v>Tablero TQ-CP-6</v>
          </cell>
          <cell r="D225" t="str">
            <v>Material</v>
          </cell>
          <cell r="E225" t="str">
            <v>Unidad</v>
          </cell>
          <cell r="F225">
            <v>70179.417000000001</v>
          </cell>
        </row>
        <row r="226">
          <cell r="C226" t="str">
            <v xml:space="preserve">Tablero 18 circuitos con espacio para totalizador, puerta y cerradura. </v>
          </cell>
          <cell r="D226" t="str">
            <v>Material</v>
          </cell>
          <cell r="E226" t="str">
            <v>Unidad</v>
          </cell>
          <cell r="F226">
            <v>397905.05999999994</v>
          </cell>
        </row>
        <row r="227">
          <cell r="C227" t="str">
            <v>Caja de distribución monofásica 4 ctos</v>
          </cell>
          <cell r="D227" t="str">
            <v>Material</v>
          </cell>
          <cell r="E227" t="str">
            <v>Unidad</v>
          </cell>
          <cell r="F227">
            <v>45831.064999999995</v>
          </cell>
        </row>
        <row r="228">
          <cell r="C228" t="str">
            <v>Tapa ciega para octagonal</v>
          </cell>
          <cell r="D228" t="str">
            <v>Material</v>
          </cell>
          <cell r="E228" t="str">
            <v>Unidad</v>
          </cell>
          <cell r="F228">
            <v>1026.375</v>
          </cell>
        </row>
        <row r="229">
          <cell r="C229" t="str">
            <v>Tapa para toma Tipo locking L14-30R</v>
          </cell>
          <cell r="D229" t="str">
            <v>Material</v>
          </cell>
          <cell r="E229" t="str">
            <v>Unidad</v>
          </cell>
          <cell r="F229">
            <v>12754.419999999998</v>
          </cell>
        </row>
        <row r="230">
          <cell r="C230" t="str">
            <v>Tapa para tomacorriente grado hospitalario</v>
          </cell>
          <cell r="D230" t="str">
            <v>Material</v>
          </cell>
          <cell r="E230" t="str">
            <v>Unidad</v>
          </cell>
          <cell r="F230">
            <v>3421.2499999999995</v>
          </cell>
        </row>
        <row r="231">
          <cell r="C231" t="str">
            <v>Tapa para tomacorriente tierra aisla</v>
          </cell>
          <cell r="D231" t="str">
            <v>Material</v>
          </cell>
          <cell r="E231" t="str">
            <v>Unidad</v>
          </cell>
          <cell r="F231">
            <v>342.125</v>
          </cell>
        </row>
        <row r="232">
          <cell r="C232" t="str">
            <v>Tapa water proof</v>
          </cell>
          <cell r="D232" t="str">
            <v>Material</v>
          </cell>
          <cell r="E232" t="str">
            <v>Unidad</v>
          </cell>
          <cell r="F232">
            <v>9921.625</v>
          </cell>
        </row>
        <row r="233">
          <cell r="C233" t="str">
            <v>Tablero según diagrama unifilar</v>
          </cell>
          <cell r="D233" t="str">
            <v>Material</v>
          </cell>
          <cell r="E233" t="str">
            <v>Unidad</v>
          </cell>
          <cell r="F233">
            <v>46529000</v>
          </cell>
        </row>
        <row r="234">
          <cell r="C234" t="str">
            <v>Celda de medida en media tensión de 1100x2000x1200</v>
          </cell>
          <cell r="D234" t="str">
            <v>Material</v>
          </cell>
          <cell r="E234" t="str">
            <v>Unidad</v>
          </cell>
          <cell r="F234">
            <v>2149401.6809999999</v>
          </cell>
        </row>
        <row r="235">
          <cell r="C235" t="str">
            <v>Terminal de comprension cal 1/0 AWG</v>
          </cell>
          <cell r="D235" t="str">
            <v>Material</v>
          </cell>
          <cell r="E235" t="str">
            <v>Unidad</v>
          </cell>
          <cell r="F235">
            <v>1053.7449999999999</v>
          </cell>
        </row>
        <row r="236">
          <cell r="C236" t="str">
            <v>Terminal de comprension cal 2 AWG</v>
          </cell>
          <cell r="D236" t="str">
            <v>Material</v>
          </cell>
          <cell r="E236" t="str">
            <v>Unidad</v>
          </cell>
          <cell r="F236">
            <v>656.87999999999988</v>
          </cell>
        </row>
        <row r="237">
          <cell r="C237" t="str">
            <v>Terminal de comprension cal 2/0 AWG</v>
          </cell>
          <cell r="D237" t="str">
            <v>Material</v>
          </cell>
          <cell r="E237" t="str">
            <v>Unidad</v>
          </cell>
          <cell r="F237">
            <v>1505.35</v>
          </cell>
        </row>
        <row r="238">
          <cell r="C238" t="str">
            <v>Terminal de comprension cal 3/0 AWG</v>
          </cell>
          <cell r="D238" t="str">
            <v>Material</v>
          </cell>
          <cell r="E238" t="str">
            <v>Unidad</v>
          </cell>
          <cell r="F238">
            <v>2518.0399999999995</v>
          </cell>
        </row>
        <row r="239">
          <cell r="C239" t="str">
            <v>Terminal de comprension cal 4 AWG</v>
          </cell>
          <cell r="D239" t="str">
            <v>Material</v>
          </cell>
          <cell r="E239" t="str">
            <v>Unidad</v>
          </cell>
          <cell r="F239">
            <v>465.28999999999991</v>
          </cell>
        </row>
        <row r="240">
          <cell r="C240" t="str">
            <v>Terminal de comprension cal 4/0 AWG</v>
          </cell>
          <cell r="D240" t="str">
            <v>Material</v>
          </cell>
          <cell r="E240" t="str">
            <v>Unidad</v>
          </cell>
          <cell r="F240">
            <v>3065.4399999999996</v>
          </cell>
        </row>
        <row r="241">
          <cell r="C241" t="str">
            <v>Terminal de comprension cal 6 AWG</v>
          </cell>
          <cell r="D241" t="str">
            <v>Material</v>
          </cell>
          <cell r="E241" t="str">
            <v>Unidad</v>
          </cell>
          <cell r="F241">
            <v>273.7</v>
          </cell>
        </row>
        <row r="242">
          <cell r="C242" t="str">
            <v>Terminal de comprension cal 8 AWG</v>
          </cell>
          <cell r="D242" t="str">
            <v>Material</v>
          </cell>
          <cell r="E242" t="str">
            <v>Unidad</v>
          </cell>
          <cell r="F242">
            <v>191.58999999999997</v>
          </cell>
        </row>
        <row r="243">
          <cell r="C243" t="str">
            <v>Terminal premoldeado tipo exterior</v>
          </cell>
          <cell r="D243" t="str">
            <v>Material</v>
          </cell>
          <cell r="E243" t="str">
            <v>Kit</v>
          </cell>
          <cell r="F243">
            <v>465373.47849999991</v>
          </cell>
        </row>
        <row r="244">
          <cell r="C244" t="str">
            <v>Terminal premoldeado tipo interior</v>
          </cell>
          <cell r="D244" t="str">
            <v>Material</v>
          </cell>
          <cell r="E244" t="str">
            <v>Kit</v>
          </cell>
          <cell r="F244">
            <v>302691.67249999993</v>
          </cell>
        </row>
        <row r="245">
          <cell r="C245" t="str">
            <v>Toma doble tierra aislada  15 Amp.</v>
          </cell>
          <cell r="D245" t="str">
            <v>Material</v>
          </cell>
          <cell r="E245" t="str">
            <v>Unidad</v>
          </cell>
          <cell r="F245">
            <v>16695.699999999997</v>
          </cell>
        </row>
        <row r="246">
          <cell r="C246" t="str">
            <v>Toma doble, polo a tierra  15 Amp.</v>
          </cell>
          <cell r="D246" t="str">
            <v>Material</v>
          </cell>
          <cell r="E246" t="str">
            <v>Unidad</v>
          </cell>
          <cell r="F246">
            <v>10537.449999999999</v>
          </cell>
        </row>
        <row r="247">
          <cell r="C247" t="str">
            <v>Toma doble, proteccion GFCI 15 Amp.</v>
          </cell>
          <cell r="D247" t="str">
            <v>Material</v>
          </cell>
          <cell r="E247" t="str">
            <v>Unidad</v>
          </cell>
          <cell r="F247">
            <v>32844</v>
          </cell>
        </row>
        <row r="248">
          <cell r="C248" t="str">
            <v>Toma telefonica luminex Coaxial</v>
          </cell>
          <cell r="D248" t="str">
            <v>Material</v>
          </cell>
          <cell r="E248" t="str">
            <v>Unidad</v>
          </cell>
          <cell r="F248">
            <v>4351.829999999999</v>
          </cell>
        </row>
        <row r="249">
          <cell r="C249" t="str">
            <v>Toma Tipo locking L14-30R</v>
          </cell>
          <cell r="D249" t="str">
            <v>Material</v>
          </cell>
          <cell r="E249" t="str">
            <v>Unidad</v>
          </cell>
          <cell r="F249">
            <v>23264.5</v>
          </cell>
        </row>
        <row r="250">
          <cell r="C250" t="str">
            <v>Tomacorriente doble, polo a tierra grado hospitalario Cooper.</v>
          </cell>
          <cell r="D250" t="str">
            <v>Material</v>
          </cell>
          <cell r="E250" t="str">
            <v>Unidad</v>
          </cell>
          <cell r="F250">
            <v>15737.749999999998</v>
          </cell>
        </row>
        <row r="251">
          <cell r="C251" t="str">
            <v>Topo</v>
          </cell>
          <cell r="D251" t="str">
            <v>Equipment</v>
          </cell>
          <cell r="E251" t="str">
            <v>Hora</v>
          </cell>
          <cell r="F251">
            <v>0</v>
          </cell>
        </row>
        <row r="252">
          <cell r="C252" t="str">
            <v>Transformador tipo seco de 225 kva relacion 13200/208/127 volts.</v>
          </cell>
          <cell r="D252" t="str">
            <v>Material</v>
          </cell>
          <cell r="E252" t="str">
            <v>Unidad</v>
          </cell>
          <cell r="F252">
            <v>23264500</v>
          </cell>
        </row>
        <row r="253">
          <cell r="C253" t="str">
            <v>Transformador de potencial PT`s 13200/120 v BALTEU clase 0,5s</v>
          </cell>
          <cell r="D253" t="str">
            <v>Material</v>
          </cell>
          <cell r="E253" t="str">
            <v>Unidad</v>
          </cell>
          <cell r="F253">
            <v>3010700</v>
          </cell>
        </row>
        <row r="254">
          <cell r="C254" t="str">
            <v>Transformador de corriente CT`s 50-100/5 A RITZ clase 0,5s</v>
          </cell>
          <cell r="D254" t="str">
            <v>Material</v>
          </cell>
          <cell r="E254" t="str">
            <v>Unidad</v>
          </cell>
          <cell r="F254">
            <v>3421249.9999999995</v>
          </cell>
        </row>
        <row r="255">
          <cell r="C255" t="str">
            <v>Tuberia EMT 1"</v>
          </cell>
          <cell r="D255" t="str">
            <v>Material</v>
          </cell>
          <cell r="E255" t="str">
            <v>Ml</v>
          </cell>
          <cell r="F255">
            <v>8689.9749999999985</v>
          </cell>
        </row>
        <row r="256">
          <cell r="C256" t="str">
            <v>Tuberia EMT 1/2"</v>
          </cell>
          <cell r="D256" t="str">
            <v>Material</v>
          </cell>
          <cell r="E256" t="str">
            <v>Ml</v>
          </cell>
          <cell r="F256">
            <v>3890.833333333333</v>
          </cell>
        </row>
        <row r="257">
          <cell r="C257" t="str">
            <v>Tuberia EMT 1½"</v>
          </cell>
          <cell r="D257" t="str">
            <v>Material</v>
          </cell>
          <cell r="E257" t="str">
            <v>Ml</v>
          </cell>
          <cell r="F257">
            <v>14962.266666666665</v>
          </cell>
        </row>
        <row r="258">
          <cell r="C258" t="str">
            <v>Tuberia EMT 1-1/4""</v>
          </cell>
          <cell r="D258" t="str">
            <v>Material</v>
          </cell>
          <cell r="E258" t="str">
            <v>Ml</v>
          </cell>
          <cell r="F258">
            <v>13091.983333333332</v>
          </cell>
        </row>
        <row r="259">
          <cell r="C259" t="str">
            <v>Tuberia EMT 2"</v>
          </cell>
          <cell r="D259" t="str">
            <v>Material</v>
          </cell>
          <cell r="E259" t="str">
            <v>Ml</v>
          </cell>
          <cell r="F259">
            <v>15774.166666666662</v>
          </cell>
        </row>
        <row r="260">
          <cell r="C260" t="str">
            <v>Tuberia EMT 3/4"</v>
          </cell>
          <cell r="D260" t="str">
            <v>Material</v>
          </cell>
          <cell r="E260" t="str">
            <v>Ml</v>
          </cell>
          <cell r="F260">
            <v>4389.166666666667</v>
          </cell>
        </row>
        <row r="261">
          <cell r="C261" t="str">
            <v>Tuberia EMT 4"</v>
          </cell>
          <cell r="D261" t="str">
            <v>Material</v>
          </cell>
          <cell r="E261" t="str">
            <v>Ml</v>
          </cell>
          <cell r="F261">
            <v>45271.666666666672</v>
          </cell>
        </row>
        <row r="262">
          <cell r="C262" t="str">
            <v>Tuberia IMC 1"</v>
          </cell>
          <cell r="D262" t="str">
            <v>Material</v>
          </cell>
          <cell r="E262" t="str">
            <v>Ml</v>
          </cell>
          <cell r="F262">
            <v>12400.833333333334</v>
          </cell>
        </row>
        <row r="263">
          <cell r="C263" t="str">
            <v>Tuberia IMC 2"</v>
          </cell>
          <cell r="D263" t="str">
            <v>Material</v>
          </cell>
          <cell r="E263" t="str">
            <v>Ml</v>
          </cell>
          <cell r="F263">
            <v>26411.666666666664</v>
          </cell>
        </row>
        <row r="264">
          <cell r="C264" t="str">
            <v>Tuberia IMC 3"</v>
          </cell>
          <cell r="D264" t="str">
            <v>Material</v>
          </cell>
          <cell r="E264" t="str">
            <v>Ml</v>
          </cell>
          <cell r="F264">
            <v>69325.833333333328</v>
          </cell>
        </row>
        <row r="265">
          <cell r="C265" t="str">
            <v>Tuberia IMC 3/4"</v>
          </cell>
          <cell r="D265" t="str">
            <v>Material</v>
          </cell>
          <cell r="E265" t="str">
            <v>Ml</v>
          </cell>
          <cell r="F265">
            <v>8529.1666666666661</v>
          </cell>
        </row>
        <row r="266">
          <cell r="C266" t="str">
            <v>Tuberia IMC 4"</v>
          </cell>
          <cell r="D266" t="str">
            <v>Material</v>
          </cell>
          <cell r="E266" t="str">
            <v>Ml</v>
          </cell>
          <cell r="F266">
            <v>87189.166666666672</v>
          </cell>
        </row>
        <row r="267">
          <cell r="C267" t="str">
            <v>Tuberia IMC 6"</v>
          </cell>
          <cell r="D267" t="str">
            <v>Material</v>
          </cell>
          <cell r="E267" t="str">
            <v>Ml</v>
          </cell>
          <cell r="F267">
            <v>114999.99999999999</v>
          </cell>
        </row>
        <row r="268">
          <cell r="C268" t="str">
            <v>Tuberia PVC 1"</v>
          </cell>
          <cell r="D268" t="str">
            <v>Material</v>
          </cell>
          <cell r="E268" t="str">
            <v>Ml</v>
          </cell>
          <cell r="F268">
            <v>1984.3249999999998</v>
          </cell>
        </row>
        <row r="269">
          <cell r="C269" t="str">
            <v>Tuberia PVC 1/2"</v>
          </cell>
          <cell r="D269" t="str">
            <v>Material</v>
          </cell>
          <cell r="E269" t="str">
            <v>Ml</v>
          </cell>
          <cell r="F269">
            <v>1094.8</v>
          </cell>
        </row>
        <row r="270">
          <cell r="C270" t="str">
            <v>Tuberia PVC 11/4"</v>
          </cell>
          <cell r="D270" t="str">
            <v>Material</v>
          </cell>
          <cell r="E270" t="str">
            <v>Ml</v>
          </cell>
          <cell r="F270">
            <v>3193.1666666666661</v>
          </cell>
        </row>
        <row r="271">
          <cell r="C271" t="str">
            <v>Tuberia PVC 1½"</v>
          </cell>
          <cell r="D271" t="str">
            <v>Material</v>
          </cell>
          <cell r="E271" t="str">
            <v>Ml</v>
          </cell>
          <cell r="F271">
            <v>3923.0333333333328</v>
          </cell>
        </row>
        <row r="272">
          <cell r="C272" t="str">
            <v>Tuberia PVC 2"</v>
          </cell>
          <cell r="D272" t="str">
            <v>Material</v>
          </cell>
          <cell r="E272" t="str">
            <v>Ml</v>
          </cell>
          <cell r="F272">
            <v>4470.4333333333325</v>
          </cell>
        </row>
        <row r="273">
          <cell r="C273" t="str">
            <v>Tuberia PVC 3/4"</v>
          </cell>
          <cell r="D273" t="str">
            <v>Material</v>
          </cell>
          <cell r="E273" t="str">
            <v>Ml</v>
          </cell>
          <cell r="F273">
            <v>1436.925</v>
          </cell>
        </row>
        <row r="274">
          <cell r="C274" t="str">
            <v>Tubo PVC 3"</v>
          </cell>
          <cell r="D274" t="str">
            <v>Material</v>
          </cell>
          <cell r="E274" t="str">
            <v>Unidad</v>
          </cell>
          <cell r="F274">
            <v>9715.2551999999978</v>
          </cell>
        </row>
        <row r="275">
          <cell r="C275" t="str">
            <v>Tuerca de ojo alargado</v>
          </cell>
          <cell r="D275" t="str">
            <v>Material</v>
          </cell>
          <cell r="E275" t="str">
            <v>Unidad</v>
          </cell>
          <cell r="F275">
            <v>684.25</v>
          </cell>
        </row>
        <row r="276">
          <cell r="C276" t="str">
            <v>Union EMT 1"</v>
          </cell>
          <cell r="D276" t="str">
            <v>Material</v>
          </cell>
          <cell r="E276" t="str">
            <v>Unidad</v>
          </cell>
          <cell r="F276">
            <v>1445.1359999999997</v>
          </cell>
        </row>
        <row r="277">
          <cell r="C277" t="str">
            <v>Union EMT 1/2"</v>
          </cell>
          <cell r="D277" t="str">
            <v>Material</v>
          </cell>
          <cell r="E277" t="str">
            <v>Unidad</v>
          </cell>
          <cell r="F277">
            <v>446.13099999999997</v>
          </cell>
        </row>
        <row r="278">
          <cell r="C278" t="str">
            <v>Union EMT 1½"</v>
          </cell>
          <cell r="D278" t="str">
            <v>Material</v>
          </cell>
          <cell r="E278" t="str">
            <v>Unidad</v>
          </cell>
          <cell r="F278">
            <v>3447.2514999999994</v>
          </cell>
        </row>
        <row r="279">
          <cell r="C279" t="str">
            <v>Union EMT 1-1/4"</v>
          </cell>
          <cell r="D279" t="str">
            <v>Material</v>
          </cell>
          <cell r="E279" t="str">
            <v>Unidad</v>
          </cell>
          <cell r="F279">
            <v>3284.3999999999996</v>
          </cell>
        </row>
        <row r="280">
          <cell r="C280" t="str">
            <v>Union EMT 2"</v>
          </cell>
          <cell r="D280" t="str">
            <v>Material</v>
          </cell>
          <cell r="E280" t="str">
            <v>Unidad</v>
          </cell>
          <cell r="F280">
            <v>4547.5254999999997</v>
          </cell>
        </row>
        <row r="281">
          <cell r="C281" t="str">
            <v>Union EMT 3/4"</v>
          </cell>
          <cell r="D281" t="str">
            <v>Material</v>
          </cell>
          <cell r="E281" t="str">
            <v>Unidad</v>
          </cell>
          <cell r="F281">
            <v>938.79099999999983</v>
          </cell>
        </row>
        <row r="282">
          <cell r="C282" t="str">
            <v>Unión IMC 3/4"</v>
          </cell>
          <cell r="D282" t="str">
            <v>Material</v>
          </cell>
          <cell r="E282" t="str">
            <v>Unidad</v>
          </cell>
          <cell r="F282">
            <v>1505.35</v>
          </cell>
        </row>
        <row r="283">
          <cell r="C283" t="str">
            <v>Varilla roscada de 1/4"</v>
          </cell>
          <cell r="D283" t="str">
            <v>Material</v>
          </cell>
          <cell r="E283" t="str">
            <v>Ml</v>
          </cell>
          <cell r="F283">
            <v>1295.5133333333331</v>
          </cell>
        </row>
        <row r="284">
          <cell r="C284" t="str">
            <v>Celda metalica 1200(ancho)x2200 (altura)</v>
          </cell>
          <cell r="D284" t="str">
            <v>Material</v>
          </cell>
          <cell r="E284" t="str">
            <v>Unidad</v>
          </cell>
          <cell r="F284">
            <v>2149401.6809999999</v>
          </cell>
        </row>
        <row r="285">
          <cell r="C285" t="str">
            <v>DPS  clase C BT</v>
          </cell>
          <cell r="D285" t="str">
            <v>Material</v>
          </cell>
          <cell r="E285" t="str">
            <v>Unidad</v>
          </cell>
          <cell r="F285">
            <v>1377559.47</v>
          </cell>
        </row>
        <row r="286">
          <cell r="C286" t="str">
            <v>PM800</v>
          </cell>
          <cell r="D286" t="str">
            <v>Material</v>
          </cell>
          <cell r="E286" t="str">
            <v>Unidad</v>
          </cell>
          <cell r="F286">
            <v>2001841.7999999998</v>
          </cell>
        </row>
        <row r="287">
          <cell r="C287" t="str">
            <v>Soporte apantallamiento</v>
          </cell>
          <cell r="D287" t="str">
            <v>Material</v>
          </cell>
          <cell r="E287" t="str">
            <v>Unidad</v>
          </cell>
          <cell r="F287">
            <v>6842.4999999999991</v>
          </cell>
        </row>
        <row r="288">
          <cell r="C288" t="str">
            <v>Transformador de corriente</v>
          </cell>
          <cell r="D288" t="str">
            <v>Material</v>
          </cell>
          <cell r="E288" t="str">
            <v>Unidad</v>
          </cell>
          <cell r="F288">
            <v>82110</v>
          </cell>
        </row>
        <row r="289">
          <cell r="C289" t="str">
            <v xml:space="preserve">Transformador de potencial </v>
          </cell>
          <cell r="D289" t="str">
            <v>Material</v>
          </cell>
          <cell r="E289" t="str">
            <v>Unidad</v>
          </cell>
          <cell r="F289">
            <v>82110</v>
          </cell>
        </row>
        <row r="290">
          <cell r="C290" t="str">
            <v>Transformador de corriente 50/5 A</v>
          </cell>
          <cell r="D290" t="str">
            <v>Material</v>
          </cell>
          <cell r="E290" t="str">
            <v>Unidad</v>
          </cell>
          <cell r="F290">
            <v>40644.449999999997</v>
          </cell>
        </row>
        <row r="291">
          <cell r="C291" t="str">
            <v>Transferencia automatica por interruptores de 600 Amp</v>
          </cell>
          <cell r="D291" t="str">
            <v>Material</v>
          </cell>
          <cell r="E291" t="str">
            <v>Unidad</v>
          </cell>
          <cell r="F291">
            <v>20650596.574999999</v>
          </cell>
        </row>
        <row r="292">
          <cell r="C292" t="str">
            <v>Poste cilíndrico en acero galvanizado de 4.5m, brazo doble</v>
          </cell>
          <cell r="D292" t="str">
            <v>Material</v>
          </cell>
          <cell r="E292" t="str">
            <v>Unidad</v>
          </cell>
          <cell r="F292">
            <v>1313760</v>
          </cell>
        </row>
        <row r="293">
          <cell r="C293" t="str">
            <v>Poste cilíndrico en acero galvanizado de 4.5m, brazo sencillo</v>
          </cell>
          <cell r="D293" t="str">
            <v>Material</v>
          </cell>
          <cell r="E293" t="str">
            <v>Unidad</v>
          </cell>
          <cell r="F293">
            <v>1231650</v>
          </cell>
        </row>
        <row r="294">
          <cell r="C294" t="str">
            <v>Punta Captadora DEHN 5/8 60cm AL</v>
          </cell>
          <cell r="D294" t="str">
            <v>Material</v>
          </cell>
          <cell r="E294" t="str">
            <v>Unidad</v>
          </cell>
          <cell r="F294">
            <v>75267.5</v>
          </cell>
        </row>
        <row r="295">
          <cell r="C295" t="str">
            <v>SIKAFLEX</v>
          </cell>
          <cell r="D295" t="str">
            <v>Material</v>
          </cell>
          <cell r="E295" t="str">
            <v>Unidad</v>
          </cell>
          <cell r="F295">
            <v>116322.49999999999</v>
          </cell>
        </row>
        <row r="296">
          <cell r="C296" t="str">
            <v>Planta de emergencia 75 kw</v>
          </cell>
          <cell r="D296" t="str">
            <v>Material</v>
          </cell>
          <cell r="E296" t="str">
            <v>Unidad</v>
          </cell>
          <cell r="F296">
            <v>54393769.499999993</v>
          </cell>
        </row>
        <row r="297">
          <cell r="C297" t="str">
            <v>UPS TRIFÁSICA 15 KVA</v>
          </cell>
          <cell r="D297" t="str">
            <v>Material</v>
          </cell>
          <cell r="E297" t="str">
            <v>Unidad</v>
          </cell>
          <cell r="F297">
            <v>31576495.299999997</v>
          </cell>
        </row>
        <row r="298">
          <cell r="C298" t="str">
            <v xml:space="preserve">Base para punta captadora 5/8" </v>
          </cell>
          <cell r="D298" t="str">
            <v>Material</v>
          </cell>
          <cell r="E298" t="str">
            <v>Unidad</v>
          </cell>
          <cell r="F298">
            <v>61582.499999999993</v>
          </cell>
        </row>
        <row r="299">
          <cell r="C299" t="str">
            <v>Barrajes y accesorios</v>
          </cell>
          <cell r="D299" t="str">
            <v>Material</v>
          </cell>
          <cell r="E299" t="str">
            <v>Glb</v>
          </cell>
          <cell r="F299">
            <v>0</v>
          </cell>
        </row>
        <row r="300">
          <cell r="C300" t="str">
            <v>luminaria de alumbrado publico 150W 220V</v>
          </cell>
          <cell r="D300" t="str">
            <v>Material</v>
          </cell>
          <cell r="E300" t="str">
            <v>Unidad</v>
          </cell>
          <cell r="F300">
            <v>205274.99999999997</v>
          </cell>
        </row>
        <row r="301">
          <cell r="C301" t="str">
            <v>Transferencia automatica por contactores de 50 Amp</v>
          </cell>
          <cell r="D301" t="str">
            <v>Material</v>
          </cell>
          <cell r="E301" t="str">
            <v>Unidad</v>
          </cell>
          <cell r="F301">
            <v>3847948.3</v>
          </cell>
        </row>
      </sheetData>
      <sheetData sheetId="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G"/>
      <sheetName val="3. HIERRO"/>
      <sheetName val="CRON-FLUJO CAJA"/>
      <sheetName val="CANT"/>
      <sheetName val="CANT EST"/>
      <sheetName val="ACERO"/>
      <sheetName val="-"/>
      <sheetName val="0"/>
      <sheetName val="1"/>
      <sheetName val="2"/>
      <sheetName val="3"/>
      <sheetName val="4"/>
      <sheetName val="5"/>
      <sheetName val="6"/>
      <sheetName val="7"/>
      <sheetName val="8"/>
      <sheetName val="9"/>
      <sheetName val="10"/>
      <sheetName val="11"/>
      <sheetName val="12"/>
      <sheetName val="M"/>
      <sheetName val="ICI"/>
      <sheetName val="I"/>
      <sheetName val="E"/>
      <sheetName val="T"/>
      <sheetName val="BD insumos"/>
      <sheetName val="USADOS"/>
    </sheetNames>
    <sheetDataSet>
      <sheetData sheetId="0">
        <row r="19">
          <cell r="C19" t="str">
            <v>ACTIVIDADES PRELIMINARES</v>
          </cell>
          <cell r="D19">
            <v>0</v>
          </cell>
          <cell r="E19">
            <v>0</v>
          </cell>
          <cell r="F19">
            <v>0</v>
          </cell>
          <cell r="G19">
            <v>15239623.24</v>
          </cell>
        </row>
        <row r="20">
          <cell r="C20" t="str">
            <v>DEMOLICIÓN DE MUROS</v>
          </cell>
          <cell r="D20" t="str">
            <v>M2</v>
          </cell>
          <cell r="E20">
            <v>31.200000000000003</v>
          </cell>
          <cell r="F20">
            <v>17818</v>
          </cell>
          <cell r="G20">
            <v>555921.60000000009</v>
          </cell>
        </row>
        <row r="21">
          <cell r="C21" t="str">
            <v>CAMPAMENTO 36M2</v>
          </cell>
          <cell r="D21" t="str">
            <v>UND</v>
          </cell>
          <cell r="E21">
            <v>2</v>
          </cell>
          <cell r="F21">
            <v>916534</v>
          </cell>
          <cell r="G21">
            <v>1833068</v>
          </cell>
        </row>
        <row r="22">
          <cell r="C22" t="str">
            <v>LOCALIZACIÓN Y REPLANTEO</v>
          </cell>
          <cell r="D22" t="str">
            <v>M2</v>
          </cell>
          <cell r="E22">
            <v>416.12</v>
          </cell>
          <cell r="F22">
            <v>13117</v>
          </cell>
          <cell r="G22">
            <v>5458246.04</v>
          </cell>
        </row>
        <row r="23">
          <cell r="C23" t="str">
            <v>CERRAMIENTO PROVISIONAL EN LÁMINA DE ZINC</v>
          </cell>
          <cell r="D23" t="str">
            <v>ML</v>
          </cell>
          <cell r="E23">
            <v>23.400000000000002</v>
          </cell>
          <cell r="F23">
            <v>53724</v>
          </cell>
          <cell r="G23">
            <v>1257141.6000000001</v>
          </cell>
        </row>
        <row r="24">
          <cell r="C24" t="str">
            <v>INSTALACIÓN PROVISIONAL DE ENERGÍA</v>
          </cell>
          <cell r="D24" t="str">
            <v>UND</v>
          </cell>
          <cell r="E24">
            <v>1</v>
          </cell>
          <cell r="F24">
            <v>1033953</v>
          </cell>
          <cell r="G24">
            <v>1033953</v>
          </cell>
        </row>
        <row r="25">
          <cell r="C25" t="str">
            <v>INSTALACIÓN PROVISIONAL DE AGUA</v>
          </cell>
          <cell r="D25" t="str">
            <v>UND</v>
          </cell>
          <cell r="E25">
            <v>1</v>
          </cell>
          <cell r="F25">
            <v>383626</v>
          </cell>
          <cell r="G25">
            <v>383626</v>
          </cell>
        </row>
        <row r="26">
          <cell r="C26" t="str">
            <v>SEÑALIZACIÓN VEHICULAR Y PEATONAL</v>
          </cell>
          <cell r="D26" t="str">
            <v>GLB</v>
          </cell>
          <cell r="E26">
            <v>1</v>
          </cell>
          <cell r="F26">
            <v>890487</v>
          </cell>
          <cell r="G26">
            <v>890487</v>
          </cell>
        </row>
        <row r="27">
          <cell r="C27" t="str">
            <v>SISTEMA DE BOMBEO</v>
          </cell>
          <cell r="D27" t="str">
            <v>MES</v>
          </cell>
          <cell r="E27">
            <v>4</v>
          </cell>
          <cell r="F27">
            <v>956795</v>
          </cell>
          <cell r="G27">
            <v>3827180</v>
          </cell>
        </row>
        <row r="28">
          <cell r="C28">
            <v>0</v>
          </cell>
          <cell r="D28">
            <v>0</v>
          </cell>
          <cell r="E28">
            <v>0</v>
          </cell>
          <cell r="F28">
            <v>0</v>
          </cell>
          <cell r="G28">
            <v>0</v>
          </cell>
        </row>
        <row r="29">
          <cell r="C29">
            <v>0</v>
          </cell>
          <cell r="D29">
            <v>0</v>
          </cell>
          <cell r="E29">
            <v>0</v>
          </cell>
          <cell r="F29">
            <v>0</v>
          </cell>
          <cell r="G29">
            <v>0</v>
          </cell>
        </row>
        <row r="30">
          <cell r="C30" t="str">
            <v>MOVIMIENTO DE TIERRA</v>
          </cell>
          <cell r="D30">
            <v>0</v>
          </cell>
          <cell r="E30">
            <v>0</v>
          </cell>
          <cell r="F30">
            <v>0</v>
          </cell>
          <cell r="G30">
            <v>59824389.716599986</v>
          </cell>
        </row>
        <row r="31">
          <cell r="C31" t="str">
            <v xml:space="preserve">EXCAVACIÓN A MAQUINA DE MATERIAL COMUN DE 0 - 4.0M </v>
          </cell>
          <cell r="D31" t="str">
            <v>M3</v>
          </cell>
          <cell r="E31">
            <v>790.62799999999993</v>
          </cell>
          <cell r="F31">
            <v>26900</v>
          </cell>
          <cell r="G31">
            <v>21267893.199999999</v>
          </cell>
        </row>
        <row r="32">
          <cell r="C32" t="str">
            <v>EXCAVACIÓN MANUAL DE 0 - 2.0M</v>
          </cell>
          <cell r="D32" t="str">
            <v>M3</v>
          </cell>
          <cell r="E32">
            <v>96.665599999999998</v>
          </cell>
          <cell r="F32">
            <v>35996</v>
          </cell>
          <cell r="G32">
            <v>3479574.9375999998</v>
          </cell>
        </row>
        <row r="33">
          <cell r="C33" t="str">
            <v>ENTIBADO EN MADERA</v>
          </cell>
          <cell r="D33" t="str">
            <v>M2</v>
          </cell>
          <cell r="E33">
            <v>204.81599999999997</v>
          </cell>
          <cell r="F33">
            <v>51757</v>
          </cell>
          <cell r="G33">
            <v>10600661.711999999</v>
          </cell>
        </row>
        <row r="34">
          <cell r="C34" t="str">
            <v>RELLENO CON MATERIAL PROVENIENTE DE EXCAVACIÓN</v>
          </cell>
          <cell r="D34" t="str">
            <v>M3</v>
          </cell>
          <cell r="E34">
            <v>28.915599999999998</v>
          </cell>
          <cell r="F34">
            <v>30570</v>
          </cell>
          <cell r="G34">
            <v>883949.89199999988</v>
          </cell>
        </row>
        <row r="35">
          <cell r="C35" t="str">
            <v>RELLENO CON RECEBO PARA ZANJAS Y DEMÁS EXCAVACIONES</v>
          </cell>
          <cell r="D35" t="str">
            <v>M3</v>
          </cell>
          <cell r="E35">
            <v>34.533000000000001</v>
          </cell>
          <cell r="F35">
            <v>59899</v>
          </cell>
          <cell r="G35">
            <v>2068492.1670000001</v>
          </cell>
        </row>
        <row r="36">
          <cell r="C36" t="str">
            <v>RELLENO CON MATERIAL DE RIO</v>
          </cell>
          <cell r="D36" t="str">
            <v>M3</v>
          </cell>
          <cell r="E36">
            <v>41.612000000000002</v>
          </cell>
          <cell r="F36">
            <v>58398</v>
          </cell>
          <cell r="G36">
            <v>2430057.5759999999</v>
          </cell>
        </row>
        <row r="37">
          <cell r="C37" t="str">
            <v>RETIRO DE MATERIAL SOBRANTE</v>
          </cell>
          <cell r="D37" t="str">
            <v>M3</v>
          </cell>
          <cell r="E37">
            <v>858.37799999999993</v>
          </cell>
          <cell r="F37">
            <v>22244</v>
          </cell>
          <cell r="G37">
            <v>19093760.231999997</v>
          </cell>
        </row>
        <row r="38">
          <cell r="C38">
            <v>0</v>
          </cell>
          <cell r="D38">
            <v>0</v>
          </cell>
          <cell r="E38">
            <v>0</v>
          </cell>
          <cell r="F38">
            <v>0</v>
          </cell>
          <cell r="G38">
            <v>0</v>
          </cell>
        </row>
        <row r="39">
          <cell r="C39">
            <v>0</v>
          </cell>
          <cell r="D39">
            <v>0</v>
          </cell>
          <cell r="E39">
            <v>0</v>
          </cell>
          <cell r="F39">
            <v>0</v>
          </cell>
          <cell r="G39">
            <v>0</v>
          </cell>
        </row>
        <row r="40">
          <cell r="C40" t="str">
            <v>ESTRUCTURAS DE HORMIGOS ARMADO Y ACERO</v>
          </cell>
          <cell r="D40">
            <v>0</v>
          </cell>
          <cell r="E40">
            <v>0</v>
          </cell>
          <cell r="F40">
            <v>0</v>
          </cell>
          <cell r="G40">
            <v>967755595</v>
          </cell>
        </row>
        <row r="41">
          <cell r="C41" t="str">
            <v>CONCRETO DE 2500 PSI PARA SOLADOS</v>
          </cell>
          <cell r="D41" t="str">
            <v>M3</v>
          </cell>
          <cell r="E41">
            <v>3.86</v>
          </cell>
          <cell r="F41">
            <v>532034</v>
          </cell>
          <cell r="G41">
            <v>2053651.24</v>
          </cell>
        </row>
        <row r="42">
          <cell r="C42" t="str">
            <v>CONCRETO DE 3000 PSI PARA ZAPATAS</v>
          </cell>
          <cell r="D42" t="str">
            <v>M3</v>
          </cell>
          <cell r="E42">
            <v>40.299999999999997</v>
          </cell>
          <cell r="F42">
            <v>631503</v>
          </cell>
          <cell r="G42">
            <v>25449570.899999999</v>
          </cell>
        </row>
        <row r="43">
          <cell r="C43" t="str">
            <v>CONCRETO DE 3000 PSI PARA VIGAS DE CIMENTACIÓN</v>
          </cell>
          <cell r="D43" t="str">
            <v>M3</v>
          </cell>
          <cell r="E43">
            <v>27.45</v>
          </cell>
          <cell r="F43">
            <v>657377</v>
          </cell>
          <cell r="G43">
            <v>18044998.649999999</v>
          </cell>
        </row>
        <row r="44">
          <cell r="C44" t="str">
            <v>CONCRETO DE 3000 PSI PARA PANTALLAS</v>
          </cell>
          <cell r="D44" t="str">
            <v>M3</v>
          </cell>
          <cell r="E44">
            <v>51.56</v>
          </cell>
          <cell r="F44">
            <v>751664</v>
          </cell>
          <cell r="G44">
            <v>38755795.840000004</v>
          </cell>
        </row>
        <row r="45">
          <cell r="C45" t="str">
            <v>CONCRETO DE 3000 PSI COLUMNAS</v>
          </cell>
          <cell r="D45" t="str">
            <v>M3</v>
          </cell>
          <cell r="E45">
            <v>67.44</v>
          </cell>
          <cell r="F45">
            <v>803410</v>
          </cell>
          <cell r="G45">
            <v>54181970.399999999</v>
          </cell>
        </row>
        <row r="46">
          <cell r="C46" t="str">
            <v>CONCRETO DE 4000 PSI PARA BASE DE TANQUE</v>
          </cell>
          <cell r="D46" t="str">
            <v>M3</v>
          </cell>
          <cell r="E46">
            <v>14.88</v>
          </cell>
          <cell r="F46">
            <v>695925</v>
          </cell>
          <cell r="G46">
            <v>10355364</v>
          </cell>
        </row>
        <row r="47">
          <cell r="C47" t="str">
            <v>CONCRETO DE 4000 PSI PARA MUROS TANQUE DE ALMACENAMIENTO</v>
          </cell>
          <cell r="D47" t="str">
            <v>M3</v>
          </cell>
          <cell r="E47">
            <v>22.14</v>
          </cell>
          <cell r="F47">
            <v>827842</v>
          </cell>
          <cell r="G47">
            <v>18328421.879999999</v>
          </cell>
        </row>
        <row r="48">
          <cell r="C48" t="str">
            <v>CONCRETO DE 4000 PSI PARA TAPA DE TANQUE DE ALMACENAMIENTO</v>
          </cell>
          <cell r="D48" t="str">
            <v>M3</v>
          </cell>
          <cell r="E48">
            <v>17.57</v>
          </cell>
          <cell r="F48">
            <v>906306</v>
          </cell>
          <cell r="G48">
            <v>15923796.42</v>
          </cell>
        </row>
        <row r="49">
          <cell r="C49" t="str">
            <v>CAJA DE 60X60 EN CONCRETO REFORZADO DE 4000PSI EN TANQUE DE ALMACENAMIENTO</v>
          </cell>
          <cell r="D49" t="str">
            <v>UND</v>
          </cell>
          <cell r="E49">
            <v>1</v>
          </cell>
          <cell r="F49">
            <v>964458</v>
          </cell>
          <cell r="G49">
            <v>964458</v>
          </cell>
        </row>
        <row r="50">
          <cell r="C50" t="str">
            <v>CONCRETO DE 3000 PSI PARA PLACA DE CONTRAPISO ESP. 0.10</v>
          </cell>
          <cell r="D50" t="str">
            <v>M2</v>
          </cell>
          <cell r="E50">
            <v>330.05</v>
          </cell>
          <cell r="F50">
            <v>57027</v>
          </cell>
          <cell r="G50">
            <v>18821761.350000001</v>
          </cell>
        </row>
        <row r="51">
          <cell r="C51" t="str">
            <v>CONCRETO DE 3000 PSI PARA VIGAS DE ENTREPISO</v>
          </cell>
          <cell r="D51" t="str">
            <v>M3</v>
          </cell>
          <cell r="E51">
            <v>100.69</v>
          </cell>
          <cell r="F51">
            <v>862077</v>
          </cell>
          <cell r="G51">
            <v>86802533.129999995</v>
          </cell>
        </row>
        <row r="52">
          <cell r="C52" t="str">
            <v>CONCRETO DE 3000 PSI PARA LOSAS DE ENTREPISO DE ESP. 0.10</v>
          </cell>
          <cell r="D52" t="str">
            <v>M2</v>
          </cell>
          <cell r="E52">
            <v>14.37</v>
          </cell>
          <cell r="F52">
            <v>101956</v>
          </cell>
          <cell r="G52">
            <v>1465107.72</v>
          </cell>
        </row>
        <row r="53">
          <cell r="C53" t="str">
            <v>STEEL DECK 2" C20 ESP. 0.10 DE CONCRETO DE 3000PSI</v>
          </cell>
          <cell r="D53" t="str">
            <v>M2</v>
          </cell>
          <cell r="E53">
            <v>998.94</v>
          </cell>
          <cell r="F53">
            <v>157227</v>
          </cell>
          <cell r="G53">
            <v>157060339.38</v>
          </cell>
        </row>
        <row r="54">
          <cell r="C54" t="str">
            <v>STEEL DECK 2" C20 ESP. 0.12 DE CONCRETO DE 3000PSI</v>
          </cell>
          <cell r="D54" t="str">
            <v>M2</v>
          </cell>
          <cell r="E54">
            <v>352.2</v>
          </cell>
          <cell r="F54">
            <v>180046</v>
          </cell>
          <cell r="G54">
            <v>63412201.199999996</v>
          </cell>
        </row>
        <row r="55">
          <cell r="C55" t="str">
            <v>CONCRETO DE 3000 PSI PARA PLACA DE ENTREPISO ESP. 0.50 PARA PISO 4</v>
          </cell>
          <cell r="D55" t="str">
            <v>M2</v>
          </cell>
          <cell r="E55">
            <v>354.5</v>
          </cell>
          <cell r="F55">
            <v>201196</v>
          </cell>
          <cell r="G55">
            <v>71323982</v>
          </cell>
        </row>
        <row r="56">
          <cell r="C56" t="str">
            <v>MAMPOSTERIA CONFINADA DE ESP. 0.12</v>
          </cell>
          <cell r="D56" t="str">
            <v>M2</v>
          </cell>
          <cell r="E56">
            <v>3.5999999999999996</v>
          </cell>
          <cell r="F56">
            <v>125456</v>
          </cell>
          <cell r="G56">
            <v>451641.59999999998</v>
          </cell>
        </row>
        <row r="57">
          <cell r="C57" t="str">
            <v>ACERO ESTRUCTURAL</v>
          </cell>
          <cell r="D57" t="str">
            <v>KG</v>
          </cell>
          <cell r="E57">
            <v>10995.11</v>
          </cell>
          <cell r="F57">
            <v>10846</v>
          </cell>
          <cell r="G57">
            <v>119252963.06</v>
          </cell>
        </row>
        <row r="58">
          <cell r="C58" t="str">
            <v>ACERO DE REFUERZO 60.000´PSI</v>
          </cell>
          <cell r="D58" t="str">
            <v>KG</v>
          </cell>
          <cell r="E58">
            <v>45605.89</v>
          </cell>
          <cell r="F58">
            <v>5813</v>
          </cell>
          <cell r="G58">
            <v>265107038.56999999</v>
          </cell>
        </row>
        <row r="59">
          <cell r="C59">
            <v>0</v>
          </cell>
          <cell r="D59">
            <v>0</v>
          </cell>
          <cell r="E59">
            <v>0</v>
          </cell>
          <cell r="F59">
            <v>0</v>
          </cell>
          <cell r="G59">
            <v>0</v>
          </cell>
        </row>
        <row r="60">
          <cell r="C60">
            <v>0</v>
          </cell>
          <cell r="D60">
            <v>0</v>
          </cell>
          <cell r="E60">
            <v>0</v>
          </cell>
          <cell r="F60">
            <v>0</v>
          </cell>
          <cell r="G60">
            <v>0</v>
          </cell>
        </row>
        <row r="61">
          <cell r="C61" t="str">
            <v>MAMPOSTERIA Y FRISOS</v>
          </cell>
          <cell r="D61">
            <v>0</v>
          </cell>
          <cell r="E61">
            <v>0</v>
          </cell>
          <cell r="F61">
            <v>0</v>
          </cell>
          <cell r="G61">
            <v>168744042.59999999</v>
          </cell>
        </row>
        <row r="62">
          <cell r="C62" t="str">
            <v>MAMPOSTERIA LADRILLO DE ARCILLA H-10</v>
          </cell>
          <cell r="D62" t="str">
            <v>M2</v>
          </cell>
          <cell r="E62">
            <v>1628.8035</v>
          </cell>
          <cell r="F62">
            <v>60862</v>
          </cell>
          <cell r="G62">
            <v>99132238.616999999</v>
          </cell>
        </row>
        <row r="63">
          <cell r="C63" t="str">
            <v>PAÑETE PARA MUROS, MORTERO 1:3</v>
          </cell>
          <cell r="D63" t="str">
            <v>M2</v>
          </cell>
          <cell r="E63">
            <v>3257.607</v>
          </cell>
          <cell r="F63">
            <v>21369</v>
          </cell>
          <cell r="G63">
            <v>69611803.982999995</v>
          </cell>
        </row>
        <row r="64">
          <cell r="C64">
            <v>0</v>
          </cell>
          <cell r="D64">
            <v>0</v>
          </cell>
          <cell r="E64">
            <v>0</v>
          </cell>
          <cell r="F64">
            <v>0</v>
          </cell>
          <cell r="G64">
            <v>0</v>
          </cell>
        </row>
        <row r="65">
          <cell r="C65">
            <v>0</v>
          </cell>
          <cell r="D65">
            <v>0</v>
          </cell>
          <cell r="E65">
            <v>0</v>
          </cell>
          <cell r="F65">
            <v>0</v>
          </cell>
          <cell r="G65">
            <v>0</v>
          </cell>
        </row>
        <row r="66">
          <cell r="C66" t="str">
            <v>ARQUITECTURA Y ACABADOS</v>
          </cell>
          <cell r="D66">
            <v>0</v>
          </cell>
          <cell r="E66">
            <v>0</v>
          </cell>
          <cell r="F66">
            <v>0</v>
          </cell>
          <cell r="G66">
            <v>841467383.08000004</v>
          </cell>
        </row>
        <row r="67">
          <cell r="C67">
            <v>0</v>
          </cell>
          <cell r="F67">
            <v>0</v>
          </cell>
          <cell r="G67">
            <v>0</v>
          </cell>
        </row>
        <row r="68">
          <cell r="C68" t="str">
            <v>CARPINTERÍA EN ACERO, ALUMINIO Y MADERA.</v>
          </cell>
          <cell r="D68">
            <v>0</v>
          </cell>
          <cell r="E68">
            <v>0</v>
          </cell>
          <cell r="F68">
            <v>0</v>
          </cell>
          <cell r="G68">
            <v>265457007.18000001</v>
          </cell>
        </row>
        <row r="69">
          <cell r="C69" t="str">
            <v xml:space="preserve">PASAMANOS PARA RAMPA DE ACCESO EN VIDRIO  TEMPLADO LÁMINA 10 mm </v>
          </cell>
          <cell r="D69" t="str">
            <v>ML</v>
          </cell>
          <cell r="E69">
            <v>7.5</v>
          </cell>
          <cell r="F69">
            <v>247355</v>
          </cell>
          <cell r="G69">
            <v>1855162.5</v>
          </cell>
        </row>
        <row r="70">
          <cell r="C70" t="str">
            <v>PASAMANOS EN ACERO INOXIDABLE PARA ESCALERA</v>
          </cell>
          <cell r="D70" t="str">
            <v>ML</v>
          </cell>
          <cell r="E70">
            <v>65.8</v>
          </cell>
          <cell r="F70">
            <v>196534</v>
          </cell>
          <cell r="G70">
            <v>12931937.199999999</v>
          </cell>
        </row>
        <row r="71">
          <cell r="C71" t="str">
            <v>DIVISIONES EN VIDRIO TEMPLADO SATINA  10mm  H=1.50</v>
          </cell>
          <cell r="D71" t="str">
            <v>ML</v>
          </cell>
          <cell r="E71">
            <v>28</v>
          </cell>
          <cell r="F71">
            <v>321832</v>
          </cell>
          <cell r="G71">
            <v>9011296</v>
          </cell>
        </row>
        <row r="72">
          <cell r="C72" t="str">
            <v xml:space="preserve">DIVISIONES EN VIDRIO TEMPLADO SATINA  10mm  H=2.40 (INCLUYE PUERTAS Y ACCESORIOS EN ACERO </v>
          </cell>
          <cell r="D72" t="str">
            <v>M2</v>
          </cell>
          <cell r="E72">
            <v>131.4</v>
          </cell>
          <cell r="F72">
            <v>403157</v>
          </cell>
          <cell r="G72">
            <v>52974829.800000004</v>
          </cell>
        </row>
        <row r="73">
          <cell r="C73" t="str">
            <v>VENTANERIA EN ALUMINIO PERFIL 8025 CON VIDRIO TEMPLADO  6mm</v>
          </cell>
          <cell r="D73" t="str">
            <v>M2</v>
          </cell>
          <cell r="E73">
            <v>135</v>
          </cell>
          <cell r="F73">
            <v>297751</v>
          </cell>
          <cell r="G73">
            <v>40196385</v>
          </cell>
        </row>
        <row r="74">
          <cell r="C74" t="str">
            <v>VENTANA ESPECIAL PARA SALA DE PRENSA TIPO MURO CORTINA SPIDER - HERRAJES TENSORES</v>
          </cell>
          <cell r="D74" t="str">
            <v>M2</v>
          </cell>
          <cell r="E74">
            <v>25.7</v>
          </cell>
          <cell r="F74">
            <v>475802</v>
          </cell>
          <cell r="G74">
            <v>12228111.4</v>
          </cell>
        </row>
        <row r="75">
          <cell r="C75" t="str">
            <v>VENTANA ESPECIAL PARA FACHADA VOLUMEN SUPERIOR FACHADA  TIPO MURO CORTINA SISTEMA FRAME</v>
          </cell>
          <cell r="D75" t="str">
            <v>M2</v>
          </cell>
          <cell r="E75">
            <v>95.039999999999992</v>
          </cell>
          <cell r="F75">
            <v>293308</v>
          </cell>
          <cell r="G75">
            <v>27875992.319999997</v>
          </cell>
        </row>
        <row r="76">
          <cell r="C76" t="str">
            <v xml:space="preserve">PERSIANA DE FACHADA FRONTAL, CORTASOL TIPO WOODBRISE ACABADO EN ALUMINIO </v>
          </cell>
          <cell r="D76" t="str">
            <v>M2</v>
          </cell>
          <cell r="E76">
            <v>72.2</v>
          </cell>
          <cell r="F76">
            <v>265438</v>
          </cell>
          <cell r="G76">
            <v>19164623.600000001</v>
          </cell>
        </row>
        <row r="77">
          <cell r="C77" t="str">
            <v>CELOSIA HORIZONTAL ENTRE VOLUMENES Celosía 70S | Hunter Douglas</v>
          </cell>
          <cell r="D77" t="str">
            <v>M2</v>
          </cell>
          <cell r="E77">
            <v>33.68</v>
          </cell>
          <cell r="F77">
            <v>146377</v>
          </cell>
          <cell r="G77">
            <v>4929977.3600000003</v>
          </cell>
        </row>
        <row r="78">
          <cell r="C78" t="str">
            <v xml:space="preserve">PUERTA ESPECIAL DE ACCESO, EN VIDRIO templado de 10 mm DE CORREDERA AUTOMATICA CON SENSOR </v>
          </cell>
          <cell r="D78" t="str">
            <v>M2</v>
          </cell>
          <cell r="E78">
            <v>2.7</v>
          </cell>
          <cell r="F78">
            <v>1336312</v>
          </cell>
          <cell r="G78">
            <v>3608042.4000000004</v>
          </cell>
        </row>
        <row r="79">
          <cell r="C79" t="str">
            <v>LAMINA PERFORADA DE FACHADA EN ESCALERAS, LAMINA METALICA CALIBRA 18 EN COLORES VERDES SEGUN DETALLE</v>
          </cell>
          <cell r="D79" t="str">
            <v>M2</v>
          </cell>
          <cell r="E79">
            <v>67.599999999999994</v>
          </cell>
          <cell r="F79">
            <v>335295</v>
          </cell>
          <cell r="G79">
            <v>22665941.999999996</v>
          </cell>
        </row>
        <row r="80">
          <cell r="C80" t="str">
            <v>PUERTA METALICA DE CAFETERIA, ENROLLABLE TIPO LOCAL COMERCIAL</v>
          </cell>
          <cell r="D80" t="str">
            <v>UND</v>
          </cell>
          <cell r="E80">
            <v>1</v>
          </cell>
          <cell r="F80">
            <v>1528404</v>
          </cell>
          <cell r="G80">
            <v>1528404</v>
          </cell>
        </row>
        <row r="81">
          <cell r="C81" t="str">
            <v xml:space="preserve">PUERTA EN MADERA ENTAMBORADA PARA OFICINAS, MADERA ENTAMBORADA COLOR A ELECCION (0,70 / 0,80 / 0,90 ) </v>
          </cell>
          <cell r="D81" t="str">
            <v>UND</v>
          </cell>
          <cell r="E81">
            <v>27</v>
          </cell>
          <cell r="F81">
            <v>457972</v>
          </cell>
          <cell r="G81">
            <v>12365244</v>
          </cell>
        </row>
        <row r="82">
          <cell r="C82" t="str">
            <v>PUERTA ESPECIAL EN MADERA,  PARA SALA DE CONSEJO (1,60*2,2)</v>
          </cell>
          <cell r="D82" t="str">
            <v>UND</v>
          </cell>
          <cell r="E82">
            <v>1</v>
          </cell>
          <cell r="F82">
            <v>2195978</v>
          </cell>
          <cell r="G82">
            <v>2195978</v>
          </cell>
        </row>
        <row r="83">
          <cell r="C83" t="str">
            <v xml:space="preserve">PUERTAS PARA BAÑOS,PUERTA EN ALUMINIO NATURAL (0,90*2,10) </v>
          </cell>
          <cell r="D83" t="str">
            <v>UND</v>
          </cell>
          <cell r="E83">
            <v>9</v>
          </cell>
          <cell r="F83">
            <v>887344</v>
          </cell>
          <cell r="G83">
            <v>7986096</v>
          </cell>
        </row>
        <row r="84">
          <cell r="C84" t="str">
            <v xml:space="preserve">MUEBLE BAJO MESON CAFETERIAS,  EN MADECOR RH COLOR A LELECCION </v>
          </cell>
          <cell r="D84" t="str">
            <v>ML</v>
          </cell>
          <cell r="E84">
            <v>14.3</v>
          </cell>
          <cell r="F84">
            <v>917440</v>
          </cell>
          <cell r="G84">
            <v>13119392</v>
          </cell>
        </row>
        <row r="85">
          <cell r="C85" t="str">
            <v xml:space="preserve">SUMINISTRO E INSTALACION DE ESTUFAS HACEB 4 PUESTOS EN VIDRIO </v>
          </cell>
          <cell r="D85" t="str">
            <v>UND</v>
          </cell>
          <cell r="E85">
            <v>2</v>
          </cell>
          <cell r="F85">
            <v>692522</v>
          </cell>
          <cell r="G85">
            <v>1385044</v>
          </cell>
        </row>
        <row r="86">
          <cell r="C86" t="str">
            <v>DIVISIÓN EN ACERO INOXIDABLE PARA BAÑOS (Iincluye puerta)</v>
          </cell>
          <cell r="D86" t="str">
            <v>ML</v>
          </cell>
          <cell r="E86">
            <v>26.4</v>
          </cell>
          <cell r="F86">
            <v>579239</v>
          </cell>
          <cell r="G86">
            <v>15291909.6</v>
          </cell>
        </row>
        <row r="87">
          <cell r="C87" t="str">
            <v>PISO EN DECK PVC - SOININ COLOR MADERA</v>
          </cell>
          <cell r="D87" t="str">
            <v>M2</v>
          </cell>
          <cell r="E87">
            <v>24</v>
          </cell>
          <cell r="F87">
            <v>172610</v>
          </cell>
          <cell r="G87">
            <v>4142640</v>
          </cell>
        </row>
        <row r="88">
          <cell r="C88">
            <v>0</v>
          </cell>
          <cell r="F88">
            <v>0</v>
          </cell>
          <cell r="G88">
            <v>0</v>
          </cell>
        </row>
        <row r="89">
          <cell r="C89" t="str">
            <v>PISOS Y MUROS  (ENCHAPE ACABADOS)</v>
          </cell>
          <cell r="D89">
            <v>0</v>
          </cell>
          <cell r="E89">
            <v>0</v>
          </cell>
          <cell r="F89">
            <v>0</v>
          </cell>
          <cell r="G89">
            <v>377778646.23000002</v>
          </cell>
        </row>
        <row r="90">
          <cell r="C90" t="str">
            <v>MORTERO 1:3  DE NIVELACIÓN PARA ALISTADO DE PISOS E=2 cm</v>
          </cell>
          <cell r="D90" t="str">
            <v>M2</v>
          </cell>
          <cell r="E90">
            <v>1381.21</v>
          </cell>
          <cell r="F90">
            <v>21167</v>
          </cell>
          <cell r="G90">
            <v>29236072.07</v>
          </cell>
        </row>
        <row r="91">
          <cell r="C91" t="str">
            <v>PISO EN CERÁMICA B.I.S. ADZ 60X60 GRAFITO (HALLS Y ESCALERAS)</v>
          </cell>
          <cell r="D91" t="str">
            <v>M2</v>
          </cell>
          <cell r="E91">
            <v>15.6</v>
          </cell>
          <cell r="F91">
            <v>110209</v>
          </cell>
          <cell r="G91">
            <v>1719260.4</v>
          </cell>
        </row>
        <row r="92">
          <cell r="C92" t="str">
            <v>GRAVILLA BLANCA PARA RAMPA DE ACCESO (INCLUYE DILATACIONES PLÁSTICAS)</v>
          </cell>
          <cell r="D92" t="str">
            <v>M2</v>
          </cell>
          <cell r="E92">
            <v>17.8</v>
          </cell>
          <cell r="F92">
            <v>39157</v>
          </cell>
          <cell r="G92">
            <v>696994.6</v>
          </cell>
        </row>
        <row r="93">
          <cell r="C93" t="str">
            <v xml:space="preserve">MARMOL EN GRANITO NEGRO SAN GABRIEL PARA ESCALERAS </v>
          </cell>
          <cell r="D93" t="str">
            <v>ML</v>
          </cell>
          <cell r="E93">
            <v>96</v>
          </cell>
          <cell r="F93">
            <v>199166</v>
          </cell>
          <cell r="G93">
            <v>19119936</v>
          </cell>
        </row>
        <row r="94">
          <cell r="C94" t="str">
            <v>CERÁMIBA PISO PARA BAÑOS OXUS 44*44 GRIS / DECORCERAMICA</v>
          </cell>
          <cell r="D94" t="str">
            <v>M2</v>
          </cell>
          <cell r="E94">
            <v>70.7</v>
          </cell>
          <cell r="F94">
            <v>45304</v>
          </cell>
          <cell r="G94">
            <v>3202992.8000000003</v>
          </cell>
        </row>
        <row r="95">
          <cell r="C95" t="str">
            <v>ENCHAPE PARA TPAREDES BAÑOS DUNA 30*60 BLANCO / DECORCERAMICA</v>
          </cell>
          <cell r="D95" t="str">
            <v>M2</v>
          </cell>
          <cell r="E95">
            <v>245.24</v>
          </cell>
          <cell r="F95">
            <v>65612</v>
          </cell>
          <cell r="G95">
            <v>16090686.880000001</v>
          </cell>
        </row>
        <row r="96">
          <cell r="C96" t="str">
            <v>CERÁMICA PARA  ÁREA GENERAL OFICINAS OXA FORMATO 120*120 BLANCO / DECORCERAMICA (PISO 01) Y (PISO 04)</v>
          </cell>
          <cell r="D96" t="str">
            <v>M2</v>
          </cell>
          <cell r="E96">
            <v>395.35</v>
          </cell>
          <cell r="F96">
            <v>264984</v>
          </cell>
          <cell r="G96">
            <v>104761424.40000001</v>
          </cell>
        </row>
        <row r="97">
          <cell r="C97" t="str">
            <v>CERÁMICA PARA  ÁREA GENERAL OFICINAS OXA FORMATO Metropoli gris 28.7x57.5cm Caja 1.15 m2 Corona (PISO 02)</v>
          </cell>
          <cell r="D97" t="str">
            <v>M2</v>
          </cell>
          <cell r="E97">
            <v>406.35</v>
          </cell>
          <cell r="F97">
            <v>53684</v>
          </cell>
          <cell r="G97">
            <v>21814493.400000002</v>
          </cell>
        </row>
        <row r="98">
          <cell r="C98" t="str">
            <v>CERÁMICA PARA  ÁREA DE CAFETERÍA, ENFERMERÍA Y CUARTOS DE ASEO OXA FORMATO Mikonos Gris 33.8x33.8 cm Caja 1.6 m2 Corona (PISO 02), (PISO 03) ESPACIOS COMPLEMENTARIOS (PISO 04)</v>
          </cell>
          <cell r="D98" t="str">
            <v>M2</v>
          </cell>
          <cell r="E98">
            <v>257.01</v>
          </cell>
          <cell r="F98">
            <v>60959</v>
          </cell>
          <cell r="G98">
            <v>15667072.59</v>
          </cell>
        </row>
        <row r="99">
          <cell r="C99" t="str">
            <v>CERÁMICA PARA PISO AUDITORIO TOUCHSTONE 50*100 CREMA / DECORCERAMICA (PISO 04)</v>
          </cell>
          <cell r="D99" t="str">
            <v>M2</v>
          </cell>
          <cell r="E99">
            <v>138.6</v>
          </cell>
          <cell r="F99">
            <v>119359</v>
          </cell>
          <cell r="G99">
            <v>16543157.399999999</v>
          </cell>
        </row>
        <row r="100">
          <cell r="C100" t="str">
            <v xml:space="preserve">ENCHAPE EN LÁMINA  CHAPILLA TIPO MADERA ROBLE CLARO VERTICAL </v>
          </cell>
          <cell r="D100" t="str">
            <v>M2</v>
          </cell>
          <cell r="E100">
            <v>268.21999999999997</v>
          </cell>
          <cell r="F100">
            <v>68112</v>
          </cell>
          <cell r="G100">
            <v>18269000.639999997</v>
          </cell>
        </row>
        <row r="101">
          <cell r="C101" t="str">
            <v xml:space="preserve">ESTUCO DOS MANOS SOBRE MUROS </v>
          </cell>
          <cell r="D101" t="str">
            <v>M2</v>
          </cell>
          <cell r="E101">
            <v>3257.607</v>
          </cell>
          <cell r="F101">
            <v>17937</v>
          </cell>
          <cell r="G101">
            <v>58431696.758999996</v>
          </cell>
        </row>
        <row r="102">
          <cell r="C102" t="str">
            <v xml:space="preserve">PINTURA TRES MANOS 1A PARA MUROS INTERIORES </v>
          </cell>
          <cell r="D102" t="str">
            <v>M2</v>
          </cell>
          <cell r="E102">
            <v>3257.607</v>
          </cell>
          <cell r="F102">
            <v>18713</v>
          </cell>
          <cell r="G102">
            <v>60959599.791000001</v>
          </cell>
        </row>
        <row r="103">
          <cell r="C103" t="str">
            <v xml:space="preserve">  MESON EN GRANITO COLOR NEGRO ABSOLUTO CAFETERIAS PISOS (01 Y 04),  (INCLUYE PERFORACIÓN PARA DRENAJES)</v>
          </cell>
          <cell r="D103" t="str">
            <v>ML</v>
          </cell>
          <cell r="E103">
            <v>14.3</v>
          </cell>
          <cell r="F103">
            <v>352855</v>
          </cell>
          <cell r="G103">
            <v>5045826.5</v>
          </cell>
        </row>
        <row r="104">
          <cell r="C104" t="str">
            <v>MESONES PARA BAÑOS  EN  QUARZTONE  REF. VULCANO GREY  (INCLUYE PERFORACIÓN PARA DRENAJES)</v>
          </cell>
          <cell r="D104" t="str">
            <v>ML</v>
          </cell>
          <cell r="E104">
            <v>16</v>
          </cell>
          <cell r="F104">
            <v>388777</v>
          </cell>
          <cell r="G104">
            <v>6220432</v>
          </cell>
        </row>
        <row r="105">
          <cell r="C105">
            <v>0</v>
          </cell>
          <cell r="F105">
            <v>0</v>
          </cell>
          <cell r="G105">
            <v>0</v>
          </cell>
        </row>
        <row r="106">
          <cell r="C106" t="str">
            <v>PREFABRICADOS</v>
          </cell>
          <cell r="D106">
            <v>0</v>
          </cell>
          <cell r="E106">
            <v>0</v>
          </cell>
          <cell r="F106">
            <v>0</v>
          </cell>
          <cell r="G106">
            <v>77400659.670000002</v>
          </cell>
        </row>
        <row r="107">
          <cell r="C107" t="str">
            <v>CIELO RASO EN DRYWALL, CARTON DE YESO DE 1 CM MASILLADO Y PINTADO COLOR BLANCO</v>
          </cell>
          <cell r="D107" t="str">
            <v>M2</v>
          </cell>
          <cell r="E107">
            <v>1059.21</v>
          </cell>
          <cell r="F107">
            <v>62567</v>
          </cell>
          <cell r="G107">
            <v>66271592.07</v>
          </cell>
        </row>
        <row r="108">
          <cell r="C108" t="str">
            <v>MUROS EN ETERBOARD DE 14 MM Y ESTRCUTURA METALICA EN TUBO CUADRADO 2X2 CAL. 18</v>
          </cell>
          <cell r="D108" t="str">
            <v>ML</v>
          </cell>
          <cell r="E108">
            <v>123.60000000000001</v>
          </cell>
          <cell r="F108">
            <v>90041</v>
          </cell>
          <cell r="G108">
            <v>11129067.600000001</v>
          </cell>
        </row>
        <row r="109">
          <cell r="C109">
            <v>0</v>
          </cell>
          <cell r="F109">
            <v>0</v>
          </cell>
          <cell r="G109">
            <v>0</v>
          </cell>
        </row>
        <row r="110">
          <cell r="C110" t="str">
            <v>OBRAS EXTERIORES</v>
          </cell>
          <cell r="D110">
            <v>0</v>
          </cell>
          <cell r="E110">
            <v>0</v>
          </cell>
          <cell r="F110">
            <v>0</v>
          </cell>
          <cell r="G110">
            <v>18778504</v>
          </cell>
        </row>
        <row r="111">
          <cell r="C111" t="str">
            <v>ANDEN LOSETA EN CEMENTO (0.40*0.40) TIPO ESP. PÚBLICO</v>
          </cell>
          <cell r="D111" t="str">
            <v>M2</v>
          </cell>
          <cell r="E111">
            <v>57</v>
          </cell>
          <cell r="F111">
            <v>72970</v>
          </cell>
          <cell r="G111">
            <v>4159290</v>
          </cell>
        </row>
        <row r="112">
          <cell r="C112" t="str">
            <v>GRAMA SAN AGUSTÍN PARA JARDINES INTERIORES Y EXTERIORES</v>
          </cell>
          <cell r="D112" t="str">
            <v>M2</v>
          </cell>
          <cell r="E112">
            <v>54.5</v>
          </cell>
          <cell r="F112">
            <v>34742</v>
          </cell>
          <cell r="G112">
            <v>1893439</v>
          </cell>
        </row>
        <row r="113">
          <cell r="C113" t="str">
            <v xml:space="preserve">ENCHAPE EXTERIOR EN PIEDRA MUÑECA BLANCA </v>
          </cell>
          <cell r="D113" t="str">
            <v>M2</v>
          </cell>
          <cell r="E113">
            <v>225</v>
          </cell>
          <cell r="F113">
            <v>56559</v>
          </cell>
          <cell r="G113">
            <v>12725775</v>
          </cell>
        </row>
        <row r="114">
          <cell r="C114">
            <v>0</v>
          </cell>
          <cell r="F114">
            <v>0</v>
          </cell>
          <cell r="G114">
            <v>0</v>
          </cell>
        </row>
        <row r="115">
          <cell r="C115" t="str">
            <v>OTROS</v>
          </cell>
          <cell r="D115">
            <v>0</v>
          </cell>
          <cell r="E115">
            <v>0</v>
          </cell>
          <cell r="F115">
            <v>0</v>
          </cell>
          <cell r="G115">
            <v>102052566</v>
          </cell>
        </row>
        <row r="116">
          <cell r="C116" t="str">
            <v xml:space="preserve">ASCENSOR PARA 8 PERSONAS MARCA OTIS </v>
          </cell>
          <cell r="D116" t="str">
            <v>UND</v>
          </cell>
          <cell r="E116">
            <v>1</v>
          </cell>
          <cell r="F116">
            <v>102052566</v>
          </cell>
          <cell r="G116">
            <v>102052566</v>
          </cell>
        </row>
        <row r="117">
          <cell r="C117">
            <v>0</v>
          </cell>
          <cell r="D117">
            <v>0</v>
          </cell>
          <cell r="E117">
            <v>0</v>
          </cell>
          <cell r="F117">
            <v>0</v>
          </cell>
          <cell r="G117">
            <v>0</v>
          </cell>
        </row>
        <row r="118">
          <cell r="C118">
            <v>0</v>
          </cell>
          <cell r="D118">
            <v>0</v>
          </cell>
          <cell r="E118">
            <v>0</v>
          </cell>
          <cell r="F118">
            <v>0</v>
          </cell>
          <cell r="G118">
            <v>0</v>
          </cell>
        </row>
        <row r="119">
          <cell r="C119" t="str">
            <v>ACUEDUCTO - INSTALACIÓN DE HIDRANTE</v>
          </cell>
          <cell r="D119">
            <v>0</v>
          </cell>
          <cell r="E119">
            <v>0</v>
          </cell>
          <cell r="F119">
            <v>0</v>
          </cell>
          <cell r="G119">
            <v>7219108.6299999999</v>
          </cell>
        </row>
        <row r="120">
          <cell r="C120" t="str">
            <v>TUBERÍA PVC PRES RDE 21 D=3/4" (Acometida General)</v>
          </cell>
          <cell r="D120" t="str">
            <v>ML</v>
          </cell>
          <cell r="E120">
            <v>6</v>
          </cell>
          <cell r="F120">
            <v>20383</v>
          </cell>
          <cell r="G120">
            <v>122298</v>
          </cell>
        </row>
        <row r="121">
          <cell r="C121" t="str">
            <v>TUBERÍA PVC PRES RDE 21 D=4" (Acometida General)</v>
          </cell>
          <cell r="D121" t="str">
            <v>ML</v>
          </cell>
          <cell r="E121">
            <v>6</v>
          </cell>
          <cell r="F121">
            <v>29680</v>
          </cell>
          <cell r="G121">
            <v>178080</v>
          </cell>
        </row>
        <row r="122">
          <cell r="C122" t="str">
            <v>SUMINISTRO E INSTALACIÓN DE VALVULA HD 4". (Incluye instalación y atraque)</v>
          </cell>
          <cell r="D122" t="str">
            <v>UND</v>
          </cell>
          <cell r="E122">
            <v>1</v>
          </cell>
          <cell r="F122">
            <v>748823</v>
          </cell>
          <cell r="G122">
            <v>748823</v>
          </cell>
        </row>
        <row r="123">
          <cell r="C123" t="str">
            <v xml:space="preserve">SUMINISTRO E INSTALACIÓN S 4" (Nivelación para hidrante) </v>
          </cell>
          <cell r="D123" t="str">
            <v>UND</v>
          </cell>
          <cell r="E123">
            <v>1</v>
          </cell>
          <cell r="F123">
            <v>716594</v>
          </cell>
          <cell r="G123">
            <v>716594</v>
          </cell>
        </row>
        <row r="124">
          <cell r="C124" t="str">
            <v>SUMINISTRO E INSTALACIÓN HIDRANTE 4"</v>
          </cell>
          <cell r="D124" t="str">
            <v>UND</v>
          </cell>
          <cell r="E124">
            <v>1</v>
          </cell>
          <cell r="F124">
            <v>3006542</v>
          </cell>
          <cell r="G124">
            <v>3006542</v>
          </cell>
        </row>
        <row r="125">
          <cell r="C125" t="str">
            <v>CAJA O VASO DE CONCRETO DE 40X40 PARA VALVULA HD (Incluye refuerzo, tapa de hierro con bisagra)</v>
          </cell>
          <cell r="D125" t="str">
            <v>UND</v>
          </cell>
          <cell r="E125">
            <v>1</v>
          </cell>
          <cell r="F125">
            <v>623511</v>
          </cell>
          <cell r="G125">
            <v>623511</v>
          </cell>
        </row>
        <row r="126">
          <cell r="C126" t="str">
            <v>TEE PARTIDA 4"x4" ACERO INOXIDABLE</v>
          </cell>
          <cell r="D126" t="str">
            <v>UND</v>
          </cell>
          <cell r="E126">
            <v>1</v>
          </cell>
          <cell r="F126">
            <v>364982</v>
          </cell>
          <cell r="G126">
            <v>364982</v>
          </cell>
        </row>
        <row r="127">
          <cell r="C127" t="str">
            <v>COLLARÍN DE DERIVACIÓN D=4"x3/4" HIERRO DUCTIL</v>
          </cell>
          <cell r="D127" t="str">
            <v>UND</v>
          </cell>
          <cell r="E127">
            <v>1</v>
          </cell>
          <cell r="F127">
            <v>290965</v>
          </cell>
          <cell r="G127">
            <v>290965</v>
          </cell>
        </row>
        <row r="128">
          <cell r="C128" t="str">
            <v xml:space="preserve">VALVULA DE COMPUERTA ELASTICA HD D=4" </v>
          </cell>
          <cell r="D128" t="str">
            <v>UND</v>
          </cell>
          <cell r="E128">
            <v>1</v>
          </cell>
          <cell r="F128">
            <v>644647</v>
          </cell>
          <cell r="G128">
            <v>644647</v>
          </cell>
        </row>
        <row r="129">
          <cell r="C129" t="str">
            <v>CONCRETO PARA ATRAQUE ACCESORIOS</v>
          </cell>
          <cell r="D129" t="str">
            <v>UND</v>
          </cell>
          <cell r="E129">
            <v>1.71</v>
          </cell>
          <cell r="F129">
            <v>305653</v>
          </cell>
          <cell r="G129">
            <v>522666.63</v>
          </cell>
        </row>
        <row r="130">
          <cell r="C130">
            <v>0</v>
          </cell>
          <cell r="D130">
            <v>0</v>
          </cell>
          <cell r="E130">
            <v>0</v>
          </cell>
          <cell r="F130">
            <v>0</v>
          </cell>
          <cell r="G130">
            <v>0</v>
          </cell>
        </row>
        <row r="131">
          <cell r="C131">
            <v>0</v>
          </cell>
          <cell r="D131">
            <v>0</v>
          </cell>
          <cell r="E131">
            <v>0</v>
          </cell>
          <cell r="F131">
            <v>0</v>
          </cell>
          <cell r="G131">
            <v>0</v>
          </cell>
        </row>
        <row r="132">
          <cell r="C132" t="str">
            <v>ALCANTARILLADOS SANITARIO Y PLUVIAL</v>
          </cell>
          <cell r="D132">
            <v>0</v>
          </cell>
          <cell r="E132">
            <v>0</v>
          </cell>
          <cell r="F132">
            <v>0</v>
          </cell>
          <cell r="G132">
            <v>31686048</v>
          </cell>
        </row>
        <row r="133">
          <cell r="C133" t="str">
            <v>SUMINISTRO E INSTALACIÓN TUBERIA NOVAFORT Ø160mm. (Incluye accesorios, hidrosellos y lubricante)</v>
          </cell>
          <cell r="D133" t="str">
            <v>ML</v>
          </cell>
          <cell r="E133">
            <v>18</v>
          </cell>
          <cell r="F133">
            <v>35872</v>
          </cell>
          <cell r="G133">
            <v>645696</v>
          </cell>
        </row>
        <row r="134">
          <cell r="C134" t="str">
            <v>SUMINISTRO E INSTALACIÓN TUBERIA NOVAFORT Ø200mm. (Incluye accesorios, hidrosellos y lubricante)</v>
          </cell>
          <cell r="D134" t="str">
            <v>ML</v>
          </cell>
          <cell r="E134">
            <v>42</v>
          </cell>
          <cell r="F134">
            <v>56745</v>
          </cell>
          <cell r="G134">
            <v>2383290</v>
          </cell>
        </row>
        <row r="135">
          <cell r="C135" t="str">
            <v>EMPALME A POZOZ DE INSPECCIÓN</v>
          </cell>
          <cell r="D135" t="str">
            <v>UND</v>
          </cell>
          <cell r="E135">
            <v>1</v>
          </cell>
          <cell r="F135">
            <v>440435</v>
          </cell>
          <cell r="G135">
            <v>440435</v>
          </cell>
        </row>
        <row r="136">
          <cell r="C136" t="str">
            <v>CAJA DE INSPECCIÓN EN MAMPOSTERÍA DE 0.60x0.60M (Incluye marco de soporte en Angulo 2x1/8", platina para tapa de 2x1/4", tapa en concreto reforzado y manija metálica)</v>
          </cell>
          <cell r="D136" t="str">
            <v>UND</v>
          </cell>
          <cell r="E136">
            <v>1</v>
          </cell>
          <cell r="F136">
            <v>594999</v>
          </cell>
          <cell r="G136">
            <v>594999</v>
          </cell>
        </row>
        <row r="137">
          <cell r="C137" t="str">
            <v>CAJA DE INSPECCIÓN EN MAMPOSTERÍA DE 0.70x0.60M (Incluye marco de soporte en Angulo 2x1/8", platina para tapa de 2x1/4", tapa en concreto reforzado y manija metálica)</v>
          </cell>
          <cell r="D137" t="str">
            <v>UND</v>
          </cell>
          <cell r="E137">
            <v>1</v>
          </cell>
          <cell r="F137">
            <v>659279</v>
          </cell>
          <cell r="G137">
            <v>659279</v>
          </cell>
        </row>
        <row r="138">
          <cell r="C138" t="str">
            <v>POZO DE INSPECCIÓN  R0 0,80M (Incluye marco circular de soporte en Angulo 2x1/8", platina para tapa circular en hierro fundido)</v>
          </cell>
          <cell r="D138" t="str">
            <v>UND</v>
          </cell>
          <cell r="E138">
            <v>1</v>
          </cell>
          <cell r="F138">
            <v>1961359</v>
          </cell>
          <cell r="G138">
            <v>1961359</v>
          </cell>
        </row>
        <row r="139">
          <cell r="C139" t="str">
            <v>CORTE MÁQUINA, DEMOLICIÓN, RETIRO Y REPOSICIÓN DE VÍA PAVIMENTADA (Incluye trámite de resolución ante oficina de Planeación Municipal).</v>
          </cell>
          <cell r="D139" t="str">
            <v>ML</v>
          </cell>
          <cell r="E139">
            <v>70</v>
          </cell>
          <cell r="F139">
            <v>13157</v>
          </cell>
          <cell r="G139">
            <v>920990</v>
          </cell>
        </row>
        <row r="140">
          <cell r="C140" t="str">
            <v xml:space="preserve">DEMOLICIÓN DE CONCRETO HIDRÁULICO (Incluye disposición final)   </v>
          </cell>
          <cell r="D140" t="str">
            <v>M3</v>
          </cell>
          <cell r="E140">
            <v>28</v>
          </cell>
          <cell r="F140">
            <v>250000</v>
          </cell>
          <cell r="G140">
            <v>7000000</v>
          </cell>
        </row>
        <row r="141">
          <cell r="C141" t="str">
            <v>CONCRETO DE 3000 PSI PARA REPOSICIÓN DE PLACA HIDRÁULICA ESPESOR 20CM. (Incluye: base granular de 15cm)</v>
          </cell>
          <cell r="D141" t="str">
            <v>M2</v>
          </cell>
          <cell r="E141">
            <v>140</v>
          </cell>
          <cell r="F141">
            <v>122000</v>
          </cell>
          <cell r="G141">
            <v>17080000</v>
          </cell>
        </row>
        <row r="142">
          <cell r="C142">
            <v>0</v>
          </cell>
          <cell r="F142">
            <v>0</v>
          </cell>
          <cell r="G142">
            <v>0</v>
          </cell>
        </row>
        <row r="143">
          <cell r="C143" t="str">
            <v>CONTRA INCENDIO</v>
          </cell>
          <cell r="D143">
            <v>0</v>
          </cell>
          <cell r="E143">
            <v>0</v>
          </cell>
          <cell r="F143">
            <v>0</v>
          </cell>
          <cell r="G143">
            <v>190486541.44999999</v>
          </cell>
        </row>
        <row r="144">
          <cell r="C144" t="str">
            <v>GABINETES CONTRAINCENDIO CLASE II  (Incluye conexiones, valvula restrictora  1 1/2") y angular estándar 2-1/2"</v>
          </cell>
          <cell r="D144" t="str">
            <v>UND</v>
          </cell>
          <cell r="E144">
            <v>5</v>
          </cell>
          <cell r="F144">
            <v>1208760</v>
          </cell>
          <cell r="G144">
            <v>6043800</v>
          </cell>
        </row>
        <row r="145">
          <cell r="C145" t="str">
            <v>HIDRANTE DE PARED SIAMESA 4"X 2 1/2 " X 2 1/2"</v>
          </cell>
          <cell r="D145" t="str">
            <v>UND</v>
          </cell>
          <cell r="E145">
            <v>1</v>
          </cell>
          <cell r="F145">
            <v>1697976</v>
          </cell>
          <cell r="G145">
            <v>1697976</v>
          </cell>
        </row>
        <row r="146">
          <cell r="C146" t="str">
            <v xml:space="preserve">CABEZAL DE PRUEBAS D=4" CON 1 SALIDA D=2-1/2" </v>
          </cell>
          <cell r="D146" t="str">
            <v>UND</v>
          </cell>
          <cell r="E146">
            <v>1</v>
          </cell>
          <cell r="F146">
            <v>2345085</v>
          </cell>
          <cell r="G146">
            <v>0</v>
          </cell>
        </row>
        <row r="147">
          <cell r="C147" t="str">
            <v>SUMINISTRO E INSTALACIÓN TUBERÍA ACERO NEGRO RANURADA SCH10 2" PINTADA Y ESMALTADA (Incluye pintura con aticorrosivo y esmaltada)</v>
          </cell>
          <cell r="D147" t="str">
            <v>ML</v>
          </cell>
          <cell r="E147">
            <v>72</v>
          </cell>
          <cell r="F147">
            <v>39953</v>
          </cell>
          <cell r="G147">
            <v>2876616</v>
          </cell>
        </row>
        <row r="148">
          <cell r="C148" t="str">
            <v>SUMINISTRO E INSTALACIÓN TUBERÍA ACERO NEGRO SCH10 1 1/2"  PINTADA Y ESMALTADA (Incluye pintura con aticorrosivo y esmaltada)</v>
          </cell>
          <cell r="D148" t="str">
            <v>ML</v>
          </cell>
          <cell r="E148">
            <v>330</v>
          </cell>
          <cell r="F148">
            <v>28127</v>
          </cell>
          <cell r="G148">
            <v>9281910</v>
          </cell>
        </row>
        <row r="149">
          <cell r="C149" t="str">
            <v>SUMINISTRO E INSTALACIÓN TUBERÍA ACERO NEGRO SCH10 ROSCADO 1"  PINTADA Y ESMALTADA (Incluye pintura con aticorrosivo y esmaltada)</v>
          </cell>
          <cell r="D149" t="str">
            <v>ML</v>
          </cell>
          <cell r="E149">
            <v>198</v>
          </cell>
          <cell r="F149">
            <v>34680</v>
          </cell>
          <cell r="G149">
            <v>6866640</v>
          </cell>
        </row>
        <row r="150">
          <cell r="C150" t="str">
            <v>SUMINISTRO E INSTALACIÓN TUBERÍA ACERO NEGRO SCH10 6"  PINTADA Y ESMALTADA (Incluye pintura con aticorrosivo y esmaltada)</v>
          </cell>
          <cell r="D150" t="str">
            <v>ML</v>
          </cell>
          <cell r="E150">
            <v>36</v>
          </cell>
          <cell r="F150">
            <v>114377</v>
          </cell>
          <cell r="G150">
            <v>4117572</v>
          </cell>
        </row>
        <row r="151">
          <cell r="C151" t="str">
            <v>SUMINISTRO E INSTALACIÓN TUBERÍA ACERO NEGRO SCH10 4"  PINTADA Y ESMALTADA (Incluye pintura con aticorrosivo y esmaltada)</v>
          </cell>
          <cell r="D151" t="str">
            <v>ML</v>
          </cell>
          <cell r="E151">
            <v>60</v>
          </cell>
          <cell r="F151">
            <v>79776.407500000001</v>
          </cell>
          <cell r="G151">
            <v>4786584.45</v>
          </cell>
        </row>
        <row r="152">
          <cell r="C152" t="str">
            <v>SUMINISTRO E INSTALACIÓN TUBERÍA ACERO NEGRO SCH10 2-1/2"  PINTADA Y ESMALTADA (Incluye pintura con aticorrosivo y esmaltada)</v>
          </cell>
          <cell r="D152" t="str">
            <v>ML</v>
          </cell>
          <cell r="E152">
            <v>180</v>
          </cell>
          <cell r="F152">
            <v>52679</v>
          </cell>
          <cell r="G152">
            <v>9482220</v>
          </cell>
        </row>
        <row r="153">
          <cell r="C153" t="str">
            <v>CHEQUE 4" RANURADO PARA SIAMESA (Incluye conexión)</v>
          </cell>
          <cell r="D153" t="str">
            <v>UND</v>
          </cell>
          <cell r="E153">
            <v>1</v>
          </cell>
          <cell r="F153">
            <v>731177</v>
          </cell>
          <cell r="G153">
            <v>731177</v>
          </cell>
        </row>
        <row r="154">
          <cell r="C154" t="str">
            <v>CHEQUE 2-1/2" RANURADO PARA SIAMESA (Incluye conexión)</v>
          </cell>
          <cell r="D154" t="str">
            <v>UND</v>
          </cell>
          <cell r="E154">
            <v>5</v>
          </cell>
          <cell r="F154">
            <v>440840</v>
          </cell>
          <cell r="G154">
            <v>2204200</v>
          </cell>
        </row>
        <row r="155">
          <cell r="C155" t="str">
            <v xml:space="preserve">SOPORTE TIPO PERA PARA CARGA PESADA HASTA 2" </v>
          </cell>
          <cell r="D155" t="str">
            <v>UND</v>
          </cell>
          <cell r="E155">
            <v>19</v>
          </cell>
          <cell r="F155">
            <v>18811</v>
          </cell>
          <cell r="G155">
            <v>357409</v>
          </cell>
        </row>
        <row r="156">
          <cell r="C156" t="str">
            <v>SOPORTE TIPO PERA PARA CARGAS PESADAS D=4" UL/FM</v>
          </cell>
          <cell r="D156" t="str">
            <v>UND</v>
          </cell>
          <cell r="E156">
            <v>21</v>
          </cell>
          <cell r="F156">
            <v>33611</v>
          </cell>
          <cell r="G156">
            <v>705831</v>
          </cell>
        </row>
        <row r="157">
          <cell r="C157" t="str">
            <v>SOPORTE TIPO PERA PARA CARGAS PESADAS D=2" UL/FM</v>
          </cell>
          <cell r="D157" t="str">
            <v>UND</v>
          </cell>
          <cell r="E157">
            <v>19</v>
          </cell>
          <cell r="F157">
            <v>20536</v>
          </cell>
          <cell r="G157">
            <v>390184</v>
          </cell>
        </row>
        <row r="158">
          <cell r="C158" t="str">
            <v>SOPORTE TIPO PERA PARA CARGAS PESADAS D=2-1/2" UL/FM</v>
          </cell>
          <cell r="D158" t="str">
            <v>UND</v>
          </cell>
          <cell r="E158">
            <v>63</v>
          </cell>
          <cell r="F158">
            <v>22614</v>
          </cell>
          <cell r="G158">
            <v>1424682</v>
          </cell>
        </row>
        <row r="159">
          <cell r="C159" t="str">
            <v>SOPORTE TIPO PERA PARA CARGAS PESADAS D=1-1/2" UL/FM</v>
          </cell>
          <cell r="D159" t="str">
            <v>UND</v>
          </cell>
          <cell r="E159">
            <v>118</v>
          </cell>
          <cell r="F159">
            <v>18011</v>
          </cell>
          <cell r="G159">
            <v>2125298</v>
          </cell>
        </row>
        <row r="160">
          <cell r="C160" t="str">
            <v>SOPORTE TIPO PERA PARA CARGAS PESADAS D=1" UL/FM</v>
          </cell>
          <cell r="D160" t="str">
            <v>UND</v>
          </cell>
          <cell r="E160">
            <v>43</v>
          </cell>
          <cell r="F160">
            <v>20314</v>
          </cell>
          <cell r="G160">
            <v>873502</v>
          </cell>
        </row>
        <row r="161">
          <cell r="C161" t="str">
            <v>SOPORTE TIPO PERA PARA CARGAS PESADAS D=6" UL/FM</v>
          </cell>
          <cell r="D161" t="str">
            <v>UND</v>
          </cell>
          <cell r="E161">
            <v>7</v>
          </cell>
          <cell r="F161">
            <v>45617</v>
          </cell>
          <cell r="G161">
            <v>319319</v>
          </cell>
        </row>
        <row r="162">
          <cell r="C162" t="str">
            <v>SOPORTE ANTISISMO TRANSVERSAL UL/FM 6"</v>
          </cell>
          <cell r="D162" t="str">
            <v>UND</v>
          </cell>
          <cell r="E162">
            <v>3</v>
          </cell>
          <cell r="F162">
            <v>109138</v>
          </cell>
          <cell r="G162">
            <v>327414</v>
          </cell>
        </row>
        <row r="163">
          <cell r="C163" t="str">
            <v>SOPORTE ANTISISMO TRANSVERSAL UL/FM 4"</v>
          </cell>
          <cell r="D163" t="str">
            <v>UND</v>
          </cell>
          <cell r="E163">
            <v>7</v>
          </cell>
          <cell r="F163">
            <v>96017</v>
          </cell>
          <cell r="G163">
            <v>672119</v>
          </cell>
        </row>
        <row r="164">
          <cell r="C164" t="str">
            <v>SOPORTE ANTISISMO TRANSVERSAL UL/FM 2-1/2"</v>
          </cell>
          <cell r="D164" t="str">
            <v>UND</v>
          </cell>
          <cell r="E164">
            <v>14</v>
          </cell>
          <cell r="F164">
            <v>78724</v>
          </cell>
          <cell r="G164">
            <v>1102136</v>
          </cell>
        </row>
        <row r="165">
          <cell r="C165" t="str">
            <v>SOPORTE ANTISISMO TRANSVERSAL UL/FM 2"</v>
          </cell>
          <cell r="D165" t="str">
            <v>UND</v>
          </cell>
          <cell r="E165">
            <v>2</v>
          </cell>
          <cell r="F165">
            <v>71624</v>
          </cell>
          <cell r="G165">
            <v>143248</v>
          </cell>
        </row>
        <row r="166">
          <cell r="C166" t="str">
            <v>SOPORTE ANTISISMO TRANSVERSAL UL/FM 1-1/2"</v>
          </cell>
          <cell r="D166" t="str">
            <v>UND</v>
          </cell>
          <cell r="E166">
            <v>19</v>
          </cell>
          <cell r="F166">
            <v>58224</v>
          </cell>
          <cell r="G166">
            <v>1106256</v>
          </cell>
        </row>
        <row r="167">
          <cell r="C167" t="str">
            <v>SOPORTE ANTISISMO LONGITUDINAL UL/FM 6"</v>
          </cell>
          <cell r="D167" t="str">
            <v>UND</v>
          </cell>
          <cell r="E167">
            <v>3</v>
          </cell>
          <cell r="F167">
            <v>146355</v>
          </cell>
          <cell r="G167">
            <v>439065</v>
          </cell>
        </row>
        <row r="168">
          <cell r="C168" t="str">
            <v>SOPORTE ANTISISMO LONGITUDINAL UL/FM 4"</v>
          </cell>
          <cell r="D168" t="str">
            <v>UND</v>
          </cell>
          <cell r="E168">
            <v>9</v>
          </cell>
          <cell r="F168">
            <v>106272</v>
          </cell>
          <cell r="G168">
            <v>956448</v>
          </cell>
        </row>
        <row r="169">
          <cell r="C169" t="str">
            <v>SOPORTE ANTISISMO LONGITUDINAL UL/FM 2-1/2"</v>
          </cell>
          <cell r="D169" t="str">
            <v>UND</v>
          </cell>
          <cell r="E169">
            <v>15</v>
          </cell>
          <cell r="F169">
            <v>74138</v>
          </cell>
          <cell r="G169">
            <v>1112070</v>
          </cell>
        </row>
        <row r="170">
          <cell r="C170" t="str">
            <v>ROCIADOR PENDIENTE RESPUESTA RAPIDA, COBERTURA ESTANDAR D=1/2" K=5.6, 68° UL/FM</v>
          </cell>
          <cell r="D170" t="str">
            <v>UND</v>
          </cell>
          <cell r="E170">
            <v>129</v>
          </cell>
          <cell r="F170">
            <v>54752</v>
          </cell>
          <cell r="G170">
            <v>7063008</v>
          </cell>
        </row>
        <row r="171">
          <cell r="C171" t="str">
            <v>ROCIADOR MONTANTE RESPUESTA RAPIDA, COBERTURA ESTANDAR D=1/2" K=5.6, 68° UL/FM</v>
          </cell>
          <cell r="D171" t="str">
            <v>UND</v>
          </cell>
          <cell r="E171">
            <v>34</v>
          </cell>
          <cell r="F171">
            <v>53852</v>
          </cell>
          <cell r="G171">
            <v>1830968</v>
          </cell>
        </row>
        <row r="172">
          <cell r="C172" t="str">
            <v>SOPORTE ANTISISMICO LONGITUDINAL/TRANSVERSAL 2"</v>
          </cell>
          <cell r="D172" t="str">
            <v>UND</v>
          </cell>
          <cell r="E172">
            <v>2</v>
          </cell>
          <cell r="F172">
            <v>60821</v>
          </cell>
          <cell r="G172">
            <v>121642</v>
          </cell>
        </row>
        <row r="173">
          <cell r="C173" t="str">
            <v>ACCESORIOS RANURADOS  1 1/2" UL/FM</v>
          </cell>
          <cell r="D173" t="str">
            <v>UND</v>
          </cell>
          <cell r="E173">
            <v>226</v>
          </cell>
          <cell r="F173">
            <v>33611</v>
          </cell>
          <cell r="G173">
            <v>7596086</v>
          </cell>
        </row>
        <row r="174">
          <cell r="C174" t="str">
            <v>ACCESORIOS RANURADOS 6" UL/FM</v>
          </cell>
          <cell r="D174" t="str">
            <v>UND</v>
          </cell>
          <cell r="E174">
            <v>20</v>
          </cell>
          <cell r="F174">
            <v>97071</v>
          </cell>
          <cell r="G174">
            <v>1941420</v>
          </cell>
        </row>
        <row r="175">
          <cell r="C175" t="str">
            <v>ACCESORIOS RANURADOS 4" UL/FM</v>
          </cell>
          <cell r="D175" t="str">
            <v>UND</v>
          </cell>
          <cell r="E175">
            <v>40</v>
          </cell>
          <cell r="F175">
            <v>65097</v>
          </cell>
          <cell r="G175">
            <v>2603880</v>
          </cell>
        </row>
        <row r="176">
          <cell r="C176" t="str">
            <v>ACCESORIOS RANURADOS 2-1/2" UL/FM</v>
          </cell>
          <cell r="D176" t="str">
            <v>UND</v>
          </cell>
          <cell r="E176">
            <v>128</v>
          </cell>
          <cell r="F176">
            <v>44817</v>
          </cell>
          <cell r="G176">
            <v>5736576</v>
          </cell>
        </row>
        <row r="177">
          <cell r="C177" t="str">
            <v>ACCESORIOS RANURADOS 2" UL/FM</v>
          </cell>
          <cell r="D177" t="str">
            <v>UND</v>
          </cell>
          <cell r="E177">
            <v>53</v>
          </cell>
          <cell r="F177">
            <v>25887</v>
          </cell>
          <cell r="G177">
            <v>1372011</v>
          </cell>
        </row>
        <row r="178">
          <cell r="C178" t="str">
            <v>ACCESORIOS ROSCADOS 1" UL/FM</v>
          </cell>
          <cell r="D178" t="str">
            <v>UND</v>
          </cell>
          <cell r="E178">
            <v>718</v>
          </cell>
          <cell r="F178">
            <v>18897</v>
          </cell>
          <cell r="G178">
            <v>13568046</v>
          </cell>
        </row>
        <row r="179">
          <cell r="C179" t="str">
            <v>VALVULA MARIPOSA INDICADORA D=2.1/2" RANURADA UL/FM</v>
          </cell>
          <cell r="D179" t="str">
            <v>UND</v>
          </cell>
          <cell r="E179">
            <v>5</v>
          </cell>
          <cell r="F179">
            <v>565966</v>
          </cell>
          <cell r="G179">
            <v>2829830</v>
          </cell>
        </row>
        <row r="180">
          <cell r="C180" t="str">
            <v>SENSOR DE FLUJO D=2.1/2" UL/FM</v>
          </cell>
          <cell r="D180" t="str">
            <v>UND</v>
          </cell>
          <cell r="E180">
            <v>5</v>
          </cell>
          <cell r="F180">
            <v>314634</v>
          </cell>
          <cell r="G180">
            <v>1573170</v>
          </cell>
        </row>
        <row r="181">
          <cell r="C181" t="str">
            <v>VALVULA DE PRUEBA 1" UL/FM</v>
          </cell>
          <cell r="D181" t="str">
            <v>UND</v>
          </cell>
          <cell r="E181">
            <v>5</v>
          </cell>
          <cell r="F181">
            <v>519770</v>
          </cell>
          <cell r="G181">
            <v>2598850</v>
          </cell>
        </row>
        <row r="182">
          <cell r="C182" t="str">
            <v>VALVULA DE DRENAJE 2" UL/FM</v>
          </cell>
          <cell r="D182" t="str">
            <v>UND</v>
          </cell>
          <cell r="E182">
            <v>5</v>
          </cell>
          <cell r="F182">
            <v>883186</v>
          </cell>
          <cell r="G182">
            <v>4415930</v>
          </cell>
        </row>
        <row r="183">
          <cell r="C183" t="str">
            <v>VALVULA DE ALIVIO D 3/4"</v>
          </cell>
          <cell r="D183" t="str">
            <v>UND</v>
          </cell>
          <cell r="E183">
            <v>5</v>
          </cell>
          <cell r="F183">
            <v>291656</v>
          </cell>
          <cell r="G183">
            <v>1458280</v>
          </cell>
        </row>
        <row r="184">
          <cell r="C184" t="str">
            <v>VALVULA VENTOSA D=2" TRIPE ACCION METALICA</v>
          </cell>
          <cell r="D184" t="str">
            <v>UND</v>
          </cell>
          <cell r="E184">
            <v>1</v>
          </cell>
          <cell r="F184">
            <v>556159</v>
          </cell>
          <cell r="G184">
            <v>556159</v>
          </cell>
        </row>
        <row r="185">
          <cell r="C185" t="str">
            <v>VALVULA DE CORTE PARA VENTOSA D=2" (TIPO RED WHITE)</v>
          </cell>
          <cell r="D185" t="str">
            <v>UND</v>
          </cell>
          <cell r="E185">
            <v>1</v>
          </cell>
          <cell r="F185">
            <v>832351</v>
          </cell>
          <cell r="G185">
            <v>832351</v>
          </cell>
        </row>
        <row r="186">
          <cell r="C186" t="str">
            <v>MANOMETRO DE GLICERINA (0-300 PSI) CARATULA 2 1/2" CONEXIÓN 1/4"</v>
          </cell>
          <cell r="D186" t="str">
            <v>UND</v>
          </cell>
          <cell r="E186">
            <v>6</v>
          </cell>
          <cell r="F186">
            <v>127169</v>
          </cell>
          <cell r="G186">
            <v>763014</v>
          </cell>
        </row>
        <row r="187">
          <cell r="C187" t="str">
            <v>ABRAZADERA DE LINEAS ASCENDENTES D=6" UL/FM</v>
          </cell>
          <cell r="D187" t="str">
            <v>UND</v>
          </cell>
          <cell r="E187">
            <v>4</v>
          </cell>
          <cell r="F187">
            <v>117180</v>
          </cell>
          <cell r="G187">
            <v>468720</v>
          </cell>
        </row>
        <row r="188">
          <cell r="C188" t="str">
            <v>ABRAZADERA PARA COLUMNAS DE DRENAJE D=2" UL/FM</v>
          </cell>
          <cell r="D188" t="str">
            <v>UND</v>
          </cell>
          <cell r="E188">
            <v>4</v>
          </cell>
          <cell r="F188">
            <v>35857</v>
          </cell>
          <cell r="G188">
            <v>143428</v>
          </cell>
        </row>
        <row r="189">
          <cell r="C189" t="str">
            <v>CHEQUE 2-1/2" RANURADO UL/FM  (Incluye conexión)</v>
          </cell>
          <cell r="D189" t="str">
            <v>UND</v>
          </cell>
          <cell r="E189">
            <v>5</v>
          </cell>
          <cell r="F189">
            <v>632266</v>
          </cell>
          <cell r="G189">
            <v>3161330</v>
          </cell>
        </row>
        <row r="190">
          <cell r="C190" t="str">
            <v>SUMINISTRO E INSTALACIÓN EQUIPOS DE BOMBEO SISTEMA CONTRA INCENDIO. (Incluye, bomba listada principal 250 GPM/ HDB 72m/ 25 HP/ succión 4"/descarga 4", bomba jockey 15 GPM/ HDB 75m/ 2 HP/ succión 3"/descarga 2", tablero,medidores de flujo, válvulas maripos</v>
          </cell>
          <cell r="D190" t="str">
            <v>GLB</v>
          </cell>
          <cell r="E190">
            <v>1</v>
          </cell>
          <cell r="F190">
            <v>69708166</v>
          </cell>
          <cell r="G190">
            <v>69708166</v>
          </cell>
        </row>
        <row r="191">
          <cell r="C191">
            <v>0</v>
          </cell>
          <cell r="D191">
            <v>0</v>
          </cell>
          <cell r="E191">
            <v>0</v>
          </cell>
          <cell r="F191">
            <v>0</v>
          </cell>
          <cell r="G191">
            <v>0</v>
          </cell>
        </row>
        <row r="192">
          <cell r="C192" t="str">
            <v>INSTALACIONES HIDRO-SANITARIO</v>
          </cell>
          <cell r="D192">
            <v>0</v>
          </cell>
          <cell r="E192">
            <v>0</v>
          </cell>
          <cell r="F192">
            <v>0</v>
          </cell>
          <cell r="G192">
            <v>85329278</v>
          </cell>
        </row>
        <row r="193">
          <cell r="C193">
            <v>0</v>
          </cell>
          <cell r="D193">
            <v>0</v>
          </cell>
          <cell r="E193">
            <v>0</v>
          </cell>
          <cell r="F193">
            <v>0</v>
          </cell>
          <cell r="G193">
            <v>0</v>
          </cell>
        </row>
        <row r="194">
          <cell r="C194" t="str">
            <v>INSTALACIONES SANITARIAS</v>
          </cell>
          <cell r="D194">
            <v>0</v>
          </cell>
          <cell r="E194">
            <v>0</v>
          </cell>
          <cell r="F194">
            <v>0</v>
          </cell>
          <cell r="G194">
            <v>53796899</v>
          </cell>
        </row>
        <row r="195">
          <cell r="C195" t="str">
            <v>SUMINISTRO, TRANSPORTE Y COLOCACIÓN DE TUBERÍA P.V.C. 6".  (Incluye accesorios, limpiador, lubricante.)</v>
          </cell>
          <cell r="D195" t="str">
            <v>ML</v>
          </cell>
          <cell r="E195">
            <v>18</v>
          </cell>
          <cell r="F195">
            <v>36094</v>
          </cell>
          <cell r="G195">
            <v>649692</v>
          </cell>
        </row>
        <row r="196">
          <cell r="C196" t="str">
            <v>SUMINISTRO, TRANSPORTE Y COLOCACIÓN DE TUBERÍA P.V.C. 4".  (Incluye accesorios, limpiador, lubricante.)</v>
          </cell>
          <cell r="D196" t="str">
            <v>ML</v>
          </cell>
          <cell r="E196">
            <v>276</v>
          </cell>
          <cell r="F196">
            <v>41564</v>
          </cell>
          <cell r="G196">
            <v>11471664</v>
          </cell>
        </row>
        <row r="197">
          <cell r="C197" t="str">
            <v>SUMINISTRO, TRANSPORTE Y COLOCACIÓN DE TUBERÍA P.V.C. 3".  (Incluye accesorios, limpiador, lubricante.)</v>
          </cell>
          <cell r="D197" t="str">
            <v>ML</v>
          </cell>
          <cell r="E197">
            <v>60</v>
          </cell>
          <cell r="F197">
            <v>34144</v>
          </cell>
          <cell r="G197">
            <v>2048640</v>
          </cell>
        </row>
        <row r="198">
          <cell r="C198" t="str">
            <v>SUMINISTRO, TRANSPORTE Y COLOCACIÓN DE TUBERÍA P.V.C. 2". (Incluye accesorios, limpiador, lubricante.)</v>
          </cell>
          <cell r="D198" t="str">
            <v>ML</v>
          </cell>
          <cell r="E198">
            <v>48</v>
          </cell>
          <cell r="F198">
            <v>26355</v>
          </cell>
          <cell r="G198">
            <v>1265040</v>
          </cell>
        </row>
        <row r="199">
          <cell r="C199" t="str">
            <v>SUMINISTRO, TRANSPORTE Y COLOCACIÓN DE TUBERÍA P.V.C. 1-1/2". (Incluye accesorios, limpiador, lubricante.)</v>
          </cell>
          <cell r="D199" t="str">
            <v>ML</v>
          </cell>
          <cell r="E199">
            <v>54</v>
          </cell>
          <cell r="F199">
            <v>14080</v>
          </cell>
          <cell r="G199">
            <v>760320</v>
          </cell>
        </row>
        <row r="200">
          <cell r="C200" t="str">
            <v>SUMINISTRO, TRANSPORTE Y COLOCACIÓN DE TUBERÍA P.V.C. RDE 21  1". (Incluye accesorios, limpiador, lubricante.)</v>
          </cell>
          <cell r="D200" t="str">
            <v>ML</v>
          </cell>
          <cell r="E200">
            <v>36</v>
          </cell>
          <cell r="F200">
            <v>13950</v>
          </cell>
          <cell r="G200">
            <v>502200</v>
          </cell>
        </row>
        <row r="201">
          <cell r="C201" t="str">
            <v>PUNTO SANITARIO DE 4" EN PVC. (Incluye tubería pvc sanitaría x 4 pulg. incluye accesorios, soldadura liquida pvc, limpiador removedor para pvc)</v>
          </cell>
          <cell r="D201" t="str">
            <v>UND</v>
          </cell>
          <cell r="E201">
            <v>22</v>
          </cell>
          <cell r="F201">
            <v>74631</v>
          </cell>
          <cell r="G201">
            <v>1641882</v>
          </cell>
        </row>
        <row r="202">
          <cell r="C202" t="str">
            <v>PUNTO SANITARIO DE 3" EN PVC. (Incluye tubería pvc sanitaría x 3 pulg. incluye accesorios, soldadura liquida pvc, limpiador removedor para pvc)</v>
          </cell>
          <cell r="D202" t="str">
            <v>UND</v>
          </cell>
          <cell r="E202">
            <v>12</v>
          </cell>
          <cell r="F202">
            <v>68681</v>
          </cell>
          <cell r="G202">
            <v>824172</v>
          </cell>
        </row>
        <row r="203">
          <cell r="C203" t="str">
            <v>PUNTO SANITARIO DE 2" EN PVC. (Incluye tubería pvc sanitaría x 2 pulg. incluye accesorios, soldadura liquida pvc, limpiador removedor para pvc)</v>
          </cell>
          <cell r="D203" t="str">
            <v>UND</v>
          </cell>
          <cell r="E203">
            <v>42</v>
          </cell>
          <cell r="F203">
            <v>57062</v>
          </cell>
          <cell r="G203">
            <v>2396604</v>
          </cell>
        </row>
        <row r="204">
          <cell r="C204" t="str">
            <v>PUNTO SANITARIO DE 1" EN PVC. (Incluye tubería pvc sanitaría x 2 pulg. incluye accesorios, soldadura liquida pvc, limpiador removedor para pvc)</v>
          </cell>
          <cell r="D204" t="str">
            <v>UND</v>
          </cell>
          <cell r="E204">
            <v>10</v>
          </cell>
          <cell r="F204">
            <v>35962</v>
          </cell>
          <cell r="G204">
            <v>359620</v>
          </cell>
        </row>
        <row r="205">
          <cell r="C205" t="str">
            <v>SUMINISTRO, TRANSPORTE Y COLOCACIÓN DE TUBERIA P.V.C  VENTILACIÓN 3" . (Incluye accesorios)</v>
          </cell>
          <cell r="D205" t="str">
            <v>ML</v>
          </cell>
          <cell r="E205">
            <v>42</v>
          </cell>
          <cell r="F205">
            <v>21794</v>
          </cell>
          <cell r="G205">
            <v>915348</v>
          </cell>
        </row>
        <row r="206">
          <cell r="C206" t="str">
            <v>SUMINISTRO, TRANSPORTE Y COLOCACIÓN DE TUBERIA P.V.C  VENTILACIÓN 2" . (Incluye accesorios)</v>
          </cell>
          <cell r="D206" t="str">
            <v>ML</v>
          </cell>
          <cell r="E206">
            <v>72</v>
          </cell>
          <cell r="F206">
            <v>18880</v>
          </cell>
          <cell r="G206">
            <v>1359360</v>
          </cell>
        </row>
        <row r="207">
          <cell r="C207" t="str">
            <v>PUNTO VENTILACIÓN DE 4" EN PVC (Incluye accesorios de conexion )</v>
          </cell>
          <cell r="D207" t="str">
            <v>UND</v>
          </cell>
          <cell r="E207">
            <v>1</v>
          </cell>
          <cell r="F207">
            <v>56849</v>
          </cell>
          <cell r="G207">
            <v>56849</v>
          </cell>
        </row>
        <row r="208">
          <cell r="C208" t="str">
            <v>SOPORTE TUBERIA PVCS DESDE 2" HASTA 3" (Incluye abracadera, varilla tuerca, chazo y todo lo necesario para el correcto soporte de la tuberia)</v>
          </cell>
          <cell r="D208" t="str">
            <v>UND</v>
          </cell>
          <cell r="E208">
            <v>160</v>
          </cell>
          <cell r="F208">
            <v>22377</v>
          </cell>
          <cell r="G208">
            <v>3580320</v>
          </cell>
        </row>
        <row r="209">
          <cell r="C209" t="str">
            <v>SOPORTE TUBERIA PVCS DESDE 3" HASTA 4" (Incluye abracadera, varilla tuerca, chazo y todo lo necesario para el correcto soporte de la tuberia)</v>
          </cell>
          <cell r="D209" t="str">
            <v>UND</v>
          </cell>
          <cell r="E209">
            <v>152</v>
          </cell>
          <cell r="F209">
            <v>34377</v>
          </cell>
          <cell r="G209">
            <v>5225304</v>
          </cell>
        </row>
        <row r="210">
          <cell r="C210" t="str">
            <v>SOPORTE TUBERIA PVCS DESDE 4" HASTA 6" (Incluye abracadera, varilla tuerca, chazo y todo lo necesario para el correcto soporte de la tuberia)</v>
          </cell>
          <cell r="D210" t="str">
            <v>UND</v>
          </cell>
          <cell r="E210">
            <v>152</v>
          </cell>
          <cell r="F210">
            <v>52759</v>
          </cell>
          <cell r="G210">
            <v>8019368</v>
          </cell>
        </row>
        <row r="211">
          <cell r="C211" t="str">
            <v>REDUCTORES DE VELOCIDAD EN BAJANES 4"</v>
          </cell>
          <cell r="D211" t="str">
            <v>UND</v>
          </cell>
          <cell r="E211">
            <v>5</v>
          </cell>
          <cell r="F211">
            <v>25893</v>
          </cell>
          <cell r="G211">
            <v>129465</v>
          </cell>
        </row>
        <row r="212">
          <cell r="C212" t="str">
            <v>POZO EYECTOR  D= 1.20</v>
          </cell>
          <cell r="D212" t="str">
            <v>UND</v>
          </cell>
          <cell r="E212">
            <v>1</v>
          </cell>
          <cell r="F212">
            <v>545417</v>
          </cell>
          <cell r="G212">
            <v>545417</v>
          </cell>
        </row>
        <row r="213">
          <cell r="C213" t="str">
            <v>SUMINISTRO E INSTALACIÓN DE EQUIPOS DE BOMBEO EYECTOR (Incluye 2(dos) bombas eyectoras 95,1 GPM/ HDB 11 m/ 2.0 HP/ succión 4"/ descarga 4", tablero, válvulas mariposa, cheques, y demás accesorios necesarios para su correcto funcionamiento.)</v>
          </cell>
          <cell r="D213" t="str">
            <v>GLB</v>
          </cell>
          <cell r="E213">
            <v>1</v>
          </cell>
          <cell r="F213">
            <v>12045634</v>
          </cell>
          <cell r="G213">
            <v>12045634</v>
          </cell>
        </row>
        <row r="214">
          <cell r="C214">
            <v>0</v>
          </cell>
          <cell r="F214">
            <v>0</v>
          </cell>
          <cell r="G214">
            <v>0</v>
          </cell>
        </row>
        <row r="215">
          <cell r="C215" t="str">
            <v>INSTALACIONES HIDRAULICAS</v>
          </cell>
          <cell r="D215">
            <v>0</v>
          </cell>
          <cell r="E215">
            <v>0</v>
          </cell>
          <cell r="F215">
            <v>0</v>
          </cell>
          <cell r="G215">
            <v>11225983</v>
          </cell>
        </row>
        <row r="216">
          <cell r="C216" t="str">
            <v>SUMINISTRO, TRANSPORTE  E INSTALACIÓN DE TUBERÍA DE PRESIÓN EN PVC-P 1/2" - RDE 9, (Incluye: accesorios, limpiador, pegante y todo lo necesario para su correcta instalación y funcionamiento)</v>
          </cell>
          <cell r="D216" t="str">
            <v>ML</v>
          </cell>
          <cell r="E216">
            <v>108</v>
          </cell>
          <cell r="F216">
            <v>14297</v>
          </cell>
          <cell r="G216">
            <v>1544076</v>
          </cell>
        </row>
        <row r="217">
          <cell r="C217" t="str">
            <v>SUMINISTRO, TRANSPORTE  E INSTALACIÓN DE TUBERÍA DE PRESIÓN EN PVC-P 1" RDE 13.5, (Incluye: accesorios, limpiador, pegante y todo lo necesario para su correcta instalación y funcionamiento)</v>
          </cell>
          <cell r="D217" t="str">
            <v>ML</v>
          </cell>
          <cell r="E217">
            <v>6</v>
          </cell>
          <cell r="F217">
            <v>15649</v>
          </cell>
          <cell r="G217">
            <v>93894</v>
          </cell>
        </row>
        <row r="218">
          <cell r="C218" t="str">
            <v>SUMINISTRO, TRANSPORTE  E INSTALACIÓN DE TUBERÍA DE PRESIÓN EN PVC-P 3/4" - RDE 11, (Incluye: accesorios, limpiador, pegante y todo lo necesario para su correcta instalación y funcionamiento)</v>
          </cell>
          <cell r="D218" t="str">
            <v>ML</v>
          </cell>
          <cell r="E218">
            <v>36</v>
          </cell>
          <cell r="F218">
            <v>14918</v>
          </cell>
          <cell r="G218">
            <v>537048</v>
          </cell>
        </row>
        <row r="219">
          <cell r="C219" t="str">
            <v>SUMINISTRO, TRANSPORTE  E INSTALACIÓN DE TUBERÍA DE PRESIÓN EN PVC-P 1 1/2" - RDE 21, (Incluye: accesorios, limpiador, pegante y todo lo necesario para su correcta instalación y funcionamiento)</v>
          </cell>
          <cell r="D219" t="str">
            <v>ML</v>
          </cell>
          <cell r="E219">
            <v>30</v>
          </cell>
          <cell r="F219">
            <v>20136</v>
          </cell>
          <cell r="G219">
            <v>604080</v>
          </cell>
        </row>
        <row r="220">
          <cell r="C220" t="str">
            <v>PUNTO HIDRÁULICO A.F PVC  DE 1/2". (Incluye accesorios, soldadura liquida pvc, limpiador removedor para pvc)</v>
          </cell>
          <cell r="D220" t="str">
            <v>UND</v>
          </cell>
          <cell r="E220">
            <v>44</v>
          </cell>
          <cell r="F220">
            <v>14481</v>
          </cell>
          <cell r="G220">
            <v>637164</v>
          </cell>
        </row>
        <row r="221">
          <cell r="C221" t="str">
            <v>ACOMETIDA HIDRAULICA INTERNA DE 3/4". (No incluye medidor y caja plastica con tapa)</v>
          </cell>
          <cell r="D221" t="str">
            <v>UND</v>
          </cell>
          <cell r="E221">
            <v>1</v>
          </cell>
          <cell r="F221">
            <v>21186</v>
          </cell>
          <cell r="G221">
            <v>21186</v>
          </cell>
        </row>
        <row r="222">
          <cell r="C222" t="str">
            <v>VALVULA DE BOLA 1/2"  (Incluye accesorios, limpiador y todo lo necesario para su correcta instalación y funcionamiento)</v>
          </cell>
          <cell r="D222" t="str">
            <v>UND</v>
          </cell>
          <cell r="E222">
            <v>14</v>
          </cell>
          <cell r="F222">
            <v>25991</v>
          </cell>
          <cell r="G222">
            <v>363874</v>
          </cell>
        </row>
        <row r="223">
          <cell r="C223" t="str">
            <v>PRUEBA DE HERMETICIDAD RED INTERNA</v>
          </cell>
          <cell r="D223" t="str">
            <v>UND</v>
          </cell>
          <cell r="E223">
            <v>1</v>
          </cell>
          <cell r="F223">
            <v>515360</v>
          </cell>
          <cell r="G223">
            <v>515360</v>
          </cell>
        </row>
        <row r="224">
          <cell r="C224" t="str">
            <v>SOPORTE DE TUBERIA PVC HASTA 2"  (Incluye abrasadera, varilla, tuerca, chazo y todo lo necesario para el correcto soporte de la tuberia)</v>
          </cell>
          <cell r="D224" t="str">
            <v>UND</v>
          </cell>
          <cell r="E224">
            <v>42</v>
          </cell>
          <cell r="F224">
            <v>52759</v>
          </cell>
          <cell r="G224">
            <v>2215878</v>
          </cell>
        </row>
        <row r="225">
          <cell r="C225" t="str">
            <v>SUMINISTRO E INSTALACIÓN DE TANQUE PLASTICO CAPACIDAD DE 1500LTS (Incluye Floador mecanico D=1/2", Valvula de bola D=1/2" para flotador mecanico y todo lo necesario para su correcta instalación y funcionamiento)</v>
          </cell>
          <cell r="D225" t="str">
            <v>UND</v>
          </cell>
          <cell r="E225">
            <v>2</v>
          </cell>
          <cell r="F225">
            <v>922000</v>
          </cell>
          <cell r="G225">
            <v>1844000</v>
          </cell>
        </row>
        <row r="226">
          <cell r="C226" t="str">
            <v>CAJA  PARA ACOMETIDA D=3/4" CON MEDIDOR DE PISO D=1/2"</v>
          </cell>
          <cell r="D226" t="str">
            <v>UND</v>
          </cell>
          <cell r="E226">
            <v>1</v>
          </cell>
          <cell r="F226">
            <v>330209</v>
          </cell>
          <cell r="G226">
            <v>330209</v>
          </cell>
        </row>
        <row r="227">
          <cell r="C227" t="str">
            <v>VALVULA DE BOLA 3/4"  (Incluye accesorios, limpiador y todo lo necesario para su correcta instalación y funcionamiento)</v>
          </cell>
          <cell r="D227" t="str">
            <v>UND</v>
          </cell>
          <cell r="E227">
            <v>1</v>
          </cell>
          <cell r="F227">
            <v>40383</v>
          </cell>
          <cell r="G227">
            <v>40383</v>
          </cell>
        </row>
        <row r="228">
          <cell r="C228" t="str">
            <v>VALVULA DE BOLA 1"  (Incluye accesorios, limpiador y todo lo necesario para su correcta instalación y funcionamiento)</v>
          </cell>
          <cell r="D228" t="str">
            <v>UND</v>
          </cell>
          <cell r="E228">
            <v>1</v>
          </cell>
          <cell r="F228">
            <v>34254</v>
          </cell>
          <cell r="G228">
            <v>34254</v>
          </cell>
        </row>
        <row r="229">
          <cell r="C229" t="str">
            <v>VALVULA LIBERADORA DE AIRE 1" TRIPLE ACCIÓN  (Incluye accesorios, limpiador y todo lo necesario para su correcta instalación y funcionamiento)</v>
          </cell>
          <cell r="D229" t="str">
            <v>UND</v>
          </cell>
          <cell r="E229">
            <v>1</v>
          </cell>
          <cell r="F229">
            <v>138265</v>
          </cell>
          <cell r="G229">
            <v>138265</v>
          </cell>
        </row>
        <row r="230">
          <cell r="C230" t="str">
            <v>MANOMETRO DE GLICERINA (0-300 PSI) CARATULA 2-1/2" CONEXIÓN 1/4"</v>
          </cell>
          <cell r="D230" t="str">
            <v>UND</v>
          </cell>
          <cell r="E230">
            <v>1</v>
          </cell>
          <cell r="F230">
            <v>195952</v>
          </cell>
          <cell r="G230">
            <v>195952</v>
          </cell>
        </row>
        <row r="231">
          <cell r="C231" t="str">
            <v>SOPORTE TUBERIA PVCP HASTA 2" EN PLATINA ALUMINIO 3/4"x1/16", VARILLA TODA ROSCA 1/4" CON TUERCA Y ARANDELA TODO ZINCADO, CHAZO METALICO</v>
          </cell>
          <cell r="D231" t="str">
            <v>UND</v>
          </cell>
          <cell r="E231">
            <v>40</v>
          </cell>
          <cell r="F231">
            <v>52759</v>
          </cell>
          <cell r="G231">
            <v>2110360</v>
          </cell>
        </row>
        <row r="232">
          <cell r="C232">
            <v>0</v>
          </cell>
          <cell r="F232">
            <v>0</v>
          </cell>
          <cell r="G232">
            <v>0</v>
          </cell>
        </row>
        <row r="233">
          <cell r="C233" t="str">
            <v>CUARTO PARA BOMBAS</v>
          </cell>
          <cell r="D233">
            <v>0</v>
          </cell>
          <cell r="E233">
            <v>0</v>
          </cell>
          <cell r="F233">
            <v>0</v>
          </cell>
          <cell r="G233">
            <v>20306396</v>
          </cell>
        </row>
        <row r="234">
          <cell r="C234" t="str">
            <v>VÁLVULA DE COMPUERTA D=1.1/2" TIPO RED WHITE</v>
          </cell>
          <cell r="D234" t="str">
            <v>UND</v>
          </cell>
          <cell r="E234">
            <v>3</v>
          </cell>
          <cell r="F234">
            <v>54181</v>
          </cell>
          <cell r="G234">
            <v>162543</v>
          </cell>
        </row>
        <row r="235">
          <cell r="C235" t="str">
            <v>UNION UNIVERSAL D=1.1/2"</v>
          </cell>
          <cell r="D235" t="str">
            <v>UND</v>
          </cell>
          <cell r="E235">
            <v>2</v>
          </cell>
          <cell r="F235">
            <v>358002</v>
          </cell>
          <cell r="G235">
            <v>716004</v>
          </cell>
        </row>
        <row r="236">
          <cell r="C236" t="str">
            <v>VALVULA DE BOLA D=3/4" PARA FLOTADOR MECANICO</v>
          </cell>
          <cell r="D236" t="str">
            <v>UND</v>
          </cell>
          <cell r="E236">
            <v>1</v>
          </cell>
          <cell r="F236">
            <v>33765</v>
          </cell>
          <cell r="G236">
            <v>33765</v>
          </cell>
        </row>
        <row r="237">
          <cell r="C237" t="str">
            <v>VÁLVULA REGULADORA DE PRESION D=1.1/2"</v>
          </cell>
          <cell r="D237" t="str">
            <v>UND</v>
          </cell>
          <cell r="E237">
            <v>1</v>
          </cell>
          <cell r="F237">
            <v>67252</v>
          </cell>
          <cell r="G237">
            <v>67252</v>
          </cell>
        </row>
        <row r="238">
          <cell r="C238" t="str">
            <v>MANOMETRO DE GLICERINA (0-300 PSI) CARATULA 2-1/2" CONEXIÓN 1/4"</v>
          </cell>
          <cell r="D238" t="str">
            <v>UND</v>
          </cell>
          <cell r="E238">
            <v>2</v>
          </cell>
          <cell r="F238">
            <v>203611</v>
          </cell>
          <cell r="G238">
            <v>407222</v>
          </cell>
        </row>
        <row r="239">
          <cell r="C239" t="str">
            <v>VÁLVULA MARIPOSA INDICADORA  D=4" UL/FM</v>
          </cell>
          <cell r="D239" t="str">
            <v>UND</v>
          </cell>
          <cell r="E239">
            <v>2</v>
          </cell>
          <cell r="F239">
            <v>837996</v>
          </cell>
          <cell r="G239">
            <v>1675992</v>
          </cell>
        </row>
        <row r="240">
          <cell r="C240" t="str">
            <v>SENSOR DE FLUJO D=4"</v>
          </cell>
          <cell r="D240" t="str">
            <v>UND</v>
          </cell>
          <cell r="E240">
            <v>1</v>
          </cell>
          <cell r="F240">
            <v>1008976</v>
          </cell>
          <cell r="G240">
            <v>1008976</v>
          </cell>
        </row>
        <row r="241">
          <cell r="C241" t="str">
            <v>VALVULA PASO DIRECTO D=3" PARA LAVADO TANQUE</v>
          </cell>
          <cell r="D241" t="str">
            <v>UND</v>
          </cell>
          <cell r="E241">
            <v>1</v>
          </cell>
          <cell r="F241">
            <v>175952</v>
          </cell>
          <cell r="G241">
            <v>175952</v>
          </cell>
        </row>
        <row r="242">
          <cell r="C242" t="str">
            <v>VENTILACIONES EN HG D=3" PARA EL TANQUE</v>
          </cell>
          <cell r="D242" t="str">
            <v>UND</v>
          </cell>
          <cell r="E242">
            <v>4</v>
          </cell>
          <cell r="F242">
            <v>93484</v>
          </cell>
          <cell r="G242">
            <v>373936</v>
          </cell>
        </row>
        <row r="243">
          <cell r="C243" t="str">
            <v>VALVULA FLOTADOR MECANICO D=3/4"</v>
          </cell>
          <cell r="D243" t="str">
            <v>UND</v>
          </cell>
          <cell r="E243">
            <v>1</v>
          </cell>
          <cell r="F243">
            <v>38176</v>
          </cell>
          <cell r="G243">
            <v>38176</v>
          </cell>
        </row>
        <row r="244">
          <cell r="C244" t="str">
            <v>NIPLE PASAMURO HG SCH40 LONG. ENTRE 0,45 Y  1M</v>
          </cell>
          <cell r="D244" t="str">
            <v>UND</v>
          </cell>
          <cell r="E244">
            <v>8</v>
          </cell>
          <cell r="F244">
            <v>62285</v>
          </cell>
          <cell r="G244">
            <v>498280</v>
          </cell>
        </row>
        <row r="245">
          <cell r="C245" t="str">
            <v>SUMINISTRO E INSTALACIÓN DE EQUIPOS DE BOMBEO PARA CONSUMO (Incluye 2 (dos) Bombas con sistema variador de velocidad 27,2 GPM/ HDB 35m/ 2,0 HP/ succión 2,5"/ descarga 1,5", equipo hidroneumático 200 lts, tablero, válvulas mariposa tipo wafer, chueques, vá</v>
          </cell>
          <cell r="D245" t="str">
            <v>GLB</v>
          </cell>
          <cell r="E245">
            <v>1</v>
          </cell>
          <cell r="F245">
            <v>15148298</v>
          </cell>
          <cell r="G245">
            <v>15148298</v>
          </cell>
        </row>
        <row r="246">
          <cell r="C246">
            <v>0</v>
          </cell>
          <cell r="F246">
            <v>0</v>
          </cell>
          <cell r="G246">
            <v>0</v>
          </cell>
        </row>
        <row r="247">
          <cell r="C247" t="str">
            <v>INSTALACIÓN DE APARATOS SANITARIOS</v>
          </cell>
          <cell r="D247">
            <v>0</v>
          </cell>
          <cell r="E247">
            <v>0</v>
          </cell>
          <cell r="F247">
            <v>0</v>
          </cell>
          <cell r="G247">
            <v>21416656</v>
          </cell>
        </row>
        <row r="248">
          <cell r="C248" t="str">
            <v>SUMINISTRO E INSTALACIÓN DE SANITARIO DE SANITARIO GIORGIO CORONA O SIMILAR COLOR BLANCO  (Incluye accesorios de conexión e instalación)</v>
          </cell>
          <cell r="D248" t="str">
            <v>UND</v>
          </cell>
          <cell r="E248">
            <v>15</v>
          </cell>
          <cell r="F248">
            <v>636407</v>
          </cell>
          <cell r="G248">
            <v>9546105</v>
          </cell>
        </row>
        <row r="249">
          <cell r="C249" t="str">
            <v>SUMINISTRO E INSTALACIÓN DE LAVAMANOS DE SOBRE PONER EN VIDRIO . (Incluye griferia y accesorios de conexión e instalación)</v>
          </cell>
          <cell r="D249" t="str">
            <v>UND</v>
          </cell>
          <cell r="E249">
            <v>19</v>
          </cell>
          <cell r="F249">
            <v>480184</v>
          </cell>
          <cell r="G249">
            <v>9123496</v>
          </cell>
        </row>
        <row r="250">
          <cell r="C250" t="str">
            <v>SUMINISTRO E INSTALACIÓN DE LLAVE TERMINAL. (Incluye griferia y accesorios de conexión e instalación)</v>
          </cell>
          <cell r="D250" t="str">
            <v>UND</v>
          </cell>
          <cell r="E250">
            <v>3</v>
          </cell>
          <cell r="F250">
            <v>31840</v>
          </cell>
          <cell r="G250">
            <v>95520</v>
          </cell>
        </row>
        <row r="251">
          <cell r="C251" t="str">
            <v>SUMINISTRO E INSTALACIÓN DE LAVAPLATOS EN ACERO INOXIDABLE. (Incluye griferia y accesorios de conexión e instalación)</v>
          </cell>
          <cell r="D251" t="str">
            <v>UND</v>
          </cell>
          <cell r="E251">
            <v>1</v>
          </cell>
          <cell r="F251">
            <v>360335</v>
          </cell>
          <cell r="G251">
            <v>360335</v>
          </cell>
        </row>
        <row r="252">
          <cell r="C252" t="str">
            <v>SUMINISTRO E INSTALACIÓN DE ORINAL GRANDE CORONA O SIMILAR COLOR BLANCO (Incluye griferia y accesorios de conexión e instalación)</v>
          </cell>
          <cell r="D252" t="str">
            <v>UND</v>
          </cell>
          <cell r="E252">
            <v>5</v>
          </cell>
          <cell r="F252">
            <v>458240</v>
          </cell>
          <cell r="G252">
            <v>2291200</v>
          </cell>
        </row>
        <row r="253">
          <cell r="C253">
            <v>0</v>
          </cell>
          <cell r="F253">
            <v>0</v>
          </cell>
          <cell r="G253">
            <v>0</v>
          </cell>
        </row>
        <row r="254">
          <cell r="C254">
            <v>0</v>
          </cell>
          <cell r="F254">
            <v>0</v>
          </cell>
          <cell r="G254">
            <v>0</v>
          </cell>
        </row>
        <row r="255">
          <cell r="C255" t="str">
            <v>INSTALACIÓN PARA RED DE GAS</v>
          </cell>
          <cell r="D255">
            <v>0</v>
          </cell>
          <cell r="E255">
            <v>0</v>
          </cell>
          <cell r="F255">
            <v>0</v>
          </cell>
          <cell r="G255">
            <v>4029366</v>
          </cell>
        </row>
        <row r="256">
          <cell r="C256" t="str">
            <v>PUNTO PARA GAS Ø3/4" EN CENTRO DE MEDICION INCLUYE TAPON</v>
          </cell>
          <cell r="D256" t="str">
            <v>UND</v>
          </cell>
          <cell r="E256">
            <v>1</v>
          </cell>
          <cell r="F256">
            <v>49422</v>
          </cell>
          <cell r="G256">
            <v>49422</v>
          </cell>
        </row>
        <row r="257">
          <cell r="C257" t="str">
            <v>PUNTO PARA GAS Ø1/2"</v>
          </cell>
          <cell r="D257" t="str">
            <v>UND</v>
          </cell>
          <cell r="E257">
            <v>2</v>
          </cell>
          <cell r="F257">
            <v>41422</v>
          </cell>
          <cell r="G257">
            <v>82844</v>
          </cell>
        </row>
        <row r="258">
          <cell r="C258" t="str">
            <v>TUBERÍAGALVANIZADA SCH40 D=3/4" PARA GAS (Incluye pintura)</v>
          </cell>
          <cell r="D258" t="str">
            <v>ML</v>
          </cell>
          <cell r="E258">
            <v>60</v>
          </cell>
          <cell r="F258">
            <v>43972</v>
          </cell>
          <cell r="G258">
            <v>2638320</v>
          </cell>
        </row>
        <row r="259">
          <cell r="C259" t="str">
            <v>TUBERÍAGALVANIZADA SCH40 D=1/2" PARA GAS (Incluye pintura)</v>
          </cell>
          <cell r="D259" t="str">
            <v>ML</v>
          </cell>
          <cell r="E259">
            <v>6</v>
          </cell>
          <cell r="F259">
            <v>33880</v>
          </cell>
          <cell r="G259">
            <v>203280</v>
          </cell>
        </row>
        <row r="260">
          <cell r="C260" t="str">
            <v>SUM. E INSTAL.  VALVULA PARA GAS T.P. 1/2"</v>
          </cell>
          <cell r="D260" t="str">
            <v>UND</v>
          </cell>
          <cell r="E260">
            <v>2</v>
          </cell>
          <cell r="F260">
            <v>38597</v>
          </cell>
          <cell r="G260">
            <v>77194</v>
          </cell>
        </row>
        <row r="261">
          <cell r="C261" t="str">
            <v>SUM. E INSTAL.  TAPA VALVULA PARA GAS 20X20</v>
          </cell>
          <cell r="D261" t="str">
            <v>UND</v>
          </cell>
          <cell r="E261">
            <v>2</v>
          </cell>
          <cell r="F261">
            <v>24241</v>
          </cell>
          <cell r="G261">
            <v>48482</v>
          </cell>
        </row>
        <row r="262">
          <cell r="C262" t="str">
            <v>ANCLAJES PARA GAS</v>
          </cell>
          <cell r="D262" t="str">
            <v>UND</v>
          </cell>
          <cell r="E262">
            <v>13</v>
          </cell>
          <cell r="F262">
            <v>66416</v>
          </cell>
          <cell r="G262">
            <v>863408</v>
          </cell>
        </row>
        <row r="263">
          <cell r="C263" t="str">
            <v>PRUEBA DE HERMETICIDAD</v>
          </cell>
          <cell r="D263" t="str">
            <v>UND</v>
          </cell>
          <cell r="E263">
            <v>1</v>
          </cell>
          <cell r="F263">
            <v>66416</v>
          </cell>
          <cell r="G263">
            <v>66416</v>
          </cell>
        </row>
        <row r="264">
          <cell r="C264">
            <v>0</v>
          </cell>
          <cell r="F264">
            <v>0</v>
          </cell>
          <cell r="G264">
            <v>0</v>
          </cell>
        </row>
        <row r="265">
          <cell r="C265">
            <v>0</v>
          </cell>
          <cell r="F265">
            <v>0</v>
          </cell>
          <cell r="G265">
            <v>0</v>
          </cell>
        </row>
        <row r="266">
          <cell r="C266" t="str">
            <v>INSTALACIONES ELECTRICAS</v>
          </cell>
          <cell r="D266">
            <v>0</v>
          </cell>
          <cell r="E266">
            <v>0</v>
          </cell>
          <cell r="F266">
            <v>0</v>
          </cell>
          <cell r="G266">
            <v>204962533</v>
          </cell>
        </row>
        <row r="267">
          <cell r="C267">
            <v>0</v>
          </cell>
          <cell r="F267">
            <v>0</v>
          </cell>
          <cell r="G267">
            <v>0</v>
          </cell>
        </row>
        <row r="268">
          <cell r="C268" t="str">
            <v>ACOMETIDA PRINCIPAL Y TABLERO DE TELEMEDIDA</v>
          </cell>
          <cell r="D268">
            <v>0</v>
          </cell>
          <cell r="E268">
            <v>0</v>
          </cell>
          <cell r="F268">
            <v>0</v>
          </cell>
          <cell r="G268">
            <v>39352199</v>
          </cell>
        </row>
        <row r="269">
          <cell r="C269" t="str">
            <v xml:space="preserve">Suministro, transporte e instalación de acometida en tubería
metálica galvanizada de 2” x 6 m con capacete galvanizado de 2”, conectores de perforación, amarres en cinta bandit , base en concreto y demás accesorios. </v>
          </cell>
          <cell r="D269" t="str">
            <v>UND</v>
          </cell>
          <cell r="E269">
            <v>1</v>
          </cell>
          <cell r="F269">
            <v>596981</v>
          </cell>
          <cell r="G269">
            <v>596981</v>
          </cell>
        </row>
        <row r="270">
          <cell r="C270" t="str">
            <v>Excavación manual, relleno con material especial,compactacion,cinta de peligro y concreto de 3000 PSI.</v>
          </cell>
          <cell r="D270" t="str">
            <v>GLB</v>
          </cell>
          <cell r="E270">
            <v>1</v>
          </cell>
          <cell r="F270">
            <v>1466619</v>
          </cell>
          <cell r="G270">
            <v>1466619</v>
          </cell>
        </row>
        <row r="271">
          <cell r="C271" t="str">
            <v>Suministro, transporte  y construcción de caja de inspección para baja tensiòn , medidas  0,6*0,6*0,82 marco metálico y tapa en concreto.</v>
          </cell>
          <cell r="D271" t="str">
            <v>UND</v>
          </cell>
          <cell r="E271">
            <v>9</v>
          </cell>
          <cell r="F271">
            <v>847402</v>
          </cell>
          <cell r="G271">
            <v>7626618</v>
          </cell>
        </row>
        <row r="272">
          <cell r="C272" t="str">
            <v xml:space="preserve">Suministro, transporte e instalación de tubo PVC tipo pesado 2" , incluye accesorios </v>
          </cell>
          <cell r="D272" t="str">
            <v>ML</v>
          </cell>
          <cell r="E272">
            <v>40</v>
          </cell>
          <cell r="F272">
            <v>19273</v>
          </cell>
          <cell r="G272">
            <v>770920</v>
          </cell>
        </row>
        <row r="273">
          <cell r="C273" t="str">
            <v>Suministro, transporte e instalación de gabinete metálico de
100 x 90 x 40 cm, construido en lamina cold rolled C16, 4 compartimentos, dos puertas con chapa de seguridad, acabado en pintura electrostática. Incluye acrilicos, barraje trifásico + neutro + t</v>
          </cell>
          <cell r="D273" t="str">
            <v>UND</v>
          </cell>
          <cell r="E273">
            <v>1</v>
          </cell>
          <cell r="F273">
            <v>10319354</v>
          </cell>
          <cell r="G273">
            <v>10319354</v>
          </cell>
        </row>
        <row r="274">
          <cell r="C274" t="str">
            <v xml:space="preserve">Construcción de obra civil en ladrillo a la vista para empotrar modulo de medida, protección y control. </v>
          </cell>
          <cell r="D274" t="str">
            <v>UND</v>
          </cell>
          <cell r="E274">
            <v>1</v>
          </cell>
          <cell r="F274">
            <v>942439</v>
          </cell>
          <cell r="G274">
            <v>942439</v>
          </cell>
        </row>
        <row r="275">
          <cell r="C275" t="str">
            <v>Suministro, transporte instalación de controlador monofásico de medida directa WM-05Y 60 A/240 V con  comunicación RS-
485.</v>
          </cell>
          <cell r="D275" t="str">
            <v>UND</v>
          </cell>
          <cell r="E275">
            <v>1</v>
          </cell>
          <cell r="F275">
            <v>725510</v>
          </cell>
          <cell r="G275">
            <v>725510</v>
          </cell>
        </row>
        <row r="276">
          <cell r="C276" t="str">
            <v xml:space="preserve">Suministro, transporte e instalación de DPS (2F+ N) 230-275V 40 KA-25A . </v>
          </cell>
          <cell r="D276" t="str">
            <v>UND</v>
          </cell>
          <cell r="E276">
            <v>1</v>
          </cell>
          <cell r="F276">
            <v>813239</v>
          </cell>
          <cell r="G276">
            <v>813239</v>
          </cell>
        </row>
        <row r="277">
          <cell r="C277" t="str">
            <v xml:space="preserve">Suministro, transporte e instalación de Kit de telemedida y telegestión WM. Incluye: Modem WM, Concentrador  WM, Control manual WM, Sensor de  apertura de gabinete,  Fuente de alimentación WM, cableado potencia y datos, señalizacion RETIE , accesoiros de </v>
          </cell>
          <cell r="D277" t="str">
            <v>UND</v>
          </cell>
          <cell r="E277">
            <v>1</v>
          </cell>
          <cell r="F277">
            <v>1860770</v>
          </cell>
          <cell r="G277">
            <v>1860770</v>
          </cell>
        </row>
        <row r="278">
          <cell r="C278" t="str">
            <v xml:space="preserve">Suministro, transporte e instalación de acometida general  2x2 + 2 cable concentrico desde caja de derivacion trifasica hasta  tablero general ( no incluye ducterìa ) </v>
          </cell>
          <cell r="D278" t="str">
            <v>ML</v>
          </cell>
          <cell r="E278">
            <v>70</v>
          </cell>
          <cell r="F278">
            <v>25242</v>
          </cell>
          <cell r="G278">
            <v>1766940</v>
          </cell>
        </row>
        <row r="279">
          <cell r="C279" t="str">
            <v xml:space="preserve">Construccion de sistemta de puesta a tierra conformada por 4electrodos de puesta a tierra de 5/8x2,4 cu-cu. Interconectadas en ccd 2/0. Soldadura exotermica de 90 gr. </v>
          </cell>
          <cell r="D279" t="str">
            <v>GLB</v>
          </cell>
          <cell r="E279">
            <v>1</v>
          </cell>
          <cell r="F279">
            <v>2222809</v>
          </cell>
          <cell r="G279">
            <v>2222809</v>
          </cell>
        </row>
        <row r="280">
          <cell r="C280" t="str">
            <v>Suministro e instalacion de sistema de control para iluminacion del alumbrado publico.</v>
          </cell>
          <cell r="D280" t="str">
            <v>GLB</v>
          </cell>
          <cell r="E280">
            <v>1</v>
          </cell>
          <cell r="F280">
            <v>4010000</v>
          </cell>
          <cell r="G280">
            <v>4010000</v>
          </cell>
        </row>
        <row r="281">
          <cell r="C281" t="str">
            <v>Suministro e instalacion de arranque y transformador bifasico de 15 kva, con accesorios y demas.</v>
          </cell>
          <cell r="D281" t="str">
            <v>GLB</v>
          </cell>
          <cell r="E281">
            <v>1</v>
          </cell>
          <cell r="F281">
            <v>6230000</v>
          </cell>
          <cell r="G281">
            <v>6230000</v>
          </cell>
        </row>
        <row r="282">
          <cell r="C282" t="str">
            <v>LOCALES COMERCIALES Y PLAZA PRINCIPAL</v>
          </cell>
          <cell r="D282">
            <v>0</v>
          </cell>
          <cell r="E282">
            <v>0</v>
          </cell>
          <cell r="F282">
            <v>0</v>
          </cell>
          <cell r="G282">
            <v>6650284</v>
          </cell>
        </row>
        <row r="283">
          <cell r="C283" t="str">
            <v>Suministro e instalacion de salida de tomacorriente Monofasica SISTEMA NORMAL a 120 Volts en acf 2#12+1#12(t) en tuberia PVC de ½". Incluye caja 2400 suplemento a 5800. accesorios PVC. tomacorriente Monofasica polo a tierra.</v>
          </cell>
          <cell r="D283" t="str">
            <v>UND</v>
          </cell>
          <cell r="E283">
            <v>16</v>
          </cell>
          <cell r="F283">
            <v>73825</v>
          </cell>
          <cell r="G283">
            <v>1181200</v>
          </cell>
        </row>
        <row r="284">
          <cell r="C284" t="str">
            <v>Suministro e instalacion de salida de tomacorriente Monofasica SISTEMA NORMAL a 120 Volts en acf 2#12+1#12(t) en tuberia PVC de ½". Incluye caja 2400 suplemento a 5800. accesorios PVC. tomacorriente Monofasica polo a tierra proteccion GFCI</v>
          </cell>
          <cell r="D284" t="str">
            <v>UND</v>
          </cell>
          <cell r="E284">
            <v>2</v>
          </cell>
          <cell r="F284">
            <v>74994</v>
          </cell>
          <cell r="G284">
            <v>149988</v>
          </cell>
        </row>
        <row r="285">
          <cell r="C285" t="str">
            <v>Suministro e instalacion de salida de tomacorriente Monofasica SISTEMA NORMAL a 220 Volts en acf 2#10+1#10(t) en tuberia PVC de 3/4". Incluye caja 2400 suplemento a 5800. accesorios PVC. tomacorriente BIfasica pata trabada</v>
          </cell>
          <cell r="D285" t="str">
            <v>UND</v>
          </cell>
          <cell r="E285">
            <v>2</v>
          </cell>
          <cell r="F285">
            <v>138024</v>
          </cell>
          <cell r="G285">
            <v>276048</v>
          </cell>
        </row>
        <row r="286">
          <cell r="C286" t="str">
            <v>Suministro e instalacion de salida de iluminacion a 120 V en piso en tuberia PVC de ½" en acf 2#12+1#12. Incluye caja octagonal PVC, accesorios PVC y de fijación.</v>
          </cell>
          <cell r="D286" t="str">
            <v>UND</v>
          </cell>
          <cell r="E286">
            <v>18</v>
          </cell>
          <cell r="F286">
            <v>87966</v>
          </cell>
          <cell r="G286">
            <v>1583388</v>
          </cell>
        </row>
        <row r="287">
          <cell r="C287" t="str">
            <v>Suministro, transporte e instalación de lampara led redonda  9W, 120 VAC luz blanca.</v>
          </cell>
          <cell r="D287" t="str">
            <v>UND</v>
          </cell>
          <cell r="E287">
            <v>18</v>
          </cell>
          <cell r="F287">
            <v>94651</v>
          </cell>
          <cell r="G287">
            <v>1703718</v>
          </cell>
        </row>
        <row r="288">
          <cell r="C288" t="str">
            <v xml:space="preserve">Suministro e instalacion de tablero de distribucion Bifasico de 24 ctos.  con espacio para totalizador, puerta y cerradura. </v>
          </cell>
          <cell r="D288" t="str">
            <v>UND</v>
          </cell>
          <cell r="E288">
            <v>3</v>
          </cell>
          <cell r="F288">
            <v>585314</v>
          </cell>
          <cell r="G288">
            <v>1755942</v>
          </cell>
        </row>
        <row r="289">
          <cell r="C289">
            <v>0</v>
          </cell>
          <cell r="F289">
            <v>0</v>
          </cell>
          <cell r="G289">
            <v>0</v>
          </cell>
        </row>
        <row r="290">
          <cell r="C290">
            <v>0</v>
          </cell>
          <cell r="F290">
            <v>0</v>
          </cell>
          <cell r="G290">
            <v>0</v>
          </cell>
        </row>
        <row r="291">
          <cell r="C291" t="str">
            <v>ALUMBRADO PUBLICO DEL PARQUE</v>
          </cell>
          <cell r="D291">
            <v>0</v>
          </cell>
          <cell r="E291">
            <v>0</v>
          </cell>
          <cell r="F291">
            <v>0</v>
          </cell>
          <cell r="G291">
            <v>127383014</v>
          </cell>
        </row>
        <row r="292">
          <cell r="C292" t="str">
            <v>Suministro e instalacion de poste metalico de 4" 4 m galvanizado y pedestal en concreto</v>
          </cell>
          <cell r="D292" t="str">
            <v>UND</v>
          </cell>
          <cell r="E292">
            <v>46</v>
          </cell>
          <cell r="F292">
            <v>1400920</v>
          </cell>
          <cell r="G292">
            <v>64442320</v>
          </cell>
        </row>
        <row r="293">
          <cell r="C293" t="str">
            <v>Suministro e instalacion de lampara LYRA SD AR 39 W marca CELSA o similar, incluye cable 3X12 AWG y puesta a tierra, o similar</v>
          </cell>
          <cell r="D293" t="str">
            <v>UND</v>
          </cell>
          <cell r="E293">
            <v>50</v>
          </cell>
          <cell r="F293">
            <v>1141939</v>
          </cell>
          <cell r="G293">
            <v>57096950</v>
          </cell>
        </row>
        <row r="294">
          <cell r="C294" t="str">
            <v>Suministro e instalacion de salida de iluminacion a 120 V en piso en tuberia PVC de ½" en acf 2#12+1#12. Incluye caja octagonal PVC, accesorios PVC y de fijación.</v>
          </cell>
          <cell r="D294" t="str">
            <v>UND</v>
          </cell>
          <cell r="E294">
            <v>32</v>
          </cell>
          <cell r="F294">
            <v>87966</v>
          </cell>
          <cell r="G294">
            <v>2814912</v>
          </cell>
        </row>
        <row r="295">
          <cell r="C295" t="str">
            <v>Suministro, transporte e instalación de lampara led redonda  22W, 120 VAC luz blanca.</v>
          </cell>
          <cell r="D295" t="str">
            <v>UND</v>
          </cell>
          <cell r="E295">
            <v>32</v>
          </cell>
          <cell r="F295">
            <v>94651</v>
          </cell>
          <cell r="G295">
            <v>3028832</v>
          </cell>
        </row>
        <row r="296">
          <cell r="C296" t="str">
            <v>Suministro, transporte e instalación de PROYECTOR ROCCA MAXI,30 LED 36W</v>
          </cell>
          <cell r="D296" t="str">
            <v>UND</v>
          </cell>
          <cell r="E296">
            <v>15</v>
          </cell>
          <cell r="F296">
            <v>85251</v>
          </cell>
          <cell r="G296">
            <v>1278765</v>
          </cell>
        </row>
        <row r="297">
          <cell r="C297" t="str">
            <v>ALIMENTADORES A TABLEROS DE DISTRIBUCION</v>
          </cell>
          <cell r="D297">
            <v>0</v>
          </cell>
          <cell r="E297">
            <v>0</v>
          </cell>
          <cell r="F297">
            <v>0</v>
          </cell>
          <cell r="G297">
            <v>19067036</v>
          </cell>
        </row>
        <row r="298">
          <cell r="C298" t="str">
            <v xml:space="preserve">Suministro, transporte e instalación de tubo PVC tipo pesado 1" , incluye accesorios </v>
          </cell>
          <cell r="D298" t="str">
            <v>ML</v>
          </cell>
          <cell r="E298">
            <v>763</v>
          </cell>
          <cell r="F298">
            <v>6754</v>
          </cell>
          <cell r="G298">
            <v>5153302</v>
          </cell>
        </row>
        <row r="299">
          <cell r="C299" t="str">
            <v xml:space="preserve">Suministro, transporte e instalación de tubo PVC tipo pesado 1 1/2" , incluye accesorios </v>
          </cell>
          <cell r="D299" t="str">
            <v>ML</v>
          </cell>
          <cell r="E299">
            <v>110</v>
          </cell>
          <cell r="F299">
            <v>8973</v>
          </cell>
          <cell r="G299">
            <v>987030</v>
          </cell>
        </row>
        <row r="300">
          <cell r="C300" t="str">
            <v xml:space="preserve">Suministro, transporte e instalación de subacometida TGBT hasta TD-L1 En conductor 2#8+ 1#8 Cu THHN/THWN +1#8 Cu ( no incluye ducterìa ) </v>
          </cell>
          <cell r="D300" t="str">
            <v>ML</v>
          </cell>
          <cell r="E300">
            <v>25</v>
          </cell>
          <cell r="F300">
            <v>16792</v>
          </cell>
          <cell r="G300">
            <v>419800</v>
          </cell>
        </row>
        <row r="301">
          <cell r="C301" t="str">
            <v xml:space="preserve">Suministro, transporte e instalación de subacometida TGBT hasta TD-L2 Y TD-PLA En conductor 2#6+ 1#6 Cu THHN/THWN +1#8 Cu ( no incluye ducterìa ) </v>
          </cell>
          <cell r="D301" t="str">
            <v>ML</v>
          </cell>
          <cell r="E301">
            <v>110</v>
          </cell>
          <cell r="F301">
            <v>21060</v>
          </cell>
          <cell r="G301">
            <v>2316600</v>
          </cell>
        </row>
        <row r="302">
          <cell r="C302" t="str">
            <v xml:space="preserve">Suministro, transporte e instalación de alimentacion de luminaria en conductor 2#8+ 1#8 Cu THHN/THWN no incluye ducterìa ) </v>
          </cell>
          <cell r="D302" t="str">
            <v>ML</v>
          </cell>
          <cell r="E302">
            <v>738</v>
          </cell>
          <cell r="F302">
            <v>13808</v>
          </cell>
          <cell r="G302">
            <v>10190304</v>
          </cell>
        </row>
        <row r="303">
          <cell r="C303">
            <v>0</v>
          </cell>
          <cell r="D303">
            <v>0</v>
          </cell>
          <cell r="E303">
            <v>0</v>
          </cell>
          <cell r="F303">
            <v>0</v>
          </cell>
          <cell r="G303">
            <v>0</v>
          </cell>
        </row>
        <row r="304">
          <cell r="C304">
            <v>0</v>
          </cell>
          <cell r="D304">
            <v>0</v>
          </cell>
          <cell r="E304">
            <v>0</v>
          </cell>
          <cell r="F304">
            <v>0</v>
          </cell>
          <cell r="G304">
            <v>0</v>
          </cell>
        </row>
        <row r="305">
          <cell r="C305">
            <v>0</v>
          </cell>
          <cell r="F305">
            <v>0</v>
          </cell>
          <cell r="G305">
            <v>0</v>
          </cell>
        </row>
        <row r="306">
          <cell r="C306" t="str">
            <v>DOCUMENTOS Y TRAMITES</v>
          </cell>
          <cell r="D306">
            <v>0</v>
          </cell>
          <cell r="E306">
            <v>0</v>
          </cell>
          <cell r="F306">
            <v>0</v>
          </cell>
          <cell r="G306">
            <v>9500000</v>
          </cell>
        </row>
        <row r="307">
          <cell r="C307" t="str">
            <v>Elaboracion de planos As built</v>
          </cell>
          <cell r="D307" t="str">
            <v>GLB</v>
          </cell>
          <cell r="E307">
            <v>1</v>
          </cell>
          <cell r="F307">
            <v>2500000</v>
          </cell>
          <cell r="G307">
            <v>2500000</v>
          </cell>
        </row>
        <row r="308">
          <cell r="C308" t="str">
            <v xml:space="preserve">Tramite ante OPR para conexión del proyecto. </v>
          </cell>
          <cell r="D308" t="str">
            <v>GLB</v>
          </cell>
          <cell r="E308">
            <v>1</v>
          </cell>
          <cell r="F308">
            <v>1000000</v>
          </cell>
          <cell r="G308">
            <v>1000000</v>
          </cell>
        </row>
        <row r="309">
          <cell r="C309" t="str">
            <v>Certificacion Retie</v>
          </cell>
          <cell r="D309" t="str">
            <v>GLB</v>
          </cell>
          <cell r="E309">
            <v>1</v>
          </cell>
          <cell r="F309">
            <v>2500000</v>
          </cell>
          <cell r="G309">
            <v>2500000</v>
          </cell>
        </row>
        <row r="310">
          <cell r="C310" t="str">
            <v>Certificacion Retilap</v>
          </cell>
          <cell r="D310" t="str">
            <v>GLB</v>
          </cell>
          <cell r="E310">
            <v>1</v>
          </cell>
          <cell r="F310">
            <v>3500000</v>
          </cell>
          <cell r="G310">
            <v>3500000</v>
          </cell>
        </row>
        <row r="311">
          <cell r="C311">
            <v>0</v>
          </cell>
          <cell r="F311">
            <v>0</v>
          </cell>
          <cell r="G311">
            <v>0</v>
          </cell>
        </row>
        <row r="312">
          <cell r="C312">
            <v>0</v>
          </cell>
          <cell r="F312">
            <v>0</v>
          </cell>
          <cell r="G312">
            <v>0</v>
          </cell>
        </row>
        <row r="313">
          <cell r="C313" t="str">
            <v>OTROS</v>
          </cell>
          <cell r="D313">
            <v>0</v>
          </cell>
          <cell r="E313">
            <v>0</v>
          </cell>
          <cell r="F313">
            <v>0</v>
          </cell>
          <cell r="G313">
            <v>3010000</v>
          </cell>
        </row>
        <row r="314">
          <cell r="C314" t="str">
            <v>Desmantelamento luminaria y posteria existente</v>
          </cell>
          <cell r="D314" t="str">
            <v>GLB</v>
          </cell>
          <cell r="E314">
            <v>1</v>
          </cell>
          <cell r="F314">
            <v>3010000</v>
          </cell>
          <cell r="G314">
            <v>3010000</v>
          </cell>
        </row>
        <row r="315">
          <cell r="C315">
            <v>0</v>
          </cell>
          <cell r="D315">
            <v>0</v>
          </cell>
          <cell r="E315">
            <v>0</v>
          </cell>
          <cell r="F315">
            <v>0</v>
          </cell>
          <cell r="G315">
            <v>0</v>
          </cell>
        </row>
        <row r="316">
          <cell r="C316">
            <v>0</v>
          </cell>
          <cell r="D316">
            <v>0</v>
          </cell>
          <cell r="E316">
            <v>0</v>
          </cell>
          <cell r="F316">
            <v>0</v>
          </cell>
          <cell r="G316">
            <v>0</v>
          </cell>
        </row>
        <row r="317">
          <cell r="C317">
            <v>0</v>
          </cell>
          <cell r="D317">
            <v>0</v>
          </cell>
          <cell r="E317">
            <v>0</v>
          </cell>
          <cell r="F317">
            <v>0</v>
          </cell>
          <cell r="G317">
            <v>0</v>
          </cell>
        </row>
        <row r="318">
          <cell r="C318">
            <v>0</v>
          </cell>
          <cell r="D318">
            <v>0</v>
          </cell>
          <cell r="E318">
            <v>0</v>
          </cell>
          <cell r="F318">
            <v>0</v>
          </cell>
          <cell r="G318">
            <v>0</v>
          </cell>
        </row>
        <row r="319">
          <cell r="C319">
            <v>0</v>
          </cell>
          <cell r="D319">
            <v>0</v>
          </cell>
          <cell r="E319">
            <v>0</v>
          </cell>
          <cell r="F319">
            <v>0</v>
          </cell>
          <cell r="G319">
            <v>0</v>
          </cell>
        </row>
        <row r="320">
          <cell r="C320">
            <v>0</v>
          </cell>
          <cell r="D320">
            <v>0</v>
          </cell>
          <cell r="E320">
            <v>0</v>
          </cell>
          <cell r="F320">
            <v>0</v>
          </cell>
          <cell r="G32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O10" t="str">
            <v>SI (0%)</v>
          </cell>
        </row>
      </sheetData>
      <sheetData sheetId="21"/>
      <sheetData sheetId="22"/>
      <sheetData sheetId="23"/>
      <sheetData sheetId="24"/>
      <sheetData sheetId="25"/>
      <sheetData sheetId="2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PRESUPUESTO"/>
      <sheetName val="1"/>
      <sheetName val="2"/>
      <sheetName val="3"/>
      <sheetName val="4"/>
      <sheetName val="5"/>
      <sheetName val="6"/>
      <sheetName val="7"/>
      <sheetName val="8"/>
      <sheetName val="8(1)"/>
      <sheetName val="9"/>
      <sheetName val="AUX"/>
    </sheetNames>
    <sheetDataSet>
      <sheetData sheetId="0"/>
      <sheetData sheetId="1"/>
      <sheetData sheetId="2">
        <row r="42">
          <cell r="F42">
            <v>84000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HIERRO"/>
      <sheetName val="4. RESUMEN HIERRO"/>
      <sheetName val="Summary"/>
    </sheetNames>
    <sheetDataSet>
      <sheetData sheetId="0"/>
      <sheetData sheetId="1" refreshError="1"/>
      <sheetData sheetId="2"/>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Hoja3"/>
      <sheetName val="MANO DE OBRA"/>
      <sheetName val="1.1"/>
      <sheetName val="EQUIPO"/>
      <sheetName val="TUBERIA"/>
      <sheetName val="Hoja2"/>
      <sheetName val="MATERIALES"/>
      <sheetName val="UNITARIOS GENERALES"/>
      <sheetName val="Datos Generales"/>
      <sheetName val="Insum"/>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4">
    <tabColor rgb="FF002060"/>
  </sheetPr>
  <dimension ref="B1:K125"/>
  <sheetViews>
    <sheetView showGridLines="0" tabSelected="1" view="pageBreakPreview" topLeftCell="A96" zoomScale="110" zoomScaleNormal="80" zoomScaleSheetLayoutView="110" workbookViewId="0">
      <selection activeCell="F13" sqref="F13"/>
    </sheetView>
  </sheetViews>
  <sheetFormatPr baseColWidth="10" defaultColWidth="10.7109375" defaultRowHeight="16.5"/>
  <cols>
    <col min="1" max="1" width="2.28515625" style="14" customWidth="1"/>
    <col min="2" max="2" width="7.42578125" style="14" customWidth="1"/>
    <col min="3" max="3" width="69.28515625" style="14" customWidth="1"/>
    <col min="4" max="4" width="9" style="14" customWidth="1"/>
    <col min="5" max="5" width="12.28515625" style="14" customWidth="1"/>
    <col min="6" max="6" width="15.85546875" style="18" customWidth="1"/>
    <col min="7" max="7" width="19.42578125" style="18" customWidth="1"/>
    <col min="8" max="8" width="20.5703125" style="14" hidden="1" customWidth="1"/>
    <col min="9" max="9" width="19.42578125" style="14" customWidth="1"/>
    <col min="10" max="10" width="15.140625" style="14" customWidth="1"/>
    <col min="11" max="11" width="11.42578125" style="14"/>
    <col min="12" max="12" width="15.85546875" style="14" bestFit="1" customWidth="1"/>
    <col min="13" max="55" width="11.42578125" style="14"/>
    <col min="56" max="58" width="0" style="14" hidden="1" customWidth="1"/>
    <col min="59" max="256" width="11.42578125" style="14"/>
    <col min="257" max="257" width="2.28515625" style="14" customWidth="1"/>
    <col min="258" max="258" width="7.42578125" style="14" customWidth="1"/>
    <col min="259" max="259" width="69.28515625" style="14" customWidth="1"/>
    <col min="260" max="260" width="9" style="14" customWidth="1"/>
    <col min="261" max="261" width="12.28515625" style="14" customWidth="1"/>
    <col min="262" max="262" width="15.85546875" style="14" customWidth="1"/>
    <col min="263" max="263" width="19.42578125" style="14" customWidth="1"/>
    <col min="264" max="264" width="20.5703125" style="14" customWidth="1"/>
    <col min="265" max="265" width="19.42578125" style="14" customWidth="1"/>
    <col min="266" max="266" width="15.140625" style="14" customWidth="1"/>
    <col min="267" max="311" width="11.42578125" style="14"/>
    <col min="312" max="314" width="0" style="14" hidden="1" customWidth="1"/>
    <col min="315" max="512" width="11.42578125" style="14"/>
    <col min="513" max="513" width="2.28515625" style="14" customWidth="1"/>
    <col min="514" max="514" width="7.42578125" style="14" customWidth="1"/>
    <col min="515" max="515" width="69.28515625" style="14" customWidth="1"/>
    <col min="516" max="516" width="9" style="14" customWidth="1"/>
    <col min="517" max="517" width="12.28515625" style="14" customWidth="1"/>
    <col min="518" max="518" width="15.85546875" style="14" customWidth="1"/>
    <col min="519" max="519" width="19.42578125" style="14" customWidth="1"/>
    <col min="520" max="520" width="20.5703125" style="14" customWidth="1"/>
    <col min="521" max="521" width="19.42578125" style="14" customWidth="1"/>
    <col min="522" max="522" width="15.140625" style="14" customWidth="1"/>
    <col min="523" max="567" width="11.42578125" style="14"/>
    <col min="568" max="570" width="0" style="14" hidden="1" customWidth="1"/>
    <col min="571" max="768" width="11.42578125" style="14"/>
    <col min="769" max="769" width="2.28515625" style="14" customWidth="1"/>
    <col min="770" max="770" width="7.42578125" style="14" customWidth="1"/>
    <col min="771" max="771" width="69.28515625" style="14" customWidth="1"/>
    <col min="772" max="772" width="9" style="14" customWidth="1"/>
    <col min="773" max="773" width="12.28515625" style="14" customWidth="1"/>
    <col min="774" max="774" width="15.85546875" style="14" customWidth="1"/>
    <col min="775" max="775" width="19.42578125" style="14" customWidth="1"/>
    <col min="776" max="776" width="20.5703125" style="14" customWidth="1"/>
    <col min="777" max="777" width="19.42578125" style="14" customWidth="1"/>
    <col min="778" max="778" width="15.140625" style="14" customWidth="1"/>
    <col min="779" max="823" width="11.42578125" style="14"/>
    <col min="824" max="826" width="0" style="14" hidden="1" customWidth="1"/>
    <col min="827" max="1024" width="11.42578125" style="14"/>
    <col min="1025" max="1025" width="2.28515625" style="14" customWidth="1"/>
    <col min="1026" max="1026" width="7.42578125" style="14" customWidth="1"/>
    <col min="1027" max="1027" width="69.28515625" style="14" customWidth="1"/>
    <col min="1028" max="1028" width="9" style="14" customWidth="1"/>
    <col min="1029" max="1029" width="12.28515625" style="14" customWidth="1"/>
    <col min="1030" max="1030" width="15.85546875" style="14" customWidth="1"/>
    <col min="1031" max="1031" width="19.42578125" style="14" customWidth="1"/>
    <col min="1032" max="1032" width="20.5703125" style="14" customWidth="1"/>
    <col min="1033" max="1033" width="19.42578125" style="14" customWidth="1"/>
    <col min="1034" max="1034" width="15.140625" style="14" customWidth="1"/>
    <col min="1035" max="1079" width="11.42578125" style="14"/>
    <col min="1080" max="1082" width="0" style="14" hidden="1" customWidth="1"/>
    <col min="1083" max="1280" width="11.42578125" style="14"/>
    <col min="1281" max="1281" width="2.28515625" style="14" customWidth="1"/>
    <col min="1282" max="1282" width="7.42578125" style="14" customWidth="1"/>
    <col min="1283" max="1283" width="69.28515625" style="14" customWidth="1"/>
    <col min="1284" max="1284" width="9" style="14" customWidth="1"/>
    <col min="1285" max="1285" width="12.28515625" style="14" customWidth="1"/>
    <col min="1286" max="1286" width="15.85546875" style="14" customWidth="1"/>
    <col min="1287" max="1287" width="19.42578125" style="14" customWidth="1"/>
    <col min="1288" max="1288" width="20.5703125" style="14" customWidth="1"/>
    <col min="1289" max="1289" width="19.42578125" style="14" customWidth="1"/>
    <col min="1290" max="1290" width="15.140625" style="14" customWidth="1"/>
    <col min="1291" max="1335" width="11.42578125" style="14"/>
    <col min="1336" max="1338" width="0" style="14" hidden="1" customWidth="1"/>
    <col min="1339" max="1536" width="11.42578125" style="14"/>
    <col min="1537" max="1537" width="2.28515625" style="14" customWidth="1"/>
    <col min="1538" max="1538" width="7.42578125" style="14" customWidth="1"/>
    <col min="1539" max="1539" width="69.28515625" style="14" customWidth="1"/>
    <col min="1540" max="1540" width="9" style="14" customWidth="1"/>
    <col min="1541" max="1541" width="12.28515625" style="14" customWidth="1"/>
    <col min="1542" max="1542" width="15.85546875" style="14" customWidth="1"/>
    <col min="1543" max="1543" width="19.42578125" style="14" customWidth="1"/>
    <col min="1544" max="1544" width="20.5703125" style="14" customWidth="1"/>
    <col min="1545" max="1545" width="19.42578125" style="14" customWidth="1"/>
    <col min="1546" max="1546" width="15.140625" style="14" customWidth="1"/>
    <col min="1547" max="1591" width="11.42578125" style="14"/>
    <col min="1592" max="1594" width="0" style="14" hidden="1" customWidth="1"/>
    <col min="1595" max="1792" width="11.42578125" style="14"/>
    <col min="1793" max="1793" width="2.28515625" style="14" customWidth="1"/>
    <col min="1794" max="1794" width="7.42578125" style="14" customWidth="1"/>
    <col min="1795" max="1795" width="69.28515625" style="14" customWidth="1"/>
    <col min="1796" max="1796" width="9" style="14" customWidth="1"/>
    <col min="1797" max="1797" width="12.28515625" style="14" customWidth="1"/>
    <col min="1798" max="1798" width="15.85546875" style="14" customWidth="1"/>
    <col min="1799" max="1799" width="19.42578125" style="14" customWidth="1"/>
    <col min="1800" max="1800" width="20.5703125" style="14" customWidth="1"/>
    <col min="1801" max="1801" width="19.42578125" style="14" customWidth="1"/>
    <col min="1802" max="1802" width="15.140625" style="14" customWidth="1"/>
    <col min="1803" max="1847" width="11.42578125" style="14"/>
    <col min="1848" max="1850" width="0" style="14" hidden="1" customWidth="1"/>
    <col min="1851" max="2048" width="11.42578125" style="14"/>
    <col min="2049" max="2049" width="2.28515625" style="14" customWidth="1"/>
    <col min="2050" max="2050" width="7.42578125" style="14" customWidth="1"/>
    <col min="2051" max="2051" width="69.28515625" style="14" customWidth="1"/>
    <col min="2052" max="2052" width="9" style="14" customWidth="1"/>
    <col min="2053" max="2053" width="12.28515625" style="14" customWidth="1"/>
    <col min="2054" max="2054" width="15.85546875" style="14" customWidth="1"/>
    <col min="2055" max="2055" width="19.42578125" style="14" customWidth="1"/>
    <col min="2056" max="2056" width="20.5703125" style="14" customWidth="1"/>
    <col min="2057" max="2057" width="19.42578125" style="14" customWidth="1"/>
    <col min="2058" max="2058" width="15.140625" style="14" customWidth="1"/>
    <col min="2059" max="2103" width="11.42578125" style="14"/>
    <col min="2104" max="2106" width="0" style="14" hidden="1" customWidth="1"/>
    <col min="2107" max="2304" width="11.42578125" style="14"/>
    <col min="2305" max="2305" width="2.28515625" style="14" customWidth="1"/>
    <col min="2306" max="2306" width="7.42578125" style="14" customWidth="1"/>
    <col min="2307" max="2307" width="69.28515625" style="14" customWidth="1"/>
    <col min="2308" max="2308" width="9" style="14" customWidth="1"/>
    <col min="2309" max="2309" width="12.28515625" style="14" customWidth="1"/>
    <col min="2310" max="2310" width="15.85546875" style="14" customWidth="1"/>
    <col min="2311" max="2311" width="19.42578125" style="14" customWidth="1"/>
    <col min="2312" max="2312" width="20.5703125" style="14" customWidth="1"/>
    <col min="2313" max="2313" width="19.42578125" style="14" customWidth="1"/>
    <col min="2314" max="2314" width="15.140625" style="14" customWidth="1"/>
    <col min="2315" max="2359" width="11.42578125" style="14"/>
    <col min="2360" max="2362" width="0" style="14" hidden="1" customWidth="1"/>
    <col min="2363" max="2560" width="11.42578125" style="14"/>
    <col min="2561" max="2561" width="2.28515625" style="14" customWidth="1"/>
    <col min="2562" max="2562" width="7.42578125" style="14" customWidth="1"/>
    <col min="2563" max="2563" width="69.28515625" style="14" customWidth="1"/>
    <col min="2564" max="2564" width="9" style="14" customWidth="1"/>
    <col min="2565" max="2565" width="12.28515625" style="14" customWidth="1"/>
    <col min="2566" max="2566" width="15.85546875" style="14" customWidth="1"/>
    <col min="2567" max="2567" width="19.42578125" style="14" customWidth="1"/>
    <col min="2568" max="2568" width="20.5703125" style="14" customWidth="1"/>
    <col min="2569" max="2569" width="19.42578125" style="14" customWidth="1"/>
    <col min="2570" max="2570" width="15.140625" style="14" customWidth="1"/>
    <col min="2571" max="2615" width="11.42578125" style="14"/>
    <col min="2616" max="2618" width="0" style="14" hidden="1" customWidth="1"/>
    <col min="2619" max="2816" width="11.42578125" style="14"/>
    <col min="2817" max="2817" width="2.28515625" style="14" customWidth="1"/>
    <col min="2818" max="2818" width="7.42578125" style="14" customWidth="1"/>
    <col min="2819" max="2819" width="69.28515625" style="14" customWidth="1"/>
    <col min="2820" max="2820" width="9" style="14" customWidth="1"/>
    <col min="2821" max="2821" width="12.28515625" style="14" customWidth="1"/>
    <col min="2822" max="2822" width="15.85546875" style="14" customWidth="1"/>
    <col min="2823" max="2823" width="19.42578125" style="14" customWidth="1"/>
    <col min="2824" max="2824" width="20.5703125" style="14" customWidth="1"/>
    <col min="2825" max="2825" width="19.42578125" style="14" customWidth="1"/>
    <col min="2826" max="2826" width="15.140625" style="14" customWidth="1"/>
    <col min="2827" max="2871" width="11.42578125" style="14"/>
    <col min="2872" max="2874" width="0" style="14" hidden="1" customWidth="1"/>
    <col min="2875" max="3072" width="11.42578125" style="14"/>
    <col min="3073" max="3073" width="2.28515625" style="14" customWidth="1"/>
    <col min="3074" max="3074" width="7.42578125" style="14" customWidth="1"/>
    <col min="3075" max="3075" width="69.28515625" style="14" customWidth="1"/>
    <col min="3076" max="3076" width="9" style="14" customWidth="1"/>
    <col min="3077" max="3077" width="12.28515625" style="14" customWidth="1"/>
    <col min="3078" max="3078" width="15.85546875" style="14" customWidth="1"/>
    <col min="3079" max="3079" width="19.42578125" style="14" customWidth="1"/>
    <col min="3080" max="3080" width="20.5703125" style="14" customWidth="1"/>
    <col min="3081" max="3081" width="19.42578125" style="14" customWidth="1"/>
    <col min="3082" max="3082" width="15.140625" style="14" customWidth="1"/>
    <col min="3083" max="3127" width="11.42578125" style="14"/>
    <col min="3128" max="3130" width="0" style="14" hidden="1" customWidth="1"/>
    <col min="3131" max="3328" width="11.42578125" style="14"/>
    <col min="3329" max="3329" width="2.28515625" style="14" customWidth="1"/>
    <col min="3330" max="3330" width="7.42578125" style="14" customWidth="1"/>
    <col min="3331" max="3331" width="69.28515625" style="14" customWidth="1"/>
    <col min="3332" max="3332" width="9" style="14" customWidth="1"/>
    <col min="3333" max="3333" width="12.28515625" style="14" customWidth="1"/>
    <col min="3334" max="3334" width="15.85546875" style="14" customWidth="1"/>
    <col min="3335" max="3335" width="19.42578125" style="14" customWidth="1"/>
    <col min="3336" max="3336" width="20.5703125" style="14" customWidth="1"/>
    <col min="3337" max="3337" width="19.42578125" style="14" customWidth="1"/>
    <col min="3338" max="3338" width="15.140625" style="14" customWidth="1"/>
    <col min="3339" max="3383" width="11.42578125" style="14"/>
    <col min="3384" max="3386" width="0" style="14" hidden="1" customWidth="1"/>
    <col min="3387" max="3584" width="11.42578125" style="14"/>
    <col min="3585" max="3585" width="2.28515625" style="14" customWidth="1"/>
    <col min="3586" max="3586" width="7.42578125" style="14" customWidth="1"/>
    <col min="3587" max="3587" width="69.28515625" style="14" customWidth="1"/>
    <col min="3588" max="3588" width="9" style="14" customWidth="1"/>
    <col min="3589" max="3589" width="12.28515625" style="14" customWidth="1"/>
    <col min="3590" max="3590" width="15.85546875" style="14" customWidth="1"/>
    <col min="3591" max="3591" width="19.42578125" style="14" customWidth="1"/>
    <col min="3592" max="3592" width="20.5703125" style="14" customWidth="1"/>
    <col min="3593" max="3593" width="19.42578125" style="14" customWidth="1"/>
    <col min="3594" max="3594" width="15.140625" style="14" customWidth="1"/>
    <col min="3595" max="3639" width="11.42578125" style="14"/>
    <col min="3640" max="3642" width="0" style="14" hidden="1" customWidth="1"/>
    <col min="3643" max="3840" width="11.42578125" style="14"/>
    <col min="3841" max="3841" width="2.28515625" style="14" customWidth="1"/>
    <col min="3842" max="3842" width="7.42578125" style="14" customWidth="1"/>
    <col min="3843" max="3843" width="69.28515625" style="14" customWidth="1"/>
    <col min="3844" max="3844" width="9" style="14" customWidth="1"/>
    <col min="3845" max="3845" width="12.28515625" style="14" customWidth="1"/>
    <col min="3846" max="3846" width="15.85546875" style="14" customWidth="1"/>
    <col min="3847" max="3847" width="19.42578125" style="14" customWidth="1"/>
    <col min="3848" max="3848" width="20.5703125" style="14" customWidth="1"/>
    <col min="3849" max="3849" width="19.42578125" style="14" customWidth="1"/>
    <col min="3850" max="3850" width="15.140625" style="14" customWidth="1"/>
    <col min="3851" max="3895" width="11.42578125" style="14"/>
    <col min="3896" max="3898" width="0" style="14" hidden="1" customWidth="1"/>
    <col min="3899" max="4096" width="11.42578125" style="14"/>
    <col min="4097" max="4097" width="2.28515625" style="14" customWidth="1"/>
    <col min="4098" max="4098" width="7.42578125" style="14" customWidth="1"/>
    <col min="4099" max="4099" width="69.28515625" style="14" customWidth="1"/>
    <col min="4100" max="4100" width="9" style="14" customWidth="1"/>
    <col min="4101" max="4101" width="12.28515625" style="14" customWidth="1"/>
    <col min="4102" max="4102" width="15.85546875" style="14" customWidth="1"/>
    <col min="4103" max="4103" width="19.42578125" style="14" customWidth="1"/>
    <col min="4104" max="4104" width="20.5703125" style="14" customWidth="1"/>
    <col min="4105" max="4105" width="19.42578125" style="14" customWidth="1"/>
    <col min="4106" max="4106" width="15.140625" style="14" customWidth="1"/>
    <col min="4107" max="4151" width="11.42578125" style="14"/>
    <col min="4152" max="4154" width="0" style="14" hidden="1" customWidth="1"/>
    <col min="4155" max="4352" width="11.42578125" style="14"/>
    <col min="4353" max="4353" width="2.28515625" style="14" customWidth="1"/>
    <col min="4354" max="4354" width="7.42578125" style="14" customWidth="1"/>
    <col min="4355" max="4355" width="69.28515625" style="14" customWidth="1"/>
    <col min="4356" max="4356" width="9" style="14" customWidth="1"/>
    <col min="4357" max="4357" width="12.28515625" style="14" customWidth="1"/>
    <col min="4358" max="4358" width="15.85546875" style="14" customWidth="1"/>
    <col min="4359" max="4359" width="19.42578125" style="14" customWidth="1"/>
    <col min="4360" max="4360" width="20.5703125" style="14" customWidth="1"/>
    <col min="4361" max="4361" width="19.42578125" style="14" customWidth="1"/>
    <col min="4362" max="4362" width="15.140625" style="14" customWidth="1"/>
    <col min="4363" max="4407" width="11.42578125" style="14"/>
    <col min="4408" max="4410" width="0" style="14" hidden="1" customWidth="1"/>
    <col min="4411" max="4608" width="11.42578125" style="14"/>
    <col min="4609" max="4609" width="2.28515625" style="14" customWidth="1"/>
    <col min="4610" max="4610" width="7.42578125" style="14" customWidth="1"/>
    <col min="4611" max="4611" width="69.28515625" style="14" customWidth="1"/>
    <col min="4612" max="4612" width="9" style="14" customWidth="1"/>
    <col min="4613" max="4613" width="12.28515625" style="14" customWidth="1"/>
    <col min="4614" max="4614" width="15.85546875" style="14" customWidth="1"/>
    <col min="4615" max="4615" width="19.42578125" style="14" customWidth="1"/>
    <col min="4616" max="4616" width="20.5703125" style="14" customWidth="1"/>
    <col min="4617" max="4617" width="19.42578125" style="14" customWidth="1"/>
    <col min="4618" max="4618" width="15.140625" style="14" customWidth="1"/>
    <col min="4619" max="4663" width="11.42578125" style="14"/>
    <col min="4664" max="4666" width="0" style="14" hidden="1" customWidth="1"/>
    <col min="4667" max="4864" width="11.42578125" style="14"/>
    <col min="4865" max="4865" width="2.28515625" style="14" customWidth="1"/>
    <col min="4866" max="4866" width="7.42578125" style="14" customWidth="1"/>
    <col min="4867" max="4867" width="69.28515625" style="14" customWidth="1"/>
    <col min="4868" max="4868" width="9" style="14" customWidth="1"/>
    <col min="4869" max="4869" width="12.28515625" style="14" customWidth="1"/>
    <col min="4870" max="4870" width="15.85546875" style="14" customWidth="1"/>
    <col min="4871" max="4871" width="19.42578125" style="14" customWidth="1"/>
    <col min="4872" max="4872" width="20.5703125" style="14" customWidth="1"/>
    <col min="4873" max="4873" width="19.42578125" style="14" customWidth="1"/>
    <col min="4874" max="4874" width="15.140625" style="14" customWidth="1"/>
    <col min="4875" max="4919" width="11.42578125" style="14"/>
    <col min="4920" max="4922" width="0" style="14" hidden="1" customWidth="1"/>
    <col min="4923" max="5120" width="11.42578125" style="14"/>
    <col min="5121" max="5121" width="2.28515625" style="14" customWidth="1"/>
    <col min="5122" max="5122" width="7.42578125" style="14" customWidth="1"/>
    <col min="5123" max="5123" width="69.28515625" style="14" customWidth="1"/>
    <col min="5124" max="5124" width="9" style="14" customWidth="1"/>
    <col min="5125" max="5125" width="12.28515625" style="14" customWidth="1"/>
    <col min="5126" max="5126" width="15.85546875" style="14" customWidth="1"/>
    <col min="5127" max="5127" width="19.42578125" style="14" customWidth="1"/>
    <col min="5128" max="5128" width="20.5703125" style="14" customWidth="1"/>
    <col min="5129" max="5129" width="19.42578125" style="14" customWidth="1"/>
    <col min="5130" max="5130" width="15.140625" style="14" customWidth="1"/>
    <col min="5131" max="5175" width="11.42578125" style="14"/>
    <col min="5176" max="5178" width="0" style="14" hidden="1" customWidth="1"/>
    <col min="5179" max="5376" width="11.42578125" style="14"/>
    <col min="5377" max="5377" width="2.28515625" style="14" customWidth="1"/>
    <col min="5378" max="5378" width="7.42578125" style="14" customWidth="1"/>
    <col min="5379" max="5379" width="69.28515625" style="14" customWidth="1"/>
    <col min="5380" max="5380" width="9" style="14" customWidth="1"/>
    <col min="5381" max="5381" width="12.28515625" style="14" customWidth="1"/>
    <col min="5382" max="5382" width="15.85546875" style="14" customWidth="1"/>
    <col min="5383" max="5383" width="19.42578125" style="14" customWidth="1"/>
    <col min="5384" max="5384" width="20.5703125" style="14" customWidth="1"/>
    <col min="5385" max="5385" width="19.42578125" style="14" customWidth="1"/>
    <col min="5386" max="5386" width="15.140625" style="14" customWidth="1"/>
    <col min="5387" max="5431" width="11.42578125" style="14"/>
    <col min="5432" max="5434" width="0" style="14" hidden="1" customWidth="1"/>
    <col min="5435" max="5632" width="11.42578125" style="14"/>
    <col min="5633" max="5633" width="2.28515625" style="14" customWidth="1"/>
    <col min="5634" max="5634" width="7.42578125" style="14" customWidth="1"/>
    <col min="5635" max="5635" width="69.28515625" style="14" customWidth="1"/>
    <col min="5636" max="5636" width="9" style="14" customWidth="1"/>
    <col min="5637" max="5637" width="12.28515625" style="14" customWidth="1"/>
    <col min="5638" max="5638" width="15.85546875" style="14" customWidth="1"/>
    <col min="5639" max="5639" width="19.42578125" style="14" customWidth="1"/>
    <col min="5640" max="5640" width="20.5703125" style="14" customWidth="1"/>
    <col min="5641" max="5641" width="19.42578125" style="14" customWidth="1"/>
    <col min="5642" max="5642" width="15.140625" style="14" customWidth="1"/>
    <col min="5643" max="5687" width="11.42578125" style="14"/>
    <col min="5688" max="5690" width="0" style="14" hidden="1" customWidth="1"/>
    <col min="5691" max="5888" width="11.42578125" style="14"/>
    <col min="5889" max="5889" width="2.28515625" style="14" customWidth="1"/>
    <col min="5890" max="5890" width="7.42578125" style="14" customWidth="1"/>
    <col min="5891" max="5891" width="69.28515625" style="14" customWidth="1"/>
    <col min="5892" max="5892" width="9" style="14" customWidth="1"/>
    <col min="5893" max="5893" width="12.28515625" style="14" customWidth="1"/>
    <col min="5894" max="5894" width="15.85546875" style="14" customWidth="1"/>
    <col min="5895" max="5895" width="19.42578125" style="14" customWidth="1"/>
    <col min="5896" max="5896" width="20.5703125" style="14" customWidth="1"/>
    <col min="5897" max="5897" width="19.42578125" style="14" customWidth="1"/>
    <col min="5898" max="5898" width="15.140625" style="14" customWidth="1"/>
    <col min="5899" max="5943" width="11.42578125" style="14"/>
    <col min="5944" max="5946" width="0" style="14" hidden="1" customWidth="1"/>
    <col min="5947" max="6144" width="11.42578125" style="14"/>
    <col min="6145" max="6145" width="2.28515625" style="14" customWidth="1"/>
    <col min="6146" max="6146" width="7.42578125" style="14" customWidth="1"/>
    <col min="6147" max="6147" width="69.28515625" style="14" customWidth="1"/>
    <col min="6148" max="6148" width="9" style="14" customWidth="1"/>
    <col min="6149" max="6149" width="12.28515625" style="14" customWidth="1"/>
    <col min="6150" max="6150" width="15.85546875" style="14" customWidth="1"/>
    <col min="6151" max="6151" width="19.42578125" style="14" customWidth="1"/>
    <col min="6152" max="6152" width="20.5703125" style="14" customWidth="1"/>
    <col min="6153" max="6153" width="19.42578125" style="14" customWidth="1"/>
    <col min="6154" max="6154" width="15.140625" style="14" customWidth="1"/>
    <col min="6155" max="6199" width="11.42578125" style="14"/>
    <col min="6200" max="6202" width="0" style="14" hidden="1" customWidth="1"/>
    <col min="6203" max="6400" width="11.42578125" style="14"/>
    <col min="6401" max="6401" width="2.28515625" style="14" customWidth="1"/>
    <col min="6402" max="6402" width="7.42578125" style="14" customWidth="1"/>
    <col min="6403" max="6403" width="69.28515625" style="14" customWidth="1"/>
    <col min="6404" max="6404" width="9" style="14" customWidth="1"/>
    <col min="6405" max="6405" width="12.28515625" style="14" customWidth="1"/>
    <col min="6406" max="6406" width="15.85546875" style="14" customWidth="1"/>
    <col min="6407" max="6407" width="19.42578125" style="14" customWidth="1"/>
    <col min="6408" max="6408" width="20.5703125" style="14" customWidth="1"/>
    <col min="6409" max="6409" width="19.42578125" style="14" customWidth="1"/>
    <col min="6410" max="6410" width="15.140625" style="14" customWidth="1"/>
    <col min="6411" max="6455" width="11.42578125" style="14"/>
    <col min="6456" max="6458" width="0" style="14" hidden="1" customWidth="1"/>
    <col min="6459" max="6656" width="11.42578125" style="14"/>
    <col min="6657" max="6657" width="2.28515625" style="14" customWidth="1"/>
    <col min="6658" max="6658" width="7.42578125" style="14" customWidth="1"/>
    <col min="6659" max="6659" width="69.28515625" style="14" customWidth="1"/>
    <col min="6660" max="6660" width="9" style="14" customWidth="1"/>
    <col min="6661" max="6661" width="12.28515625" style="14" customWidth="1"/>
    <col min="6662" max="6662" width="15.85546875" style="14" customWidth="1"/>
    <col min="6663" max="6663" width="19.42578125" style="14" customWidth="1"/>
    <col min="6664" max="6664" width="20.5703125" style="14" customWidth="1"/>
    <col min="6665" max="6665" width="19.42578125" style="14" customWidth="1"/>
    <col min="6666" max="6666" width="15.140625" style="14" customWidth="1"/>
    <col min="6667" max="6711" width="11.42578125" style="14"/>
    <col min="6712" max="6714" width="0" style="14" hidden="1" customWidth="1"/>
    <col min="6715" max="6912" width="11.42578125" style="14"/>
    <col min="6913" max="6913" width="2.28515625" style="14" customWidth="1"/>
    <col min="6914" max="6914" width="7.42578125" style="14" customWidth="1"/>
    <col min="6915" max="6915" width="69.28515625" style="14" customWidth="1"/>
    <col min="6916" max="6916" width="9" style="14" customWidth="1"/>
    <col min="6917" max="6917" width="12.28515625" style="14" customWidth="1"/>
    <col min="6918" max="6918" width="15.85546875" style="14" customWidth="1"/>
    <col min="6919" max="6919" width="19.42578125" style="14" customWidth="1"/>
    <col min="6920" max="6920" width="20.5703125" style="14" customWidth="1"/>
    <col min="6921" max="6921" width="19.42578125" style="14" customWidth="1"/>
    <col min="6922" max="6922" width="15.140625" style="14" customWidth="1"/>
    <col min="6923" max="6967" width="11.42578125" style="14"/>
    <col min="6968" max="6970" width="0" style="14" hidden="1" customWidth="1"/>
    <col min="6971" max="7168" width="11.42578125" style="14"/>
    <col min="7169" max="7169" width="2.28515625" style="14" customWidth="1"/>
    <col min="7170" max="7170" width="7.42578125" style="14" customWidth="1"/>
    <col min="7171" max="7171" width="69.28515625" style="14" customWidth="1"/>
    <col min="7172" max="7172" width="9" style="14" customWidth="1"/>
    <col min="7173" max="7173" width="12.28515625" style="14" customWidth="1"/>
    <col min="7174" max="7174" width="15.85546875" style="14" customWidth="1"/>
    <col min="7175" max="7175" width="19.42578125" style="14" customWidth="1"/>
    <col min="7176" max="7176" width="20.5703125" style="14" customWidth="1"/>
    <col min="7177" max="7177" width="19.42578125" style="14" customWidth="1"/>
    <col min="7178" max="7178" width="15.140625" style="14" customWidth="1"/>
    <col min="7179" max="7223" width="11.42578125" style="14"/>
    <col min="7224" max="7226" width="0" style="14" hidden="1" customWidth="1"/>
    <col min="7227" max="7424" width="11.42578125" style="14"/>
    <col min="7425" max="7425" width="2.28515625" style="14" customWidth="1"/>
    <col min="7426" max="7426" width="7.42578125" style="14" customWidth="1"/>
    <col min="7427" max="7427" width="69.28515625" style="14" customWidth="1"/>
    <col min="7428" max="7428" width="9" style="14" customWidth="1"/>
    <col min="7429" max="7429" width="12.28515625" style="14" customWidth="1"/>
    <col min="7430" max="7430" width="15.85546875" style="14" customWidth="1"/>
    <col min="7431" max="7431" width="19.42578125" style="14" customWidth="1"/>
    <col min="7432" max="7432" width="20.5703125" style="14" customWidth="1"/>
    <col min="7433" max="7433" width="19.42578125" style="14" customWidth="1"/>
    <col min="7434" max="7434" width="15.140625" style="14" customWidth="1"/>
    <col min="7435" max="7479" width="11.42578125" style="14"/>
    <col min="7480" max="7482" width="0" style="14" hidden="1" customWidth="1"/>
    <col min="7483" max="7680" width="11.42578125" style="14"/>
    <col min="7681" max="7681" width="2.28515625" style="14" customWidth="1"/>
    <col min="7682" max="7682" width="7.42578125" style="14" customWidth="1"/>
    <col min="7683" max="7683" width="69.28515625" style="14" customWidth="1"/>
    <col min="7684" max="7684" width="9" style="14" customWidth="1"/>
    <col min="7685" max="7685" width="12.28515625" style="14" customWidth="1"/>
    <col min="7686" max="7686" width="15.85546875" style="14" customWidth="1"/>
    <col min="7687" max="7687" width="19.42578125" style="14" customWidth="1"/>
    <col min="7688" max="7688" width="20.5703125" style="14" customWidth="1"/>
    <col min="7689" max="7689" width="19.42578125" style="14" customWidth="1"/>
    <col min="7690" max="7690" width="15.140625" style="14" customWidth="1"/>
    <col min="7691" max="7735" width="11.42578125" style="14"/>
    <col min="7736" max="7738" width="0" style="14" hidden="1" customWidth="1"/>
    <col min="7739" max="7936" width="11.42578125" style="14"/>
    <col min="7937" max="7937" width="2.28515625" style="14" customWidth="1"/>
    <col min="7938" max="7938" width="7.42578125" style="14" customWidth="1"/>
    <col min="7939" max="7939" width="69.28515625" style="14" customWidth="1"/>
    <col min="7940" max="7940" width="9" style="14" customWidth="1"/>
    <col min="7941" max="7941" width="12.28515625" style="14" customWidth="1"/>
    <col min="7942" max="7942" width="15.85546875" style="14" customWidth="1"/>
    <col min="7943" max="7943" width="19.42578125" style="14" customWidth="1"/>
    <col min="7944" max="7944" width="20.5703125" style="14" customWidth="1"/>
    <col min="7945" max="7945" width="19.42578125" style="14" customWidth="1"/>
    <col min="7946" max="7946" width="15.140625" style="14" customWidth="1"/>
    <col min="7947" max="7991" width="11.42578125" style="14"/>
    <col min="7992" max="7994" width="0" style="14" hidden="1" customWidth="1"/>
    <col min="7995" max="8192" width="11.42578125" style="14"/>
    <col min="8193" max="8193" width="2.28515625" style="14" customWidth="1"/>
    <col min="8194" max="8194" width="7.42578125" style="14" customWidth="1"/>
    <col min="8195" max="8195" width="69.28515625" style="14" customWidth="1"/>
    <col min="8196" max="8196" width="9" style="14" customWidth="1"/>
    <col min="8197" max="8197" width="12.28515625" style="14" customWidth="1"/>
    <col min="8198" max="8198" width="15.85546875" style="14" customWidth="1"/>
    <col min="8199" max="8199" width="19.42578125" style="14" customWidth="1"/>
    <col min="8200" max="8200" width="20.5703125" style="14" customWidth="1"/>
    <col min="8201" max="8201" width="19.42578125" style="14" customWidth="1"/>
    <col min="8202" max="8202" width="15.140625" style="14" customWidth="1"/>
    <col min="8203" max="8247" width="11.42578125" style="14"/>
    <col min="8248" max="8250" width="0" style="14" hidden="1" customWidth="1"/>
    <col min="8251" max="8448" width="11.42578125" style="14"/>
    <col min="8449" max="8449" width="2.28515625" style="14" customWidth="1"/>
    <col min="8450" max="8450" width="7.42578125" style="14" customWidth="1"/>
    <col min="8451" max="8451" width="69.28515625" style="14" customWidth="1"/>
    <col min="8452" max="8452" width="9" style="14" customWidth="1"/>
    <col min="8453" max="8453" width="12.28515625" style="14" customWidth="1"/>
    <col min="8454" max="8454" width="15.85546875" style="14" customWidth="1"/>
    <col min="8455" max="8455" width="19.42578125" style="14" customWidth="1"/>
    <col min="8456" max="8456" width="20.5703125" style="14" customWidth="1"/>
    <col min="8457" max="8457" width="19.42578125" style="14" customWidth="1"/>
    <col min="8458" max="8458" width="15.140625" style="14" customWidth="1"/>
    <col min="8459" max="8503" width="11.42578125" style="14"/>
    <col min="8504" max="8506" width="0" style="14" hidden="1" customWidth="1"/>
    <col min="8507" max="8704" width="11.42578125" style="14"/>
    <col min="8705" max="8705" width="2.28515625" style="14" customWidth="1"/>
    <col min="8706" max="8706" width="7.42578125" style="14" customWidth="1"/>
    <col min="8707" max="8707" width="69.28515625" style="14" customWidth="1"/>
    <col min="8708" max="8708" width="9" style="14" customWidth="1"/>
    <col min="8709" max="8709" width="12.28515625" style="14" customWidth="1"/>
    <col min="8710" max="8710" width="15.85546875" style="14" customWidth="1"/>
    <col min="8711" max="8711" width="19.42578125" style="14" customWidth="1"/>
    <col min="8712" max="8712" width="20.5703125" style="14" customWidth="1"/>
    <col min="8713" max="8713" width="19.42578125" style="14" customWidth="1"/>
    <col min="8714" max="8714" width="15.140625" style="14" customWidth="1"/>
    <col min="8715" max="8759" width="11.42578125" style="14"/>
    <col min="8760" max="8762" width="0" style="14" hidden="1" customWidth="1"/>
    <col min="8763" max="8960" width="11.42578125" style="14"/>
    <col min="8961" max="8961" width="2.28515625" style="14" customWidth="1"/>
    <col min="8962" max="8962" width="7.42578125" style="14" customWidth="1"/>
    <col min="8963" max="8963" width="69.28515625" style="14" customWidth="1"/>
    <col min="8964" max="8964" width="9" style="14" customWidth="1"/>
    <col min="8965" max="8965" width="12.28515625" style="14" customWidth="1"/>
    <col min="8966" max="8966" width="15.85546875" style="14" customWidth="1"/>
    <col min="8967" max="8967" width="19.42578125" style="14" customWidth="1"/>
    <col min="8968" max="8968" width="20.5703125" style="14" customWidth="1"/>
    <col min="8969" max="8969" width="19.42578125" style="14" customWidth="1"/>
    <col min="8970" max="8970" width="15.140625" style="14" customWidth="1"/>
    <col min="8971" max="9015" width="11.42578125" style="14"/>
    <col min="9016" max="9018" width="0" style="14" hidden="1" customWidth="1"/>
    <col min="9019" max="9216" width="11.42578125" style="14"/>
    <col min="9217" max="9217" width="2.28515625" style="14" customWidth="1"/>
    <col min="9218" max="9218" width="7.42578125" style="14" customWidth="1"/>
    <col min="9219" max="9219" width="69.28515625" style="14" customWidth="1"/>
    <col min="9220" max="9220" width="9" style="14" customWidth="1"/>
    <col min="9221" max="9221" width="12.28515625" style="14" customWidth="1"/>
    <col min="9222" max="9222" width="15.85546875" style="14" customWidth="1"/>
    <col min="9223" max="9223" width="19.42578125" style="14" customWidth="1"/>
    <col min="9224" max="9224" width="20.5703125" style="14" customWidth="1"/>
    <col min="9225" max="9225" width="19.42578125" style="14" customWidth="1"/>
    <col min="9226" max="9226" width="15.140625" style="14" customWidth="1"/>
    <col min="9227" max="9271" width="11.42578125" style="14"/>
    <col min="9272" max="9274" width="0" style="14" hidden="1" customWidth="1"/>
    <col min="9275" max="9472" width="11.42578125" style="14"/>
    <col min="9473" max="9473" width="2.28515625" style="14" customWidth="1"/>
    <col min="9474" max="9474" width="7.42578125" style="14" customWidth="1"/>
    <col min="9475" max="9475" width="69.28515625" style="14" customWidth="1"/>
    <col min="9476" max="9476" width="9" style="14" customWidth="1"/>
    <col min="9477" max="9477" width="12.28515625" style="14" customWidth="1"/>
    <col min="9478" max="9478" width="15.85546875" style="14" customWidth="1"/>
    <col min="9479" max="9479" width="19.42578125" style="14" customWidth="1"/>
    <col min="9480" max="9480" width="20.5703125" style="14" customWidth="1"/>
    <col min="9481" max="9481" width="19.42578125" style="14" customWidth="1"/>
    <col min="9482" max="9482" width="15.140625" style="14" customWidth="1"/>
    <col min="9483" max="9527" width="11.42578125" style="14"/>
    <col min="9528" max="9530" width="0" style="14" hidden="1" customWidth="1"/>
    <col min="9531" max="9728" width="11.42578125" style="14"/>
    <col min="9729" max="9729" width="2.28515625" style="14" customWidth="1"/>
    <col min="9730" max="9730" width="7.42578125" style="14" customWidth="1"/>
    <col min="9731" max="9731" width="69.28515625" style="14" customWidth="1"/>
    <col min="9732" max="9732" width="9" style="14" customWidth="1"/>
    <col min="9733" max="9733" width="12.28515625" style="14" customWidth="1"/>
    <col min="9734" max="9734" width="15.85546875" style="14" customWidth="1"/>
    <col min="9735" max="9735" width="19.42578125" style="14" customWidth="1"/>
    <col min="9736" max="9736" width="20.5703125" style="14" customWidth="1"/>
    <col min="9737" max="9737" width="19.42578125" style="14" customWidth="1"/>
    <col min="9738" max="9738" width="15.140625" style="14" customWidth="1"/>
    <col min="9739" max="9783" width="11.42578125" style="14"/>
    <col min="9784" max="9786" width="0" style="14" hidden="1" customWidth="1"/>
    <col min="9787" max="9984" width="11.42578125" style="14"/>
    <col min="9985" max="9985" width="2.28515625" style="14" customWidth="1"/>
    <col min="9986" max="9986" width="7.42578125" style="14" customWidth="1"/>
    <col min="9987" max="9987" width="69.28515625" style="14" customWidth="1"/>
    <col min="9988" max="9988" width="9" style="14" customWidth="1"/>
    <col min="9989" max="9989" width="12.28515625" style="14" customWidth="1"/>
    <col min="9990" max="9990" width="15.85546875" style="14" customWidth="1"/>
    <col min="9991" max="9991" width="19.42578125" style="14" customWidth="1"/>
    <col min="9992" max="9992" width="20.5703125" style="14" customWidth="1"/>
    <col min="9993" max="9993" width="19.42578125" style="14" customWidth="1"/>
    <col min="9994" max="9994" width="15.140625" style="14" customWidth="1"/>
    <col min="9995" max="10039" width="11.42578125" style="14"/>
    <col min="10040" max="10042" width="0" style="14" hidden="1" customWidth="1"/>
    <col min="10043" max="10240" width="11.42578125" style="14"/>
    <col min="10241" max="10241" width="2.28515625" style="14" customWidth="1"/>
    <col min="10242" max="10242" width="7.42578125" style="14" customWidth="1"/>
    <col min="10243" max="10243" width="69.28515625" style="14" customWidth="1"/>
    <col min="10244" max="10244" width="9" style="14" customWidth="1"/>
    <col min="10245" max="10245" width="12.28515625" style="14" customWidth="1"/>
    <col min="10246" max="10246" width="15.85546875" style="14" customWidth="1"/>
    <col min="10247" max="10247" width="19.42578125" style="14" customWidth="1"/>
    <col min="10248" max="10248" width="20.5703125" style="14" customWidth="1"/>
    <col min="10249" max="10249" width="19.42578125" style="14" customWidth="1"/>
    <col min="10250" max="10250" width="15.140625" style="14" customWidth="1"/>
    <col min="10251" max="10295" width="11.42578125" style="14"/>
    <col min="10296" max="10298" width="0" style="14" hidden="1" customWidth="1"/>
    <col min="10299" max="10496" width="11.42578125" style="14"/>
    <col min="10497" max="10497" width="2.28515625" style="14" customWidth="1"/>
    <col min="10498" max="10498" width="7.42578125" style="14" customWidth="1"/>
    <col min="10499" max="10499" width="69.28515625" style="14" customWidth="1"/>
    <col min="10500" max="10500" width="9" style="14" customWidth="1"/>
    <col min="10501" max="10501" width="12.28515625" style="14" customWidth="1"/>
    <col min="10502" max="10502" width="15.85546875" style="14" customWidth="1"/>
    <col min="10503" max="10503" width="19.42578125" style="14" customWidth="1"/>
    <col min="10504" max="10504" width="20.5703125" style="14" customWidth="1"/>
    <col min="10505" max="10505" width="19.42578125" style="14" customWidth="1"/>
    <col min="10506" max="10506" width="15.140625" style="14" customWidth="1"/>
    <col min="10507" max="10551" width="11.42578125" style="14"/>
    <col min="10552" max="10554" width="0" style="14" hidden="1" customWidth="1"/>
    <col min="10555" max="10752" width="11.42578125" style="14"/>
    <col min="10753" max="10753" width="2.28515625" style="14" customWidth="1"/>
    <col min="10754" max="10754" width="7.42578125" style="14" customWidth="1"/>
    <col min="10755" max="10755" width="69.28515625" style="14" customWidth="1"/>
    <col min="10756" max="10756" width="9" style="14" customWidth="1"/>
    <col min="10757" max="10757" width="12.28515625" style="14" customWidth="1"/>
    <col min="10758" max="10758" width="15.85546875" style="14" customWidth="1"/>
    <col min="10759" max="10759" width="19.42578125" style="14" customWidth="1"/>
    <col min="10760" max="10760" width="20.5703125" style="14" customWidth="1"/>
    <col min="10761" max="10761" width="19.42578125" style="14" customWidth="1"/>
    <col min="10762" max="10762" width="15.140625" style="14" customWidth="1"/>
    <col min="10763" max="10807" width="11.42578125" style="14"/>
    <col min="10808" max="10810" width="0" style="14" hidden="1" customWidth="1"/>
    <col min="10811" max="11008" width="11.42578125" style="14"/>
    <col min="11009" max="11009" width="2.28515625" style="14" customWidth="1"/>
    <col min="11010" max="11010" width="7.42578125" style="14" customWidth="1"/>
    <col min="11011" max="11011" width="69.28515625" style="14" customWidth="1"/>
    <col min="11012" max="11012" width="9" style="14" customWidth="1"/>
    <col min="11013" max="11013" width="12.28515625" style="14" customWidth="1"/>
    <col min="11014" max="11014" width="15.85546875" style="14" customWidth="1"/>
    <col min="11015" max="11015" width="19.42578125" style="14" customWidth="1"/>
    <col min="11016" max="11016" width="20.5703125" style="14" customWidth="1"/>
    <col min="11017" max="11017" width="19.42578125" style="14" customWidth="1"/>
    <col min="11018" max="11018" width="15.140625" style="14" customWidth="1"/>
    <col min="11019" max="11063" width="11.42578125" style="14"/>
    <col min="11064" max="11066" width="0" style="14" hidden="1" customWidth="1"/>
    <col min="11067" max="11264" width="11.42578125" style="14"/>
    <col min="11265" max="11265" width="2.28515625" style="14" customWidth="1"/>
    <col min="11266" max="11266" width="7.42578125" style="14" customWidth="1"/>
    <col min="11267" max="11267" width="69.28515625" style="14" customWidth="1"/>
    <col min="11268" max="11268" width="9" style="14" customWidth="1"/>
    <col min="11269" max="11269" width="12.28515625" style="14" customWidth="1"/>
    <col min="11270" max="11270" width="15.85546875" style="14" customWidth="1"/>
    <col min="11271" max="11271" width="19.42578125" style="14" customWidth="1"/>
    <col min="11272" max="11272" width="20.5703125" style="14" customWidth="1"/>
    <col min="11273" max="11273" width="19.42578125" style="14" customWidth="1"/>
    <col min="11274" max="11274" width="15.140625" style="14" customWidth="1"/>
    <col min="11275" max="11319" width="11.42578125" style="14"/>
    <col min="11320" max="11322" width="0" style="14" hidden="1" customWidth="1"/>
    <col min="11323" max="11520" width="11.42578125" style="14"/>
    <col min="11521" max="11521" width="2.28515625" style="14" customWidth="1"/>
    <col min="11522" max="11522" width="7.42578125" style="14" customWidth="1"/>
    <col min="11523" max="11523" width="69.28515625" style="14" customWidth="1"/>
    <col min="11524" max="11524" width="9" style="14" customWidth="1"/>
    <col min="11525" max="11525" width="12.28515625" style="14" customWidth="1"/>
    <col min="11526" max="11526" width="15.85546875" style="14" customWidth="1"/>
    <col min="11527" max="11527" width="19.42578125" style="14" customWidth="1"/>
    <col min="11528" max="11528" width="20.5703125" style="14" customWidth="1"/>
    <col min="11529" max="11529" width="19.42578125" style="14" customWidth="1"/>
    <col min="11530" max="11530" width="15.140625" style="14" customWidth="1"/>
    <col min="11531" max="11575" width="11.42578125" style="14"/>
    <col min="11576" max="11578" width="0" style="14" hidden="1" customWidth="1"/>
    <col min="11579" max="11776" width="11.42578125" style="14"/>
    <col min="11777" max="11777" width="2.28515625" style="14" customWidth="1"/>
    <col min="11778" max="11778" width="7.42578125" style="14" customWidth="1"/>
    <col min="11779" max="11779" width="69.28515625" style="14" customWidth="1"/>
    <col min="11780" max="11780" width="9" style="14" customWidth="1"/>
    <col min="11781" max="11781" width="12.28515625" style="14" customWidth="1"/>
    <col min="11782" max="11782" width="15.85546875" style="14" customWidth="1"/>
    <col min="11783" max="11783" width="19.42578125" style="14" customWidth="1"/>
    <col min="11784" max="11784" width="20.5703125" style="14" customWidth="1"/>
    <col min="11785" max="11785" width="19.42578125" style="14" customWidth="1"/>
    <col min="11786" max="11786" width="15.140625" style="14" customWidth="1"/>
    <col min="11787" max="11831" width="11.42578125" style="14"/>
    <col min="11832" max="11834" width="0" style="14" hidden="1" customWidth="1"/>
    <col min="11835" max="12032" width="11.42578125" style="14"/>
    <col min="12033" max="12033" width="2.28515625" style="14" customWidth="1"/>
    <col min="12034" max="12034" width="7.42578125" style="14" customWidth="1"/>
    <col min="12035" max="12035" width="69.28515625" style="14" customWidth="1"/>
    <col min="12036" max="12036" width="9" style="14" customWidth="1"/>
    <col min="12037" max="12037" width="12.28515625" style="14" customWidth="1"/>
    <col min="12038" max="12038" width="15.85546875" style="14" customWidth="1"/>
    <col min="12039" max="12039" width="19.42578125" style="14" customWidth="1"/>
    <col min="12040" max="12040" width="20.5703125" style="14" customWidth="1"/>
    <col min="12041" max="12041" width="19.42578125" style="14" customWidth="1"/>
    <col min="12042" max="12042" width="15.140625" style="14" customWidth="1"/>
    <col min="12043" max="12087" width="11.42578125" style="14"/>
    <col min="12088" max="12090" width="0" style="14" hidden="1" customWidth="1"/>
    <col min="12091" max="12288" width="11.42578125" style="14"/>
    <col min="12289" max="12289" width="2.28515625" style="14" customWidth="1"/>
    <col min="12290" max="12290" width="7.42578125" style="14" customWidth="1"/>
    <col min="12291" max="12291" width="69.28515625" style="14" customWidth="1"/>
    <col min="12292" max="12292" width="9" style="14" customWidth="1"/>
    <col min="12293" max="12293" width="12.28515625" style="14" customWidth="1"/>
    <col min="12294" max="12294" width="15.85546875" style="14" customWidth="1"/>
    <col min="12295" max="12295" width="19.42578125" style="14" customWidth="1"/>
    <col min="12296" max="12296" width="20.5703125" style="14" customWidth="1"/>
    <col min="12297" max="12297" width="19.42578125" style="14" customWidth="1"/>
    <col min="12298" max="12298" width="15.140625" style="14" customWidth="1"/>
    <col min="12299" max="12343" width="11.42578125" style="14"/>
    <col min="12344" max="12346" width="0" style="14" hidden="1" customWidth="1"/>
    <col min="12347" max="12544" width="11.42578125" style="14"/>
    <col min="12545" max="12545" width="2.28515625" style="14" customWidth="1"/>
    <col min="12546" max="12546" width="7.42578125" style="14" customWidth="1"/>
    <col min="12547" max="12547" width="69.28515625" style="14" customWidth="1"/>
    <col min="12548" max="12548" width="9" style="14" customWidth="1"/>
    <col min="12549" max="12549" width="12.28515625" style="14" customWidth="1"/>
    <col min="12550" max="12550" width="15.85546875" style="14" customWidth="1"/>
    <col min="12551" max="12551" width="19.42578125" style="14" customWidth="1"/>
    <col min="12552" max="12552" width="20.5703125" style="14" customWidth="1"/>
    <col min="12553" max="12553" width="19.42578125" style="14" customWidth="1"/>
    <col min="12554" max="12554" width="15.140625" style="14" customWidth="1"/>
    <col min="12555" max="12599" width="11.42578125" style="14"/>
    <col min="12600" max="12602" width="0" style="14" hidden="1" customWidth="1"/>
    <col min="12603" max="12800" width="11.42578125" style="14"/>
    <col min="12801" max="12801" width="2.28515625" style="14" customWidth="1"/>
    <col min="12802" max="12802" width="7.42578125" style="14" customWidth="1"/>
    <col min="12803" max="12803" width="69.28515625" style="14" customWidth="1"/>
    <col min="12804" max="12804" width="9" style="14" customWidth="1"/>
    <col min="12805" max="12805" width="12.28515625" style="14" customWidth="1"/>
    <col min="12806" max="12806" width="15.85546875" style="14" customWidth="1"/>
    <col min="12807" max="12807" width="19.42578125" style="14" customWidth="1"/>
    <col min="12808" max="12808" width="20.5703125" style="14" customWidth="1"/>
    <col min="12809" max="12809" width="19.42578125" style="14" customWidth="1"/>
    <col min="12810" max="12810" width="15.140625" style="14" customWidth="1"/>
    <col min="12811" max="12855" width="11.42578125" style="14"/>
    <col min="12856" max="12858" width="0" style="14" hidden="1" customWidth="1"/>
    <col min="12859" max="13056" width="11.42578125" style="14"/>
    <col min="13057" max="13057" width="2.28515625" style="14" customWidth="1"/>
    <col min="13058" max="13058" width="7.42578125" style="14" customWidth="1"/>
    <col min="13059" max="13059" width="69.28515625" style="14" customWidth="1"/>
    <col min="13060" max="13060" width="9" style="14" customWidth="1"/>
    <col min="13061" max="13061" width="12.28515625" style="14" customWidth="1"/>
    <col min="13062" max="13062" width="15.85546875" style="14" customWidth="1"/>
    <col min="13063" max="13063" width="19.42578125" style="14" customWidth="1"/>
    <col min="13064" max="13064" width="20.5703125" style="14" customWidth="1"/>
    <col min="13065" max="13065" width="19.42578125" style="14" customWidth="1"/>
    <col min="13066" max="13066" width="15.140625" style="14" customWidth="1"/>
    <col min="13067" max="13111" width="11.42578125" style="14"/>
    <col min="13112" max="13114" width="0" style="14" hidden="1" customWidth="1"/>
    <col min="13115" max="13312" width="11.42578125" style="14"/>
    <col min="13313" max="13313" width="2.28515625" style="14" customWidth="1"/>
    <col min="13314" max="13314" width="7.42578125" style="14" customWidth="1"/>
    <col min="13315" max="13315" width="69.28515625" style="14" customWidth="1"/>
    <col min="13316" max="13316" width="9" style="14" customWidth="1"/>
    <col min="13317" max="13317" width="12.28515625" style="14" customWidth="1"/>
    <col min="13318" max="13318" width="15.85546875" style="14" customWidth="1"/>
    <col min="13319" max="13319" width="19.42578125" style="14" customWidth="1"/>
    <col min="13320" max="13320" width="20.5703125" style="14" customWidth="1"/>
    <col min="13321" max="13321" width="19.42578125" style="14" customWidth="1"/>
    <col min="13322" max="13322" width="15.140625" style="14" customWidth="1"/>
    <col min="13323" max="13367" width="11.42578125" style="14"/>
    <col min="13368" max="13370" width="0" style="14" hidden="1" customWidth="1"/>
    <col min="13371" max="13568" width="11.42578125" style="14"/>
    <col min="13569" max="13569" width="2.28515625" style="14" customWidth="1"/>
    <col min="13570" max="13570" width="7.42578125" style="14" customWidth="1"/>
    <col min="13571" max="13571" width="69.28515625" style="14" customWidth="1"/>
    <col min="13572" max="13572" width="9" style="14" customWidth="1"/>
    <col min="13573" max="13573" width="12.28515625" style="14" customWidth="1"/>
    <col min="13574" max="13574" width="15.85546875" style="14" customWidth="1"/>
    <col min="13575" max="13575" width="19.42578125" style="14" customWidth="1"/>
    <col min="13576" max="13576" width="20.5703125" style="14" customWidth="1"/>
    <col min="13577" max="13577" width="19.42578125" style="14" customWidth="1"/>
    <col min="13578" max="13578" width="15.140625" style="14" customWidth="1"/>
    <col min="13579" max="13623" width="11.42578125" style="14"/>
    <col min="13624" max="13626" width="0" style="14" hidden="1" customWidth="1"/>
    <col min="13627" max="13824" width="11.42578125" style="14"/>
    <col min="13825" max="13825" width="2.28515625" style="14" customWidth="1"/>
    <col min="13826" max="13826" width="7.42578125" style="14" customWidth="1"/>
    <col min="13827" max="13827" width="69.28515625" style="14" customWidth="1"/>
    <col min="13828" max="13828" width="9" style="14" customWidth="1"/>
    <col min="13829" max="13829" width="12.28515625" style="14" customWidth="1"/>
    <col min="13830" max="13830" width="15.85546875" style="14" customWidth="1"/>
    <col min="13831" max="13831" width="19.42578125" style="14" customWidth="1"/>
    <col min="13832" max="13832" width="20.5703125" style="14" customWidth="1"/>
    <col min="13833" max="13833" width="19.42578125" style="14" customWidth="1"/>
    <col min="13834" max="13834" width="15.140625" style="14" customWidth="1"/>
    <col min="13835" max="13879" width="11.42578125" style="14"/>
    <col min="13880" max="13882" width="0" style="14" hidden="1" customWidth="1"/>
    <col min="13883" max="14080" width="11.42578125" style="14"/>
    <col min="14081" max="14081" width="2.28515625" style="14" customWidth="1"/>
    <col min="14082" max="14082" width="7.42578125" style="14" customWidth="1"/>
    <col min="14083" max="14083" width="69.28515625" style="14" customWidth="1"/>
    <col min="14084" max="14084" width="9" style="14" customWidth="1"/>
    <col min="14085" max="14085" width="12.28515625" style="14" customWidth="1"/>
    <col min="14086" max="14086" width="15.85546875" style="14" customWidth="1"/>
    <col min="14087" max="14087" width="19.42578125" style="14" customWidth="1"/>
    <col min="14088" max="14088" width="20.5703125" style="14" customWidth="1"/>
    <col min="14089" max="14089" width="19.42578125" style="14" customWidth="1"/>
    <col min="14090" max="14090" width="15.140625" style="14" customWidth="1"/>
    <col min="14091" max="14135" width="11.42578125" style="14"/>
    <col min="14136" max="14138" width="0" style="14" hidden="1" customWidth="1"/>
    <col min="14139" max="14336" width="11.42578125" style="14"/>
    <col min="14337" max="14337" width="2.28515625" style="14" customWidth="1"/>
    <col min="14338" max="14338" width="7.42578125" style="14" customWidth="1"/>
    <col min="14339" max="14339" width="69.28515625" style="14" customWidth="1"/>
    <col min="14340" max="14340" width="9" style="14" customWidth="1"/>
    <col min="14341" max="14341" width="12.28515625" style="14" customWidth="1"/>
    <col min="14342" max="14342" width="15.85546875" style="14" customWidth="1"/>
    <col min="14343" max="14343" width="19.42578125" style="14" customWidth="1"/>
    <col min="14344" max="14344" width="20.5703125" style="14" customWidth="1"/>
    <col min="14345" max="14345" width="19.42578125" style="14" customWidth="1"/>
    <col min="14346" max="14346" width="15.140625" style="14" customWidth="1"/>
    <col min="14347" max="14391" width="11.42578125" style="14"/>
    <col min="14392" max="14394" width="0" style="14" hidden="1" customWidth="1"/>
    <col min="14395" max="14592" width="11.42578125" style="14"/>
    <col min="14593" max="14593" width="2.28515625" style="14" customWidth="1"/>
    <col min="14594" max="14594" width="7.42578125" style="14" customWidth="1"/>
    <col min="14595" max="14595" width="69.28515625" style="14" customWidth="1"/>
    <col min="14596" max="14596" width="9" style="14" customWidth="1"/>
    <col min="14597" max="14597" width="12.28515625" style="14" customWidth="1"/>
    <col min="14598" max="14598" width="15.85546875" style="14" customWidth="1"/>
    <col min="14599" max="14599" width="19.42578125" style="14" customWidth="1"/>
    <col min="14600" max="14600" width="20.5703125" style="14" customWidth="1"/>
    <col min="14601" max="14601" width="19.42578125" style="14" customWidth="1"/>
    <col min="14602" max="14602" width="15.140625" style="14" customWidth="1"/>
    <col min="14603" max="14647" width="11.42578125" style="14"/>
    <col min="14648" max="14650" width="0" style="14" hidden="1" customWidth="1"/>
    <col min="14651" max="14848" width="11.42578125" style="14"/>
    <col min="14849" max="14849" width="2.28515625" style="14" customWidth="1"/>
    <col min="14850" max="14850" width="7.42578125" style="14" customWidth="1"/>
    <col min="14851" max="14851" width="69.28515625" style="14" customWidth="1"/>
    <col min="14852" max="14852" width="9" style="14" customWidth="1"/>
    <col min="14853" max="14853" width="12.28515625" style="14" customWidth="1"/>
    <col min="14854" max="14854" width="15.85546875" style="14" customWidth="1"/>
    <col min="14855" max="14855" width="19.42578125" style="14" customWidth="1"/>
    <col min="14856" max="14856" width="20.5703125" style="14" customWidth="1"/>
    <col min="14857" max="14857" width="19.42578125" style="14" customWidth="1"/>
    <col min="14858" max="14858" width="15.140625" style="14" customWidth="1"/>
    <col min="14859" max="14903" width="11.42578125" style="14"/>
    <col min="14904" max="14906" width="0" style="14" hidden="1" customWidth="1"/>
    <col min="14907" max="15104" width="11.42578125" style="14"/>
    <col min="15105" max="15105" width="2.28515625" style="14" customWidth="1"/>
    <col min="15106" max="15106" width="7.42578125" style="14" customWidth="1"/>
    <col min="15107" max="15107" width="69.28515625" style="14" customWidth="1"/>
    <col min="15108" max="15108" width="9" style="14" customWidth="1"/>
    <col min="15109" max="15109" width="12.28515625" style="14" customWidth="1"/>
    <col min="15110" max="15110" width="15.85546875" style="14" customWidth="1"/>
    <col min="15111" max="15111" width="19.42578125" style="14" customWidth="1"/>
    <col min="15112" max="15112" width="20.5703125" style="14" customWidth="1"/>
    <col min="15113" max="15113" width="19.42578125" style="14" customWidth="1"/>
    <col min="15114" max="15114" width="15.140625" style="14" customWidth="1"/>
    <col min="15115" max="15159" width="11.42578125" style="14"/>
    <col min="15160" max="15162" width="0" style="14" hidden="1" customWidth="1"/>
    <col min="15163" max="15360" width="11.42578125" style="14"/>
    <col min="15361" max="15361" width="2.28515625" style="14" customWidth="1"/>
    <col min="15362" max="15362" width="7.42578125" style="14" customWidth="1"/>
    <col min="15363" max="15363" width="69.28515625" style="14" customWidth="1"/>
    <col min="15364" max="15364" width="9" style="14" customWidth="1"/>
    <col min="15365" max="15365" width="12.28515625" style="14" customWidth="1"/>
    <col min="15366" max="15366" width="15.85546875" style="14" customWidth="1"/>
    <col min="15367" max="15367" width="19.42578125" style="14" customWidth="1"/>
    <col min="15368" max="15368" width="20.5703125" style="14" customWidth="1"/>
    <col min="15369" max="15369" width="19.42578125" style="14" customWidth="1"/>
    <col min="15370" max="15370" width="15.140625" style="14" customWidth="1"/>
    <col min="15371" max="15415" width="11.42578125" style="14"/>
    <col min="15416" max="15418" width="0" style="14" hidden="1" customWidth="1"/>
    <col min="15419" max="15616" width="11.42578125" style="14"/>
    <col min="15617" max="15617" width="2.28515625" style="14" customWidth="1"/>
    <col min="15618" max="15618" width="7.42578125" style="14" customWidth="1"/>
    <col min="15619" max="15619" width="69.28515625" style="14" customWidth="1"/>
    <col min="15620" max="15620" width="9" style="14" customWidth="1"/>
    <col min="15621" max="15621" width="12.28515625" style="14" customWidth="1"/>
    <col min="15622" max="15622" width="15.85546875" style="14" customWidth="1"/>
    <col min="15623" max="15623" width="19.42578125" style="14" customWidth="1"/>
    <col min="15624" max="15624" width="20.5703125" style="14" customWidth="1"/>
    <col min="15625" max="15625" width="19.42578125" style="14" customWidth="1"/>
    <col min="15626" max="15626" width="15.140625" style="14" customWidth="1"/>
    <col min="15627" max="15671" width="11.42578125" style="14"/>
    <col min="15672" max="15674" width="0" style="14" hidden="1" customWidth="1"/>
    <col min="15675" max="15872" width="11.42578125" style="14"/>
    <col min="15873" max="15873" width="2.28515625" style="14" customWidth="1"/>
    <col min="15874" max="15874" width="7.42578125" style="14" customWidth="1"/>
    <col min="15875" max="15875" width="69.28515625" style="14" customWidth="1"/>
    <col min="15876" max="15876" width="9" style="14" customWidth="1"/>
    <col min="15877" max="15877" width="12.28515625" style="14" customWidth="1"/>
    <col min="15878" max="15878" width="15.85546875" style="14" customWidth="1"/>
    <col min="15879" max="15879" width="19.42578125" style="14" customWidth="1"/>
    <col min="15880" max="15880" width="20.5703125" style="14" customWidth="1"/>
    <col min="15881" max="15881" width="19.42578125" style="14" customWidth="1"/>
    <col min="15882" max="15882" width="15.140625" style="14" customWidth="1"/>
    <col min="15883" max="15927" width="11.42578125" style="14"/>
    <col min="15928" max="15930" width="0" style="14" hidden="1" customWidth="1"/>
    <col min="15931" max="16128" width="11.42578125" style="14"/>
    <col min="16129" max="16129" width="2.28515625" style="14" customWidth="1"/>
    <col min="16130" max="16130" width="7.42578125" style="14" customWidth="1"/>
    <col min="16131" max="16131" width="69.28515625" style="14" customWidth="1"/>
    <col min="16132" max="16132" width="9" style="14" customWidth="1"/>
    <col min="16133" max="16133" width="12.28515625" style="14" customWidth="1"/>
    <col min="16134" max="16134" width="15.85546875" style="14" customWidth="1"/>
    <col min="16135" max="16135" width="19.42578125" style="14" customWidth="1"/>
    <col min="16136" max="16136" width="20.5703125" style="14" customWidth="1"/>
    <col min="16137" max="16137" width="19.42578125" style="14" customWidth="1"/>
    <col min="16138" max="16138" width="15.140625" style="14" customWidth="1"/>
    <col min="16139" max="16183" width="11.42578125" style="14"/>
    <col min="16184" max="16186" width="0" style="14" hidden="1" customWidth="1"/>
    <col min="16187" max="16384" width="11.42578125" style="14"/>
  </cols>
  <sheetData>
    <row r="1" spans="2:11" s="1" customFormat="1" ht="18" customHeight="1">
      <c r="B1" s="87" t="s">
        <v>19</v>
      </c>
      <c r="C1" s="88"/>
      <c r="D1" s="88"/>
      <c r="E1" s="88"/>
      <c r="F1" s="88"/>
      <c r="G1" s="88"/>
      <c r="H1" s="2"/>
      <c r="I1" s="2"/>
    </row>
    <row r="2" spans="2:11" s="1" customFormat="1" ht="15" customHeight="1">
      <c r="B2" s="88"/>
      <c r="C2" s="88"/>
      <c r="D2" s="88"/>
      <c r="E2" s="88"/>
      <c r="F2" s="88"/>
      <c r="G2" s="88"/>
      <c r="H2" s="2"/>
      <c r="I2" s="2"/>
    </row>
    <row r="3" spans="2:11" s="1" customFormat="1" ht="15" customHeight="1">
      <c r="B3" s="88"/>
      <c r="C3" s="88"/>
      <c r="D3" s="88"/>
      <c r="E3" s="88"/>
      <c r="F3" s="88"/>
      <c r="G3" s="88"/>
      <c r="H3" s="2"/>
      <c r="I3" s="2"/>
    </row>
    <row r="4" spans="2:11" s="1" customFormat="1" ht="13.5" customHeight="1">
      <c r="B4" s="88"/>
      <c r="C4" s="88"/>
      <c r="D4" s="88"/>
      <c r="E4" s="88"/>
      <c r="F4" s="88"/>
      <c r="G4" s="88"/>
      <c r="H4" s="2"/>
      <c r="I4" s="2"/>
    </row>
    <row r="5" spans="2:11" s="1" customFormat="1" ht="2.25" customHeight="1">
      <c r="B5" s="88"/>
      <c r="C5" s="88"/>
      <c r="D5" s="88"/>
      <c r="E5" s="88"/>
      <c r="F5" s="88"/>
      <c r="G5" s="88"/>
      <c r="H5" s="3"/>
      <c r="I5" s="3"/>
    </row>
    <row r="6" spans="2:11" s="4" customFormat="1" ht="12.75" customHeight="1">
      <c r="B6" s="72" t="s">
        <v>20</v>
      </c>
      <c r="C6" s="73"/>
      <c r="D6" s="73"/>
      <c r="E6" s="73"/>
      <c r="F6" s="74"/>
      <c r="G6" s="26" t="s">
        <v>8</v>
      </c>
    </row>
    <row r="7" spans="2:11" s="4" customFormat="1" ht="14.25" customHeight="1">
      <c r="B7" s="75"/>
      <c r="C7" s="76"/>
      <c r="D7" s="76"/>
      <c r="E7" s="76"/>
      <c r="F7" s="77"/>
      <c r="G7" s="26"/>
    </row>
    <row r="8" spans="2:11" s="4" customFormat="1" ht="33.75" customHeight="1">
      <c r="B8" s="89" t="s">
        <v>114</v>
      </c>
      <c r="C8" s="89"/>
      <c r="D8" s="89"/>
      <c r="E8" s="89"/>
      <c r="F8" s="89"/>
      <c r="G8" s="89"/>
    </row>
    <row r="9" spans="2:11" s="4" customFormat="1" ht="1.5" hidden="1" customHeight="1">
      <c r="B9" s="89"/>
      <c r="C9" s="89"/>
      <c r="D9" s="89"/>
      <c r="E9" s="89"/>
      <c r="F9" s="89"/>
      <c r="G9" s="89"/>
    </row>
    <row r="10" spans="2:11" s="4" customFormat="1" ht="27" customHeight="1">
      <c r="B10" s="43" t="s">
        <v>0</v>
      </c>
      <c r="C10" s="43" t="s">
        <v>1</v>
      </c>
      <c r="D10" s="43" t="s">
        <v>7</v>
      </c>
      <c r="E10" s="43" t="s">
        <v>5</v>
      </c>
      <c r="F10" s="44" t="s">
        <v>6</v>
      </c>
      <c r="G10" s="44" t="s">
        <v>21</v>
      </c>
    </row>
    <row r="11" spans="2:11" s="5" customFormat="1" ht="17.25" customHeight="1">
      <c r="B11" s="27">
        <v>1</v>
      </c>
      <c r="C11" s="28" t="s">
        <v>22</v>
      </c>
      <c r="D11" s="29"/>
      <c r="E11" s="29"/>
      <c r="F11" s="64"/>
      <c r="G11" s="65">
        <v>14093200</v>
      </c>
      <c r="H11" s="58"/>
    </row>
    <row r="12" spans="2:11" s="5" customFormat="1">
      <c r="B12" s="6">
        <v>1.1000000000000001</v>
      </c>
      <c r="C12" s="7" t="s">
        <v>46</v>
      </c>
      <c r="D12" s="8" t="s">
        <v>16</v>
      </c>
      <c r="E12" s="67">
        <v>1200</v>
      </c>
      <c r="F12" s="9">
        <v>3233</v>
      </c>
      <c r="G12" s="9">
        <v>3879600</v>
      </c>
      <c r="H12" s="58"/>
      <c r="I12" s="10"/>
      <c r="K12" s="56"/>
    </row>
    <row r="13" spans="2:11" s="5" customFormat="1">
      <c r="B13" s="6">
        <v>1.2000000000000002</v>
      </c>
      <c r="C13" s="7" t="s">
        <v>104</v>
      </c>
      <c r="D13" s="8" t="s">
        <v>15</v>
      </c>
      <c r="E13" s="68">
        <v>120</v>
      </c>
      <c r="F13" s="9">
        <v>18404</v>
      </c>
      <c r="G13" s="9">
        <v>2208480</v>
      </c>
      <c r="H13" s="58"/>
      <c r="I13" s="10"/>
      <c r="K13" s="56"/>
    </row>
    <row r="14" spans="2:11" s="4" customFormat="1">
      <c r="B14" s="6">
        <v>1.3000000000000003</v>
      </c>
      <c r="C14" s="7" t="s">
        <v>50</v>
      </c>
      <c r="D14" s="8" t="s">
        <v>12</v>
      </c>
      <c r="E14" s="13">
        <v>320</v>
      </c>
      <c r="F14" s="9">
        <v>25016</v>
      </c>
      <c r="G14" s="9">
        <v>8005120</v>
      </c>
      <c r="H14" s="58"/>
      <c r="I14" s="10"/>
      <c r="K14" s="56"/>
    </row>
    <row r="15" spans="2:11" s="5" customFormat="1" ht="17.25" customHeight="1">
      <c r="B15" s="27">
        <v>2</v>
      </c>
      <c r="C15" s="28" t="s">
        <v>23</v>
      </c>
      <c r="D15" s="29"/>
      <c r="E15" s="29"/>
      <c r="F15" s="64"/>
      <c r="G15" s="65">
        <v>41282653.149999999</v>
      </c>
      <c r="H15" s="58"/>
      <c r="I15" s="10"/>
      <c r="K15" s="56"/>
    </row>
    <row r="16" spans="2:11" s="4" customFormat="1">
      <c r="B16" s="6">
        <v>2.1</v>
      </c>
      <c r="C16" s="12" t="s">
        <v>17</v>
      </c>
      <c r="D16" s="8" t="s">
        <v>12</v>
      </c>
      <c r="E16" s="13">
        <v>137.57</v>
      </c>
      <c r="F16" s="9">
        <v>40779</v>
      </c>
      <c r="G16" s="9">
        <v>5609967.0300000003</v>
      </c>
      <c r="H16" s="58"/>
      <c r="I16" s="10"/>
      <c r="K16" s="56"/>
    </row>
    <row r="17" spans="2:11" s="4" customFormat="1">
      <c r="B17" s="6">
        <v>2.2000000000000002</v>
      </c>
      <c r="C17" s="12" t="s">
        <v>18</v>
      </c>
      <c r="D17" s="8" t="s">
        <v>12</v>
      </c>
      <c r="E17" s="69">
        <v>280</v>
      </c>
      <c r="F17" s="9">
        <v>18801</v>
      </c>
      <c r="G17" s="9">
        <v>5264280</v>
      </c>
      <c r="H17" s="58"/>
      <c r="I17" s="10"/>
      <c r="K17" s="56"/>
    </row>
    <row r="18" spans="2:11" s="4" customFormat="1">
      <c r="B18" s="6">
        <v>2.3000000000000003</v>
      </c>
      <c r="C18" s="12" t="s">
        <v>89</v>
      </c>
      <c r="D18" s="8" t="s">
        <v>16</v>
      </c>
      <c r="E18" s="69">
        <v>1200</v>
      </c>
      <c r="F18" s="9">
        <v>2937</v>
      </c>
      <c r="G18" s="9">
        <v>3524400</v>
      </c>
      <c r="H18" s="58"/>
      <c r="I18" s="10"/>
      <c r="K18" s="56"/>
    </row>
    <row r="19" spans="2:11" s="4" customFormat="1">
      <c r="B19" s="6">
        <v>2.4000000000000004</v>
      </c>
      <c r="C19" s="12" t="s">
        <v>47</v>
      </c>
      <c r="D19" s="8" t="s">
        <v>12</v>
      </c>
      <c r="E19" s="13">
        <v>126.51</v>
      </c>
      <c r="F19" s="9">
        <v>75552</v>
      </c>
      <c r="G19" s="9">
        <v>9558083.5199999996</v>
      </c>
      <c r="H19" s="58"/>
      <c r="I19" s="10"/>
      <c r="K19" s="56"/>
    </row>
    <row r="20" spans="2:11" s="4" customFormat="1">
      <c r="B20" s="6">
        <v>2.5000000000000004</v>
      </c>
      <c r="C20" s="12" t="s">
        <v>48</v>
      </c>
      <c r="D20" s="8" t="s">
        <v>12</v>
      </c>
      <c r="E20" s="13">
        <v>147.20000000000002</v>
      </c>
      <c r="F20" s="9">
        <v>115079</v>
      </c>
      <c r="G20" s="9">
        <v>16939628.800000001</v>
      </c>
      <c r="H20" s="58"/>
      <c r="I20" s="10"/>
      <c r="K20" s="56"/>
    </row>
    <row r="21" spans="2:11" s="4" customFormat="1">
      <c r="B21" s="6">
        <v>2.6000000000000005</v>
      </c>
      <c r="C21" s="52" t="s">
        <v>107</v>
      </c>
      <c r="D21" s="8" t="s">
        <v>12</v>
      </c>
      <c r="E21" s="13">
        <v>7.660000000000001</v>
      </c>
      <c r="F21" s="9">
        <v>50430</v>
      </c>
      <c r="G21" s="9">
        <v>386293.8</v>
      </c>
      <c r="H21" s="58"/>
      <c r="I21" s="10"/>
      <c r="K21" s="56"/>
    </row>
    <row r="22" spans="2:11" s="5" customFormat="1" ht="17.25" customHeight="1">
      <c r="B22" s="27">
        <v>3</v>
      </c>
      <c r="C22" s="28" t="s">
        <v>24</v>
      </c>
      <c r="D22" s="29"/>
      <c r="E22" s="29"/>
      <c r="F22" s="64"/>
      <c r="G22" s="65">
        <v>293527896.38999999</v>
      </c>
      <c r="H22" s="58"/>
      <c r="I22" s="10"/>
      <c r="K22" s="56"/>
    </row>
    <row r="23" spans="2:11" s="4" customFormat="1">
      <c r="B23" s="6">
        <v>3.1</v>
      </c>
      <c r="C23" s="7" t="s">
        <v>26</v>
      </c>
      <c r="D23" s="8" t="s">
        <v>16</v>
      </c>
      <c r="E23" s="13">
        <v>126.41000000000001</v>
      </c>
      <c r="F23" s="9">
        <v>24504</v>
      </c>
      <c r="G23" s="9">
        <v>3097550.64</v>
      </c>
      <c r="H23" s="58"/>
      <c r="I23" s="10"/>
      <c r="K23" s="56"/>
    </row>
    <row r="24" spans="2:11" s="5" customFormat="1">
      <c r="B24" s="6">
        <v>3.2</v>
      </c>
      <c r="C24" s="7" t="s">
        <v>25</v>
      </c>
      <c r="D24" s="8" t="s">
        <v>12</v>
      </c>
      <c r="E24" s="13">
        <v>22.5</v>
      </c>
      <c r="F24" s="9">
        <v>635578</v>
      </c>
      <c r="G24" s="9">
        <v>14300505</v>
      </c>
      <c r="H24" s="58"/>
      <c r="I24" s="10"/>
      <c r="K24" s="56"/>
    </row>
    <row r="25" spans="2:11" s="4" customFormat="1">
      <c r="B25" s="6">
        <v>3.3000000000000003</v>
      </c>
      <c r="C25" s="7" t="s">
        <v>106</v>
      </c>
      <c r="D25" s="8" t="s">
        <v>12</v>
      </c>
      <c r="E25" s="13">
        <v>30.226499999999998</v>
      </c>
      <c r="F25" s="9">
        <v>663411</v>
      </c>
      <c r="G25" s="9">
        <v>20052592.59</v>
      </c>
      <c r="H25" s="58"/>
      <c r="I25" s="10"/>
      <c r="K25" s="56"/>
    </row>
    <row r="26" spans="2:11" s="4" customFormat="1" ht="30.75" customHeight="1">
      <c r="B26" s="6">
        <v>3.4000000000000004</v>
      </c>
      <c r="C26" s="47" t="s">
        <v>97</v>
      </c>
      <c r="D26" s="8" t="s">
        <v>16</v>
      </c>
      <c r="E26" s="13">
        <v>736</v>
      </c>
      <c r="F26" s="9">
        <v>109282</v>
      </c>
      <c r="G26" s="9">
        <v>80431552</v>
      </c>
      <c r="H26" s="58"/>
      <c r="I26" s="10"/>
      <c r="K26" s="56"/>
    </row>
    <row r="27" spans="2:11" s="4" customFormat="1" ht="23.25" customHeight="1">
      <c r="B27" s="6">
        <v>3.5000000000000004</v>
      </c>
      <c r="C27" s="7" t="s">
        <v>51</v>
      </c>
      <c r="D27" s="8" t="s">
        <v>16</v>
      </c>
      <c r="E27" s="70">
        <v>100</v>
      </c>
      <c r="F27" s="61">
        <v>116608</v>
      </c>
      <c r="G27" s="9">
        <v>11660800</v>
      </c>
      <c r="H27" s="58"/>
      <c r="I27" s="10"/>
      <c r="K27" s="56"/>
    </row>
    <row r="28" spans="2:11" s="4" customFormat="1">
      <c r="B28" s="6">
        <v>3.6000000000000005</v>
      </c>
      <c r="C28" s="7" t="s">
        <v>49</v>
      </c>
      <c r="D28" s="8" t="s">
        <v>12</v>
      </c>
      <c r="E28" s="13">
        <v>20.52</v>
      </c>
      <c r="F28" s="9">
        <v>804410.05</v>
      </c>
      <c r="G28" s="9">
        <v>16506494.23</v>
      </c>
      <c r="H28" s="58"/>
      <c r="I28" s="10"/>
      <c r="K28" s="56"/>
    </row>
    <row r="29" spans="2:11" s="4" customFormat="1" ht="33">
      <c r="B29" s="6">
        <v>3.7000000000000006</v>
      </c>
      <c r="C29" s="7" t="s">
        <v>54</v>
      </c>
      <c r="D29" s="8" t="s">
        <v>15</v>
      </c>
      <c r="E29" s="13">
        <v>25.65</v>
      </c>
      <c r="F29" s="9">
        <v>160035.79222222223</v>
      </c>
      <c r="G29" s="9">
        <v>4104918.07</v>
      </c>
      <c r="H29" s="58"/>
      <c r="I29" s="10"/>
      <c r="K29" s="56"/>
    </row>
    <row r="30" spans="2:11" s="4" customFormat="1" ht="33">
      <c r="B30" s="6">
        <v>3.8000000000000007</v>
      </c>
      <c r="C30" s="7" t="s">
        <v>53</v>
      </c>
      <c r="D30" s="8" t="s">
        <v>15</v>
      </c>
      <c r="E30" s="13">
        <v>20.7</v>
      </c>
      <c r="F30" s="9">
        <v>69102.458888888883</v>
      </c>
      <c r="G30" s="9">
        <v>1430420.9</v>
      </c>
      <c r="H30" s="58"/>
      <c r="I30" s="10"/>
      <c r="K30" s="56"/>
    </row>
    <row r="31" spans="2:11" s="4" customFormat="1">
      <c r="B31" s="6">
        <v>3.9000000000000008</v>
      </c>
      <c r="C31" s="7" t="s">
        <v>52</v>
      </c>
      <c r="D31" s="8" t="s">
        <v>12</v>
      </c>
      <c r="E31" s="13">
        <v>3.3054201599999997</v>
      </c>
      <c r="F31" s="9">
        <v>496911</v>
      </c>
      <c r="G31" s="9">
        <v>1642499.64</v>
      </c>
      <c r="H31" s="58"/>
      <c r="I31" s="10"/>
      <c r="K31" s="56"/>
    </row>
    <row r="32" spans="2:11" s="4" customFormat="1">
      <c r="B32" s="13">
        <v>3.1</v>
      </c>
      <c r="C32" s="7" t="s">
        <v>105</v>
      </c>
      <c r="D32" s="8" t="s">
        <v>15</v>
      </c>
      <c r="E32" s="13">
        <v>63</v>
      </c>
      <c r="F32" s="9">
        <v>199625</v>
      </c>
      <c r="G32" s="9">
        <v>12576375</v>
      </c>
      <c r="H32" s="58"/>
      <c r="I32" s="10"/>
      <c r="K32" s="56"/>
    </row>
    <row r="33" spans="2:11" s="4" customFormat="1">
      <c r="B33" s="6">
        <v>3.11</v>
      </c>
      <c r="C33" s="7" t="s">
        <v>27</v>
      </c>
      <c r="D33" s="8" t="s">
        <v>13</v>
      </c>
      <c r="E33" s="68">
        <v>17009.480399999997</v>
      </c>
      <c r="F33" s="9">
        <v>7509</v>
      </c>
      <c r="G33" s="9">
        <v>127724188.31999999</v>
      </c>
      <c r="H33" s="58"/>
      <c r="I33" s="10"/>
      <c r="K33" s="56"/>
    </row>
    <row r="34" spans="2:11" s="5" customFormat="1" ht="17.25" customHeight="1">
      <c r="B34" s="27">
        <v>4</v>
      </c>
      <c r="C34" s="28" t="s">
        <v>28</v>
      </c>
      <c r="D34" s="29"/>
      <c r="E34" s="29"/>
      <c r="F34" s="64"/>
      <c r="G34" s="65">
        <v>10322700.370000001</v>
      </c>
      <c r="H34" s="58"/>
      <c r="I34" s="10"/>
      <c r="K34" s="56"/>
    </row>
    <row r="35" spans="2:11" s="4" customFormat="1" ht="33">
      <c r="B35" s="6">
        <v>4.0999999999999996</v>
      </c>
      <c r="C35" s="7" t="s">
        <v>29</v>
      </c>
      <c r="D35" s="8" t="s">
        <v>15</v>
      </c>
      <c r="E35" s="13">
        <v>322.99</v>
      </c>
      <c r="F35" s="9">
        <v>7054</v>
      </c>
      <c r="G35" s="9">
        <v>2278371.46</v>
      </c>
      <c r="H35" s="58"/>
      <c r="I35" s="10"/>
      <c r="K35" s="56"/>
    </row>
    <row r="36" spans="2:11" s="4" customFormat="1" ht="33">
      <c r="B36" s="6">
        <v>4.1999999999999993</v>
      </c>
      <c r="C36" s="7" t="s">
        <v>30</v>
      </c>
      <c r="D36" s="8" t="s">
        <v>16</v>
      </c>
      <c r="E36" s="13">
        <v>218.43</v>
      </c>
      <c r="F36" s="9">
        <v>12422</v>
      </c>
      <c r="G36" s="9">
        <v>2713337.46</v>
      </c>
      <c r="H36" s="58"/>
      <c r="I36" s="10"/>
      <c r="K36" s="56"/>
    </row>
    <row r="37" spans="2:11" s="4" customFormat="1">
      <c r="B37" s="6">
        <v>4.2999999999999989</v>
      </c>
      <c r="C37" s="7" t="s">
        <v>90</v>
      </c>
      <c r="D37" s="8" t="s">
        <v>16</v>
      </c>
      <c r="E37" s="13">
        <v>75.435000000000002</v>
      </c>
      <c r="F37" s="9">
        <v>70670</v>
      </c>
      <c r="G37" s="9">
        <v>5330991.45</v>
      </c>
      <c r="H37" s="58"/>
      <c r="I37" s="10"/>
      <c r="K37" s="56"/>
    </row>
    <row r="38" spans="2:11" s="5" customFormat="1" ht="17.25" customHeight="1">
      <c r="B38" s="27">
        <v>5</v>
      </c>
      <c r="C38" s="28" t="s">
        <v>31</v>
      </c>
      <c r="D38" s="29"/>
      <c r="E38" s="29"/>
      <c r="F38" s="64"/>
      <c r="G38" s="65">
        <v>66304815</v>
      </c>
      <c r="H38" s="58"/>
      <c r="I38" s="10"/>
      <c r="K38" s="56"/>
    </row>
    <row r="39" spans="2:11" s="4" customFormat="1" ht="17.100000000000001" customHeight="1">
      <c r="B39" s="13">
        <v>5.01</v>
      </c>
      <c r="C39" s="33" t="s">
        <v>91</v>
      </c>
      <c r="D39" s="32" t="s">
        <v>15</v>
      </c>
      <c r="E39" s="31">
        <v>72</v>
      </c>
      <c r="F39" s="9">
        <v>6560</v>
      </c>
      <c r="G39" s="9">
        <v>472320</v>
      </c>
      <c r="H39" s="58"/>
      <c r="I39" s="10"/>
      <c r="K39" s="56"/>
    </row>
    <row r="40" spans="2:11" s="4" customFormat="1">
      <c r="B40" s="13">
        <v>5.0199999999999996</v>
      </c>
      <c r="C40" s="33" t="s">
        <v>55</v>
      </c>
      <c r="D40" s="32" t="s">
        <v>14</v>
      </c>
      <c r="E40" s="30">
        <v>1</v>
      </c>
      <c r="F40" s="9">
        <v>32800</v>
      </c>
      <c r="G40" s="9">
        <v>32800</v>
      </c>
      <c r="H40" s="58"/>
      <c r="I40" s="10"/>
      <c r="K40" s="56"/>
    </row>
    <row r="41" spans="2:11" s="4" customFormat="1" ht="28.5" customHeight="1">
      <c r="B41" s="13">
        <v>5.0299999999999994</v>
      </c>
      <c r="C41" s="33" t="s">
        <v>56</v>
      </c>
      <c r="D41" s="32" t="s">
        <v>14</v>
      </c>
      <c r="E41" s="30">
        <v>1</v>
      </c>
      <c r="F41" s="9">
        <v>365401</v>
      </c>
      <c r="G41" s="9">
        <v>365401</v>
      </c>
      <c r="H41" s="58"/>
      <c r="I41" s="10"/>
      <c r="K41" s="56"/>
    </row>
    <row r="42" spans="2:11" s="4" customFormat="1" ht="33">
      <c r="B42" s="13">
        <v>5.0399999999999991</v>
      </c>
      <c r="C42" s="33" t="s">
        <v>57</v>
      </c>
      <c r="D42" s="32" t="s">
        <v>14</v>
      </c>
      <c r="E42" s="30">
        <v>1</v>
      </c>
      <c r="F42" s="9">
        <v>3505401</v>
      </c>
      <c r="G42" s="9">
        <v>3505401</v>
      </c>
      <c r="H42" s="58"/>
      <c r="I42" s="10"/>
      <c r="K42" s="56"/>
    </row>
    <row r="43" spans="2:11" s="4" customFormat="1">
      <c r="B43" s="13">
        <v>5.0499999999999989</v>
      </c>
      <c r="C43" s="33" t="s">
        <v>58</v>
      </c>
      <c r="D43" s="32" t="s">
        <v>14</v>
      </c>
      <c r="E43" s="30">
        <v>1</v>
      </c>
      <c r="F43" s="9">
        <v>310180</v>
      </c>
      <c r="G43" s="9">
        <v>310180</v>
      </c>
      <c r="H43" s="58"/>
      <c r="I43" s="10"/>
      <c r="K43" s="56"/>
    </row>
    <row r="44" spans="2:11" s="4" customFormat="1" ht="27" customHeight="1">
      <c r="B44" s="13">
        <v>5.0599999999999987</v>
      </c>
      <c r="C44" s="33" t="s">
        <v>92</v>
      </c>
      <c r="D44" s="32" t="s">
        <v>15</v>
      </c>
      <c r="E44" s="31">
        <v>74</v>
      </c>
      <c r="F44" s="9">
        <v>21260</v>
      </c>
      <c r="G44" s="9">
        <v>1573240</v>
      </c>
      <c r="H44" s="58"/>
      <c r="I44" s="10"/>
      <c r="K44" s="56"/>
    </row>
    <row r="45" spans="2:11" s="4" customFormat="1" ht="33">
      <c r="B45" s="13">
        <v>5.0699999999999985</v>
      </c>
      <c r="C45" s="33" t="s">
        <v>59</v>
      </c>
      <c r="D45" s="32" t="s">
        <v>14</v>
      </c>
      <c r="E45" s="31">
        <v>12</v>
      </c>
      <c r="F45" s="9">
        <v>99582</v>
      </c>
      <c r="G45" s="9">
        <v>1194984</v>
      </c>
      <c r="H45" s="58"/>
      <c r="I45" s="10"/>
      <c r="K45" s="56"/>
    </row>
    <row r="46" spans="2:11" s="4" customFormat="1">
      <c r="B46" s="13">
        <v>5.0799999999999983</v>
      </c>
      <c r="C46" s="45" t="s">
        <v>93</v>
      </c>
      <c r="D46" s="46" t="s">
        <v>14</v>
      </c>
      <c r="E46" s="30">
        <v>3</v>
      </c>
      <c r="F46" s="9">
        <v>396899</v>
      </c>
      <c r="G46" s="9">
        <v>1190697</v>
      </c>
      <c r="H46" s="58"/>
      <c r="I46" s="10"/>
      <c r="K46" s="56"/>
    </row>
    <row r="47" spans="2:11" s="4" customFormat="1">
      <c r="B47" s="13">
        <v>5.0899999999999981</v>
      </c>
      <c r="C47" s="45" t="s">
        <v>94</v>
      </c>
      <c r="D47" s="46" t="s">
        <v>14</v>
      </c>
      <c r="E47" s="30">
        <v>1</v>
      </c>
      <c r="F47" s="9">
        <v>516474</v>
      </c>
      <c r="G47" s="9">
        <v>516474</v>
      </c>
      <c r="H47" s="58"/>
      <c r="I47" s="10"/>
      <c r="K47" s="56"/>
    </row>
    <row r="48" spans="2:11" s="4" customFormat="1">
      <c r="B48" s="13">
        <v>5.0999999999999979</v>
      </c>
      <c r="C48" s="45" t="s">
        <v>60</v>
      </c>
      <c r="D48" s="46" t="s">
        <v>14</v>
      </c>
      <c r="E48" s="30">
        <v>1</v>
      </c>
      <c r="F48" s="9">
        <v>761883</v>
      </c>
      <c r="G48" s="9">
        <v>761883</v>
      </c>
      <c r="H48" s="58"/>
      <c r="I48" s="10"/>
      <c r="K48" s="56"/>
    </row>
    <row r="49" spans="2:11" s="4" customFormat="1">
      <c r="B49" s="13">
        <v>5.1099999999999977</v>
      </c>
      <c r="C49" s="45" t="s">
        <v>61</v>
      </c>
      <c r="D49" s="46" t="s">
        <v>15</v>
      </c>
      <c r="E49" s="30">
        <v>15</v>
      </c>
      <c r="F49" s="9">
        <v>21240</v>
      </c>
      <c r="G49" s="9">
        <v>318600</v>
      </c>
      <c r="H49" s="58"/>
      <c r="I49" s="10"/>
      <c r="K49" s="56"/>
    </row>
    <row r="50" spans="2:11" s="4" customFormat="1">
      <c r="B50" s="13">
        <v>5.1199999999999974</v>
      </c>
      <c r="C50" s="45" t="s">
        <v>62</v>
      </c>
      <c r="D50" s="46" t="s">
        <v>14</v>
      </c>
      <c r="E50" s="31">
        <v>1</v>
      </c>
      <c r="F50" s="9">
        <v>1035063</v>
      </c>
      <c r="G50" s="9">
        <v>1035063</v>
      </c>
      <c r="H50" s="58"/>
      <c r="I50" s="10"/>
      <c r="K50" s="56"/>
    </row>
    <row r="51" spans="2:11" s="4" customFormat="1">
      <c r="B51" s="13">
        <v>5.1299999999999972</v>
      </c>
      <c r="C51" s="33" t="s">
        <v>63</v>
      </c>
      <c r="D51" s="32" t="s">
        <v>14</v>
      </c>
      <c r="E51" s="30">
        <v>1</v>
      </c>
      <c r="F51" s="9">
        <v>198401</v>
      </c>
      <c r="G51" s="9">
        <v>198401</v>
      </c>
      <c r="H51" s="58"/>
      <c r="I51" s="10"/>
      <c r="K51" s="56"/>
    </row>
    <row r="52" spans="2:11" s="4" customFormat="1">
      <c r="B52" s="13">
        <v>5.139999999999997</v>
      </c>
      <c r="C52" s="33" t="s">
        <v>64</v>
      </c>
      <c r="D52" s="32" t="s">
        <v>14</v>
      </c>
      <c r="E52" s="30">
        <v>1</v>
      </c>
      <c r="F52" s="9">
        <v>25980</v>
      </c>
      <c r="G52" s="9">
        <v>25980</v>
      </c>
      <c r="H52" s="58"/>
      <c r="I52" s="10"/>
      <c r="K52" s="56"/>
    </row>
    <row r="53" spans="2:11" s="4" customFormat="1">
      <c r="B53" s="13">
        <v>5.1499999999999968</v>
      </c>
      <c r="C53" s="33" t="s">
        <v>65</v>
      </c>
      <c r="D53" s="32" t="s">
        <v>14</v>
      </c>
      <c r="E53" s="30">
        <v>3</v>
      </c>
      <c r="F53" s="9">
        <v>52440</v>
      </c>
      <c r="G53" s="9">
        <v>157320</v>
      </c>
      <c r="H53" s="58"/>
      <c r="I53" s="10"/>
      <c r="K53" s="56"/>
    </row>
    <row r="54" spans="2:11" s="4" customFormat="1">
      <c r="B54" s="13">
        <v>5.1599999999999966</v>
      </c>
      <c r="C54" s="33" t="s">
        <v>66</v>
      </c>
      <c r="D54" s="32" t="s">
        <v>14</v>
      </c>
      <c r="E54" s="30">
        <v>1</v>
      </c>
      <c r="F54" s="9">
        <v>39240</v>
      </c>
      <c r="G54" s="9">
        <v>39240</v>
      </c>
      <c r="H54" s="58"/>
      <c r="I54" s="10"/>
      <c r="K54" s="56"/>
    </row>
    <row r="55" spans="2:11" s="4" customFormat="1">
      <c r="B55" s="13">
        <v>5.1699999999999964</v>
      </c>
      <c r="C55" s="33" t="s">
        <v>67</v>
      </c>
      <c r="D55" s="32" t="s">
        <v>15</v>
      </c>
      <c r="E55" s="31">
        <v>153</v>
      </c>
      <c r="F55" s="9">
        <v>20493</v>
      </c>
      <c r="G55" s="9">
        <v>3135429</v>
      </c>
      <c r="H55" s="58"/>
      <c r="I55" s="10"/>
      <c r="K55" s="56"/>
    </row>
    <row r="56" spans="2:11" s="4" customFormat="1">
      <c r="B56" s="13">
        <v>5.1799999999999962</v>
      </c>
      <c r="C56" s="33" t="s">
        <v>68</v>
      </c>
      <c r="D56" s="32" t="s">
        <v>15</v>
      </c>
      <c r="E56" s="31">
        <v>6</v>
      </c>
      <c r="F56" s="9">
        <v>8008</v>
      </c>
      <c r="G56" s="9">
        <v>48048</v>
      </c>
      <c r="H56" s="58"/>
      <c r="I56" s="10"/>
      <c r="K56" s="56"/>
    </row>
    <row r="57" spans="2:11" s="4" customFormat="1">
      <c r="B57" s="13">
        <v>5.1899999999999959</v>
      </c>
      <c r="C57" s="33" t="s">
        <v>109</v>
      </c>
      <c r="D57" s="32" t="s">
        <v>15</v>
      </c>
      <c r="E57" s="31">
        <v>151</v>
      </c>
      <c r="F57" s="9">
        <v>42652</v>
      </c>
      <c r="G57" s="9">
        <v>6440452</v>
      </c>
      <c r="H57" s="58"/>
      <c r="I57" s="10"/>
      <c r="K57" s="56"/>
    </row>
    <row r="58" spans="2:11" s="4" customFormat="1">
      <c r="B58" s="13">
        <v>5.1999999999999957</v>
      </c>
      <c r="C58" s="33" t="s">
        <v>69</v>
      </c>
      <c r="D58" s="32" t="s">
        <v>15</v>
      </c>
      <c r="E58" s="31">
        <v>5</v>
      </c>
      <c r="F58" s="9">
        <v>79710</v>
      </c>
      <c r="G58" s="9">
        <v>398550</v>
      </c>
      <c r="H58" s="58"/>
      <c r="I58" s="10"/>
      <c r="K58" s="56"/>
    </row>
    <row r="59" spans="2:11" s="4" customFormat="1">
      <c r="B59" s="13">
        <v>5.2099999999999955</v>
      </c>
      <c r="C59" s="33" t="s">
        <v>70</v>
      </c>
      <c r="D59" s="32" t="s">
        <v>15</v>
      </c>
      <c r="E59" s="31">
        <v>304</v>
      </c>
      <c r="F59" s="9">
        <v>19470</v>
      </c>
      <c r="G59" s="9">
        <v>5918880</v>
      </c>
      <c r="H59" s="58"/>
      <c r="I59" s="10"/>
      <c r="K59" s="56"/>
    </row>
    <row r="60" spans="2:11" s="4" customFormat="1">
      <c r="B60" s="13">
        <v>5.2199999999999953</v>
      </c>
      <c r="C60" s="33" t="s">
        <v>71</v>
      </c>
      <c r="D60" s="32" t="s">
        <v>14</v>
      </c>
      <c r="E60" s="30">
        <v>27</v>
      </c>
      <c r="F60" s="9">
        <v>59910</v>
      </c>
      <c r="G60" s="9">
        <v>1617570</v>
      </c>
      <c r="H60" s="58"/>
      <c r="I60" s="10"/>
      <c r="K60" s="56"/>
    </row>
    <row r="61" spans="2:11" s="4" customFormat="1">
      <c r="B61" s="13">
        <v>5.2299999999999951</v>
      </c>
      <c r="C61" s="33" t="s">
        <v>72</v>
      </c>
      <c r="D61" s="32" t="s">
        <v>14</v>
      </c>
      <c r="E61" s="30">
        <v>4</v>
      </c>
      <c r="F61" s="9">
        <v>16890</v>
      </c>
      <c r="G61" s="9">
        <v>67560</v>
      </c>
      <c r="H61" s="58"/>
      <c r="I61" s="10"/>
      <c r="K61" s="56"/>
    </row>
    <row r="62" spans="2:11" s="4" customFormat="1">
      <c r="B62" s="13">
        <v>5.2399999999999949</v>
      </c>
      <c r="C62" s="33" t="s">
        <v>73</v>
      </c>
      <c r="D62" s="32" t="s">
        <v>14</v>
      </c>
      <c r="E62" s="30">
        <v>25</v>
      </c>
      <c r="F62" s="9">
        <v>692882</v>
      </c>
      <c r="G62" s="9">
        <v>17322050</v>
      </c>
      <c r="H62" s="58"/>
      <c r="I62" s="10"/>
      <c r="K62" s="56"/>
    </row>
    <row r="63" spans="2:11" s="4" customFormat="1">
      <c r="B63" s="13">
        <v>5.2499999999999947</v>
      </c>
      <c r="C63" s="33" t="s">
        <v>74</v>
      </c>
      <c r="D63" s="32" t="s">
        <v>14</v>
      </c>
      <c r="E63" s="30">
        <v>9</v>
      </c>
      <c r="F63" s="9">
        <v>1614652</v>
      </c>
      <c r="G63" s="9">
        <v>14531868</v>
      </c>
      <c r="H63" s="58"/>
      <c r="I63" s="10"/>
      <c r="K63" s="56"/>
    </row>
    <row r="64" spans="2:11" s="4" customFormat="1">
      <c r="B64" s="13">
        <v>5.2599999999999945</v>
      </c>
      <c r="C64" s="33" t="s">
        <v>110</v>
      </c>
      <c r="D64" s="32" t="s">
        <v>15</v>
      </c>
      <c r="E64" s="31">
        <v>75</v>
      </c>
      <c r="F64" s="9">
        <v>22624</v>
      </c>
      <c r="G64" s="9">
        <v>1696800</v>
      </c>
      <c r="H64" s="58"/>
      <c r="I64" s="10"/>
      <c r="K64" s="56"/>
    </row>
    <row r="65" spans="2:11" s="4" customFormat="1">
      <c r="B65" s="13">
        <v>5.2699999999999942</v>
      </c>
      <c r="C65" s="33" t="s">
        <v>75</v>
      </c>
      <c r="D65" s="32" t="s">
        <v>14</v>
      </c>
      <c r="E65" s="30">
        <v>2</v>
      </c>
      <c r="F65" s="9">
        <v>564522</v>
      </c>
      <c r="G65" s="9">
        <v>1129044</v>
      </c>
      <c r="H65" s="58"/>
      <c r="I65" s="10"/>
      <c r="K65" s="56"/>
    </row>
    <row r="66" spans="2:11" s="4" customFormat="1">
      <c r="B66" s="13">
        <v>5.279999999999994</v>
      </c>
      <c r="C66" s="33" t="s">
        <v>76</v>
      </c>
      <c r="D66" s="30" t="s">
        <v>77</v>
      </c>
      <c r="E66" s="30">
        <v>6</v>
      </c>
      <c r="F66" s="9">
        <v>222060</v>
      </c>
      <c r="G66" s="9">
        <v>1332360</v>
      </c>
      <c r="H66" s="58"/>
      <c r="I66" s="10"/>
      <c r="K66" s="56"/>
    </row>
    <row r="67" spans="2:11" s="4" customFormat="1" ht="33">
      <c r="B67" s="13">
        <v>5.2899999999999938</v>
      </c>
      <c r="C67" s="33" t="s">
        <v>78</v>
      </c>
      <c r="D67" s="30" t="s">
        <v>77</v>
      </c>
      <c r="E67" s="30">
        <v>3</v>
      </c>
      <c r="F67" s="9">
        <v>322740</v>
      </c>
      <c r="G67" s="9">
        <v>968220</v>
      </c>
      <c r="H67" s="58"/>
      <c r="I67" s="10"/>
      <c r="K67" s="56"/>
    </row>
    <row r="68" spans="2:11" s="5" customFormat="1" ht="17.25" customHeight="1">
      <c r="B68" s="27">
        <v>6</v>
      </c>
      <c r="C68" s="28" t="s">
        <v>32</v>
      </c>
      <c r="D68" s="29"/>
      <c r="E68" s="29"/>
      <c r="F68" s="64"/>
      <c r="G68" s="65">
        <v>25960427.399999999</v>
      </c>
      <c r="H68" s="58"/>
      <c r="I68" s="10"/>
      <c r="K68" s="56"/>
    </row>
    <row r="69" spans="2:11" s="4" customFormat="1">
      <c r="B69" s="49">
        <v>6.1</v>
      </c>
      <c r="C69" s="7" t="s">
        <v>99</v>
      </c>
      <c r="D69" s="57" t="s">
        <v>15</v>
      </c>
      <c r="E69" s="13">
        <v>87.9</v>
      </c>
      <c r="F69" s="62">
        <v>28774</v>
      </c>
      <c r="G69" s="62">
        <v>2529234.6</v>
      </c>
      <c r="H69" s="58"/>
      <c r="I69" s="10"/>
      <c r="K69" s="56"/>
    </row>
    <row r="70" spans="2:11" s="4" customFormat="1">
      <c r="B70" s="49">
        <v>6.1999999999999993</v>
      </c>
      <c r="C70" s="7" t="s">
        <v>100</v>
      </c>
      <c r="D70" s="57" t="s">
        <v>15</v>
      </c>
      <c r="E70" s="13">
        <v>52</v>
      </c>
      <c r="F70" s="62">
        <v>54207</v>
      </c>
      <c r="G70" s="62">
        <v>2818764</v>
      </c>
      <c r="H70" s="58"/>
      <c r="I70" s="10"/>
      <c r="K70" s="56"/>
    </row>
    <row r="71" spans="2:11" s="4" customFormat="1" ht="33">
      <c r="B71" s="49">
        <v>6.2999999999999989</v>
      </c>
      <c r="C71" s="7" t="s">
        <v>33</v>
      </c>
      <c r="D71" s="8" t="s">
        <v>14</v>
      </c>
      <c r="E71" s="13">
        <v>1</v>
      </c>
      <c r="F71" s="9">
        <v>56505</v>
      </c>
      <c r="G71" s="9">
        <v>56505</v>
      </c>
      <c r="H71" s="58"/>
      <c r="I71" s="10"/>
      <c r="K71" s="56"/>
    </row>
    <row r="72" spans="2:11" s="4" customFormat="1" ht="33">
      <c r="B72" s="49">
        <v>6.3999999999999986</v>
      </c>
      <c r="C72" s="7" t="s">
        <v>34</v>
      </c>
      <c r="D72" s="8" t="s">
        <v>14</v>
      </c>
      <c r="E72" s="13">
        <v>35</v>
      </c>
      <c r="F72" s="9">
        <v>20630</v>
      </c>
      <c r="G72" s="9">
        <v>722050</v>
      </c>
      <c r="H72" s="58"/>
      <c r="I72" s="10"/>
      <c r="K72" s="56"/>
    </row>
    <row r="73" spans="2:11" s="4" customFormat="1">
      <c r="B73" s="49">
        <v>6.4999999999999982</v>
      </c>
      <c r="C73" s="7" t="s">
        <v>102</v>
      </c>
      <c r="D73" s="8" t="s">
        <v>15</v>
      </c>
      <c r="E73" s="13">
        <v>22</v>
      </c>
      <c r="F73" s="9">
        <v>104292</v>
      </c>
      <c r="G73" s="9">
        <v>2294424</v>
      </c>
      <c r="H73" s="58"/>
      <c r="I73" s="10"/>
      <c r="K73" s="56"/>
    </row>
    <row r="74" spans="2:11" s="4" customFormat="1">
      <c r="B74" s="49">
        <v>6.5999999999999979</v>
      </c>
      <c r="C74" s="7" t="s">
        <v>103</v>
      </c>
      <c r="D74" s="8" t="s">
        <v>15</v>
      </c>
      <c r="E74" s="13">
        <v>25.2</v>
      </c>
      <c r="F74" s="9">
        <v>156189</v>
      </c>
      <c r="G74" s="9">
        <v>3935962.8</v>
      </c>
      <c r="H74" s="58"/>
      <c r="I74" s="10"/>
      <c r="K74" s="56"/>
    </row>
    <row r="75" spans="2:11" s="4" customFormat="1" ht="33">
      <c r="B75" s="49">
        <v>6.6999999999999975</v>
      </c>
      <c r="C75" s="7" t="s">
        <v>35</v>
      </c>
      <c r="D75" s="8" t="s">
        <v>15</v>
      </c>
      <c r="E75" s="13">
        <v>15</v>
      </c>
      <c r="F75" s="9">
        <v>117894</v>
      </c>
      <c r="G75" s="9">
        <v>1768410</v>
      </c>
      <c r="H75" s="58"/>
      <c r="I75" s="10"/>
      <c r="K75" s="56"/>
    </row>
    <row r="76" spans="2:11" s="4" customFormat="1" ht="33">
      <c r="B76" s="49">
        <v>6.7999999999999972</v>
      </c>
      <c r="C76" s="7" t="s">
        <v>36</v>
      </c>
      <c r="D76" s="8" t="s">
        <v>14</v>
      </c>
      <c r="E76" s="13">
        <v>1</v>
      </c>
      <c r="F76" s="9">
        <v>529251</v>
      </c>
      <c r="G76" s="9">
        <v>529251</v>
      </c>
      <c r="H76" s="58"/>
      <c r="I76" s="10"/>
      <c r="K76" s="56"/>
    </row>
    <row r="77" spans="2:11" s="4" customFormat="1" ht="33">
      <c r="B77" s="49">
        <v>6.8999999999999968</v>
      </c>
      <c r="C77" s="7" t="s">
        <v>37</v>
      </c>
      <c r="D77" s="8" t="s">
        <v>14</v>
      </c>
      <c r="E77" s="13">
        <v>2</v>
      </c>
      <c r="F77" s="9">
        <v>641144</v>
      </c>
      <c r="G77" s="9">
        <v>1282288</v>
      </c>
      <c r="H77" s="58"/>
      <c r="I77" s="10"/>
      <c r="K77" s="56"/>
    </row>
    <row r="78" spans="2:11" s="4" customFormat="1" ht="33">
      <c r="B78" s="11">
        <v>6.1</v>
      </c>
      <c r="C78" s="47" t="s">
        <v>38</v>
      </c>
      <c r="D78" s="8" t="s">
        <v>15</v>
      </c>
      <c r="E78" s="13">
        <v>64</v>
      </c>
      <c r="F78" s="9">
        <v>139140</v>
      </c>
      <c r="G78" s="9">
        <v>8904960</v>
      </c>
      <c r="H78" s="58"/>
      <c r="I78" s="10"/>
      <c r="K78" s="56"/>
    </row>
    <row r="79" spans="2:11" s="4" customFormat="1">
      <c r="B79" s="13">
        <v>6.11</v>
      </c>
      <c r="C79" s="7" t="s">
        <v>111</v>
      </c>
      <c r="D79" s="8" t="s">
        <v>79</v>
      </c>
      <c r="E79" s="13">
        <v>1</v>
      </c>
      <c r="F79" s="9">
        <v>39350</v>
      </c>
      <c r="G79" s="9">
        <v>39350</v>
      </c>
      <c r="H79" s="58"/>
      <c r="I79" s="10"/>
      <c r="K79" s="56"/>
    </row>
    <row r="80" spans="2:11" s="4" customFormat="1">
      <c r="B80" s="11">
        <v>6.12</v>
      </c>
      <c r="C80" s="7" t="s">
        <v>112</v>
      </c>
      <c r="D80" s="8" t="s">
        <v>79</v>
      </c>
      <c r="E80" s="13">
        <v>4</v>
      </c>
      <c r="F80" s="9">
        <v>125350</v>
      </c>
      <c r="G80" s="9">
        <v>501400</v>
      </c>
      <c r="H80" s="58"/>
      <c r="I80" s="10"/>
      <c r="K80" s="56"/>
    </row>
    <row r="81" spans="2:11" s="4" customFormat="1">
      <c r="B81" s="13">
        <v>6.13</v>
      </c>
      <c r="C81" s="47" t="s">
        <v>113</v>
      </c>
      <c r="D81" s="8" t="s">
        <v>79</v>
      </c>
      <c r="E81" s="13">
        <v>2</v>
      </c>
      <c r="F81" s="9">
        <v>191850</v>
      </c>
      <c r="G81" s="9">
        <v>383700</v>
      </c>
      <c r="H81" s="58"/>
      <c r="I81" s="10"/>
      <c r="K81" s="56"/>
    </row>
    <row r="82" spans="2:11" s="4" customFormat="1" ht="33">
      <c r="B82" s="13">
        <v>6.14</v>
      </c>
      <c r="C82" s="7" t="s">
        <v>108</v>
      </c>
      <c r="D82" s="8" t="s">
        <v>79</v>
      </c>
      <c r="E82" s="13">
        <v>4</v>
      </c>
      <c r="F82" s="9">
        <v>48532</v>
      </c>
      <c r="G82" s="9">
        <v>194128</v>
      </c>
      <c r="H82" s="58"/>
      <c r="I82" s="10"/>
      <c r="K82" s="56"/>
    </row>
    <row r="83" spans="2:11" s="5" customFormat="1" ht="17.25" customHeight="1">
      <c r="B83" s="27">
        <v>7</v>
      </c>
      <c r="C83" s="28" t="s">
        <v>39</v>
      </c>
      <c r="D83" s="29"/>
      <c r="E83" s="29"/>
      <c r="F83" s="64"/>
      <c r="G83" s="65">
        <v>35101379.259999998</v>
      </c>
      <c r="H83" s="58"/>
      <c r="I83" s="10"/>
      <c r="K83" s="56"/>
    </row>
    <row r="84" spans="2:11" s="4" customFormat="1">
      <c r="B84" s="6">
        <v>7.2999999999999989</v>
      </c>
      <c r="C84" s="7" t="s">
        <v>96</v>
      </c>
      <c r="D84" s="8" t="s">
        <v>16</v>
      </c>
      <c r="E84" s="13">
        <v>169</v>
      </c>
      <c r="F84" s="9">
        <v>131393</v>
      </c>
      <c r="G84" s="9">
        <v>22205417</v>
      </c>
      <c r="H84" s="58"/>
      <c r="I84" s="10"/>
      <c r="K84" s="56"/>
    </row>
    <row r="85" spans="2:11" s="4" customFormat="1" ht="22.5" customHeight="1">
      <c r="B85" s="6">
        <v>7.3999999999999986</v>
      </c>
      <c r="C85" s="7" t="s">
        <v>95</v>
      </c>
      <c r="D85" s="8" t="s">
        <v>15</v>
      </c>
      <c r="E85" s="13">
        <v>37.950000000000003</v>
      </c>
      <c r="F85" s="9">
        <v>125833.63</v>
      </c>
      <c r="G85" s="9">
        <v>4775386.26</v>
      </c>
      <c r="H85" s="58"/>
      <c r="I85" s="10"/>
      <c r="K85" s="56"/>
    </row>
    <row r="86" spans="2:11" s="4" customFormat="1" ht="33">
      <c r="B86" s="6">
        <v>7.4999999999999982</v>
      </c>
      <c r="C86" s="7" t="s">
        <v>40</v>
      </c>
      <c r="D86" s="8" t="s">
        <v>79</v>
      </c>
      <c r="E86" s="13">
        <v>2</v>
      </c>
      <c r="F86" s="9">
        <v>4060288</v>
      </c>
      <c r="G86" s="9">
        <v>8120576</v>
      </c>
      <c r="H86" s="58"/>
      <c r="I86" s="10"/>
      <c r="K86" s="56"/>
    </row>
    <row r="87" spans="2:11" s="4" customFormat="1">
      <c r="B87" s="27">
        <v>8</v>
      </c>
      <c r="C87" s="28" t="s">
        <v>80</v>
      </c>
      <c r="D87" s="29"/>
      <c r="E87" s="29"/>
      <c r="F87" s="64"/>
      <c r="G87" s="65">
        <v>70900493.040288806</v>
      </c>
      <c r="H87" s="58"/>
      <c r="I87" s="10"/>
      <c r="K87" s="56"/>
    </row>
    <row r="88" spans="2:11" s="4" customFormat="1" ht="36.75" customHeight="1">
      <c r="B88" s="6">
        <v>8.1</v>
      </c>
      <c r="C88" s="7" t="s">
        <v>101</v>
      </c>
      <c r="D88" s="8" t="s">
        <v>16</v>
      </c>
      <c r="E88" s="13">
        <v>102</v>
      </c>
      <c r="F88" s="9">
        <v>81362.37000000001</v>
      </c>
      <c r="G88" s="9">
        <v>8298961.7400000012</v>
      </c>
      <c r="H88" s="58"/>
      <c r="I88" s="10"/>
      <c r="K88" s="56"/>
    </row>
    <row r="89" spans="2:11" s="4" customFormat="1" ht="33">
      <c r="B89" s="6">
        <v>8.1999999999999993</v>
      </c>
      <c r="C89" s="7" t="s">
        <v>84</v>
      </c>
      <c r="D89" s="8" t="s">
        <v>79</v>
      </c>
      <c r="E89" s="13">
        <v>6</v>
      </c>
      <c r="F89" s="9">
        <v>1652018.8545528457</v>
      </c>
      <c r="G89" s="9">
        <v>9912113.1273170747</v>
      </c>
      <c r="H89" s="58"/>
      <c r="I89" s="10"/>
      <c r="K89" s="56"/>
    </row>
    <row r="90" spans="2:11" s="4" customFormat="1">
      <c r="B90" s="6">
        <v>8.3000000000000007</v>
      </c>
      <c r="C90" s="7" t="s">
        <v>83</v>
      </c>
      <c r="D90" s="8" t="s">
        <v>79</v>
      </c>
      <c r="E90" s="13">
        <v>3</v>
      </c>
      <c r="F90" s="9">
        <v>1529974.6811111111</v>
      </c>
      <c r="G90" s="9">
        <v>4589924.043333333</v>
      </c>
      <c r="H90" s="58"/>
      <c r="I90" s="10"/>
      <c r="K90" s="56"/>
    </row>
    <row r="91" spans="2:11" s="4" customFormat="1">
      <c r="B91" s="6">
        <v>8.4</v>
      </c>
      <c r="C91" s="7" t="s">
        <v>81</v>
      </c>
      <c r="D91" s="8" t="s">
        <v>16</v>
      </c>
      <c r="E91" s="13">
        <v>60.41</v>
      </c>
      <c r="F91" s="9">
        <v>77398.970000000016</v>
      </c>
      <c r="G91" s="9">
        <v>4675671.7777000004</v>
      </c>
      <c r="H91" s="58"/>
      <c r="I91" s="10"/>
      <c r="K91" s="56"/>
    </row>
    <row r="92" spans="2:11" s="4" customFormat="1">
      <c r="B92" s="6">
        <v>8.5</v>
      </c>
      <c r="C92" s="7" t="s">
        <v>85</v>
      </c>
      <c r="D92" s="8" t="s">
        <v>14</v>
      </c>
      <c r="E92" s="13">
        <v>2</v>
      </c>
      <c r="F92" s="9">
        <v>459056.77</v>
      </c>
      <c r="G92" s="9">
        <v>918113.54</v>
      </c>
      <c r="H92" s="58"/>
      <c r="I92" s="10"/>
      <c r="K92" s="56"/>
    </row>
    <row r="93" spans="2:11" s="4" customFormat="1">
      <c r="B93" s="6">
        <v>8.6</v>
      </c>
      <c r="C93" s="7" t="s">
        <v>82</v>
      </c>
      <c r="D93" s="8" t="s">
        <v>14</v>
      </c>
      <c r="E93" s="13">
        <v>1</v>
      </c>
      <c r="F93" s="63">
        <v>27007622</v>
      </c>
      <c r="G93" s="9">
        <v>27007622</v>
      </c>
      <c r="H93" s="58"/>
      <c r="I93" s="10"/>
      <c r="K93" s="56"/>
    </row>
    <row r="94" spans="2:11" s="4" customFormat="1">
      <c r="B94" s="6">
        <v>8.6999999999999993</v>
      </c>
      <c r="C94" s="7" t="s">
        <v>86</v>
      </c>
      <c r="D94" s="8" t="s">
        <v>12</v>
      </c>
      <c r="E94" s="13">
        <v>33.319920000000003</v>
      </c>
      <c r="F94" s="9">
        <v>85930.77</v>
      </c>
      <c r="G94" s="9">
        <v>2863206.3819384002</v>
      </c>
      <c r="H94" s="58"/>
      <c r="I94" s="10"/>
      <c r="K94" s="56"/>
    </row>
    <row r="95" spans="2:11" s="4" customFormat="1">
      <c r="B95" s="6">
        <v>8.8000000000000007</v>
      </c>
      <c r="C95" s="7" t="s">
        <v>87</v>
      </c>
      <c r="D95" s="8" t="s">
        <v>14</v>
      </c>
      <c r="E95" s="13">
        <v>8</v>
      </c>
      <c r="F95" s="9">
        <v>144906.77000000002</v>
      </c>
      <c r="G95" s="9">
        <v>1159254.1600000001</v>
      </c>
      <c r="H95" s="58"/>
      <c r="I95" s="10"/>
      <c r="K95" s="56"/>
    </row>
    <row r="96" spans="2:11" s="4" customFormat="1">
      <c r="B96" s="6">
        <v>8.9</v>
      </c>
      <c r="C96" s="7" t="s">
        <v>88</v>
      </c>
      <c r="D96" s="8" t="s">
        <v>16</v>
      </c>
      <c r="E96" s="13">
        <v>591</v>
      </c>
      <c r="F96" s="9">
        <v>19417.303333333333</v>
      </c>
      <c r="G96" s="9">
        <v>11475626.27</v>
      </c>
      <c r="H96" s="58"/>
      <c r="I96" s="10"/>
      <c r="K96" s="56"/>
    </row>
    <row r="97" spans="2:9" s="4" customFormat="1">
      <c r="B97" s="13"/>
      <c r="C97" s="7"/>
      <c r="D97" s="8"/>
      <c r="E97" s="11"/>
      <c r="F97" s="9"/>
      <c r="G97" s="9"/>
      <c r="H97" s="10"/>
      <c r="I97" s="10"/>
    </row>
    <row r="98" spans="2:9" s="4" customFormat="1" ht="9" customHeight="1">
      <c r="B98" s="35"/>
      <c r="C98" s="36"/>
      <c r="D98" s="37"/>
      <c r="E98" s="38"/>
      <c r="F98" s="39"/>
      <c r="G98" s="39"/>
      <c r="H98" s="10"/>
      <c r="I98" s="10"/>
    </row>
    <row r="99" spans="2:9" s="4" customFormat="1" ht="3.75" customHeight="1">
      <c r="B99" s="14"/>
      <c r="C99" s="15"/>
      <c r="D99" s="16"/>
      <c r="E99" s="17"/>
      <c r="F99" s="18"/>
      <c r="G99" s="19"/>
      <c r="H99" s="10"/>
      <c r="I99" s="10"/>
    </row>
    <row r="100" spans="2:9" s="4" customFormat="1">
      <c r="B100" s="40"/>
      <c r="C100" s="78" t="s">
        <v>41</v>
      </c>
      <c r="D100" s="78"/>
      <c r="E100" s="78"/>
      <c r="F100" s="51" t="s">
        <v>9</v>
      </c>
      <c r="G100" s="59">
        <f>ROUND(G87+G83+G68+G38+G34+G22+G15+G11,0)</f>
        <v>557493565</v>
      </c>
      <c r="H100" s="53"/>
      <c r="I100" s="55"/>
    </row>
    <row r="101" spans="2:9" s="4" customFormat="1" ht="9" customHeight="1">
      <c r="B101" s="84"/>
      <c r="C101" s="85"/>
      <c r="D101" s="85"/>
      <c r="E101" s="85"/>
      <c r="F101" s="85"/>
      <c r="G101" s="86"/>
      <c r="H101" s="53"/>
    </row>
    <row r="102" spans="2:9" s="4" customFormat="1" ht="15" customHeight="1">
      <c r="B102" s="40"/>
      <c r="C102" s="78" t="s">
        <v>42</v>
      </c>
      <c r="D102" s="78"/>
      <c r="E102" s="78"/>
      <c r="F102" s="41" t="s">
        <v>10</v>
      </c>
      <c r="G102" s="59">
        <v>171819517</v>
      </c>
      <c r="H102" s="53"/>
    </row>
    <row r="103" spans="2:9" s="4" customFormat="1" ht="9" customHeight="1">
      <c r="B103" s="82"/>
      <c r="C103" s="80"/>
      <c r="D103" s="80"/>
      <c r="E103" s="80"/>
      <c r="F103" s="80"/>
      <c r="G103" s="81"/>
      <c r="H103" s="53"/>
    </row>
    <row r="104" spans="2:9" s="4" customFormat="1" ht="15" hidden="1" customHeight="1">
      <c r="B104" s="20"/>
      <c r="C104" s="83" t="s">
        <v>2</v>
      </c>
      <c r="D104" s="83"/>
      <c r="E104" s="83"/>
      <c r="F104" s="48">
        <v>0.22620000000000001</v>
      </c>
      <c r="G104" s="22">
        <v>188530791</v>
      </c>
      <c r="H104" s="53"/>
    </row>
    <row r="105" spans="2:9" s="4" customFormat="1" ht="15" hidden="1" customHeight="1">
      <c r="B105" s="20"/>
      <c r="C105" s="83" t="s">
        <v>3</v>
      </c>
      <c r="D105" s="83"/>
      <c r="E105" s="83"/>
      <c r="F105" s="21">
        <v>0.01</v>
      </c>
      <c r="G105" s="22">
        <v>8334695</v>
      </c>
      <c r="H105" s="53"/>
    </row>
    <row r="106" spans="2:9" s="4" customFormat="1" ht="15" hidden="1" customHeight="1">
      <c r="B106" s="20"/>
      <c r="C106" s="83" t="s">
        <v>4</v>
      </c>
      <c r="D106" s="83"/>
      <c r="E106" s="83"/>
      <c r="F106" s="21">
        <v>0.04</v>
      </c>
      <c r="G106" s="22">
        <v>33338778</v>
      </c>
      <c r="H106" s="53"/>
    </row>
    <row r="107" spans="2:9" s="4" customFormat="1" ht="15" hidden="1" customHeight="1">
      <c r="B107" s="84"/>
      <c r="C107" s="85"/>
      <c r="D107" s="85"/>
      <c r="E107" s="85"/>
      <c r="F107" s="85"/>
      <c r="G107" s="86"/>
      <c r="H107" s="53"/>
    </row>
    <row r="108" spans="2:9" s="4" customFormat="1" ht="15" customHeight="1">
      <c r="B108" s="40"/>
      <c r="C108" s="78" t="s">
        <v>98</v>
      </c>
      <c r="D108" s="78"/>
      <c r="E108" s="42"/>
      <c r="F108" s="21"/>
      <c r="G108" s="59">
        <v>6335000</v>
      </c>
      <c r="H108" s="53"/>
      <c r="I108" s="66"/>
    </row>
    <row r="109" spans="2:9" s="4" customFormat="1" ht="7.5" customHeight="1">
      <c r="B109" s="34"/>
      <c r="C109" s="34"/>
      <c r="D109" s="34"/>
      <c r="E109" s="34"/>
      <c r="F109" s="34"/>
      <c r="G109" s="34"/>
      <c r="H109" s="53"/>
    </row>
    <row r="110" spans="2:9" s="4" customFormat="1" ht="15" customHeight="1">
      <c r="B110" s="40"/>
      <c r="C110" s="78" t="s">
        <v>11</v>
      </c>
      <c r="D110" s="78"/>
      <c r="E110" s="42"/>
      <c r="F110" s="21"/>
      <c r="G110" s="59">
        <v>4945059</v>
      </c>
      <c r="H110" s="53"/>
    </row>
    <row r="111" spans="2:9" s="4" customFormat="1" ht="7.5" customHeight="1">
      <c r="B111" s="34"/>
      <c r="C111" s="34"/>
      <c r="D111" s="34"/>
      <c r="E111" s="34"/>
      <c r="F111" s="34"/>
      <c r="G111" s="34"/>
      <c r="H111" s="53"/>
    </row>
    <row r="112" spans="2:9" s="4" customFormat="1">
      <c r="B112" s="40"/>
      <c r="C112" s="78" t="s">
        <v>115</v>
      </c>
      <c r="D112" s="78"/>
      <c r="E112" s="42" t="s">
        <v>116</v>
      </c>
      <c r="F112" s="21" t="s">
        <v>117</v>
      </c>
      <c r="G112" s="59">
        <v>6630482</v>
      </c>
      <c r="H112" s="53"/>
    </row>
    <row r="113" spans="2:8" s="4" customFormat="1" ht="7.5" customHeight="1">
      <c r="B113" s="60"/>
      <c r="C113" s="60"/>
      <c r="D113" s="60"/>
      <c r="E113" s="60"/>
      <c r="F113" s="60"/>
      <c r="G113" s="60"/>
      <c r="H113" s="53"/>
    </row>
    <row r="114" spans="2:8" s="4" customFormat="1" ht="7.5" customHeight="1">
      <c r="B114" s="60"/>
      <c r="C114" s="60"/>
      <c r="D114" s="60"/>
      <c r="E114" s="60"/>
      <c r="F114" s="60"/>
      <c r="G114" s="60"/>
      <c r="H114" s="53"/>
    </row>
    <row r="115" spans="2:8" s="4" customFormat="1" ht="15" customHeight="1">
      <c r="B115" s="40"/>
      <c r="C115" s="78" t="s">
        <v>43</v>
      </c>
      <c r="D115" s="78"/>
      <c r="E115" s="78" t="s">
        <v>118</v>
      </c>
      <c r="F115" s="78"/>
      <c r="G115" s="59">
        <f>+G100+G102+G108+G110+G112</f>
        <v>747223623</v>
      </c>
      <c r="H115" s="53"/>
    </row>
    <row r="116" spans="2:8" s="4" customFormat="1" ht="7.5" customHeight="1">
      <c r="B116" s="79"/>
      <c r="C116" s="80"/>
      <c r="D116" s="80"/>
      <c r="E116" s="80"/>
      <c r="F116" s="80"/>
      <c r="G116" s="81"/>
      <c r="H116" s="53"/>
    </row>
    <row r="117" spans="2:8" s="4" customFormat="1" ht="10.5" customHeight="1">
      <c r="B117" s="23"/>
      <c r="C117" s="23"/>
      <c r="D117" s="23"/>
      <c r="E117" s="23"/>
      <c r="F117" s="24"/>
      <c r="G117" s="25"/>
    </row>
    <row r="118" spans="2:8" s="4" customFormat="1">
      <c r="B118" s="23" t="s">
        <v>44</v>
      </c>
      <c r="C118" s="23"/>
      <c r="D118" s="23"/>
      <c r="E118" s="23"/>
      <c r="F118" s="24"/>
      <c r="G118" s="25"/>
      <c r="H118" s="54" t="e">
        <f>#REF!-#REF!</f>
        <v>#REF!</v>
      </c>
    </row>
    <row r="119" spans="2:8" s="4" customFormat="1" ht="6.75" customHeight="1">
      <c r="B119" s="23"/>
      <c r="C119" s="23"/>
      <c r="D119" s="23"/>
      <c r="E119" s="23"/>
      <c r="F119" s="24"/>
      <c r="G119" s="25"/>
    </row>
    <row r="120" spans="2:8" s="4" customFormat="1" ht="11.25" customHeight="1">
      <c r="B120" s="23" t="s">
        <v>45</v>
      </c>
      <c r="C120" s="23"/>
      <c r="D120" s="23"/>
      <c r="E120" s="23"/>
      <c r="F120" s="24"/>
      <c r="G120" s="25"/>
      <c r="H120" s="54">
        <v>137054086</v>
      </c>
    </row>
    <row r="121" spans="2:8" s="4" customFormat="1" ht="18.75" customHeight="1">
      <c r="B121" s="23"/>
      <c r="C121" s="23"/>
      <c r="D121" s="23"/>
      <c r="E121" s="23"/>
      <c r="F121" s="24"/>
      <c r="G121" s="25"/>
      <c r="H121" s="55">
        <v>1160189725</v>
      </c>
    </row>
    <row r="122" spans="2:8" s="4" customFormat="1">
      <c r="B122" s="23"/>
      <c r="C122" s="50"/>
      <c r="D122" s="23"/>
      <c r="E122" s="23"/>
      <c r="F122" s="24"/>
      <c r="G122" s="25"/>
      <c r="H122" s="4" t="e">
        <f>#REF!*100/H121</f>
        <v>#REF!</v>
      </c>
    </row>
    <row r="123" spans="2:8" s="4" customFormat="1">
      <c r="B123" s="23"/>
      <c r="C123" s="50"/>
      <c r="D123" s="23"/>
      <c r="E123" s="23"/>
      <c r="F123" s="24"/>
      <c r="G123" s="25"/>
      <c r="H123" s="55" t="e">
        <f>100-H122</f>
        <v>#REF!</v>
      </c>
    </row>
    <row r="124" spans="2:8" s="4" customFormat="1">
      <c r="B124" s="23"/>
      <c r="C124" s="50"/>
      <c r="D124" s="23"/>
      <c r="E124" s="23"/>
      <c r="F124" s="24"/>
      <c r="G124" s="25"/>
    </row>
    <row r="125" spans="2:8">
      <c r="C125" s="71"/>
      <c r="D125" s="71"/>
      <c r="F125" s="14"/>
      <c r="G125" s="14"/>
    </row>
  </sheetData>
  <mergeCells count="19">
    <mergeCell ref="B1:G5"/>
    <mergeCell ref="B8:G8"/>
    <mergeCell ref="B9:G9"/>
    <mergeCell ref="C100:E100"/>
    <mergeCell ref="B101:G101"/>
    <mergeCell ref="C125:D125"/>
    <mergeCell ref="B6:F7"/>
    <mergeCell ref="C108:D108"/>
    <mergeCell ref="C110:D110"/>
    <mergeCell ref="C115:D115"/>
    <mergeCell ref="E115:F115"/>
    <mergeCell ref="B116:G116"/>
    <mergeCell ref="C102:E102"/>
    <mergeCell ref="B103:G103"/>
    <mergeCell ref="C104:E104"/>
    <mergeCell ref="C105:E105"/>
    <mergeCell ref="C106:E106"/>
    <mergeCell ref="C112:D112"/>
    <mergeCell ref="B107:G107"/>
  </mergeCells>
  <conditionalFormatting sqref="G101 G111 G103:G107 G116:G124 G113:G114">
    <cfRule type="cellIs" dxfId="23" priority="45" stopIfTrue="1" operator="notEqual">
      <formula>0</formula>
    </cfRule>
    <cfRule type="cellIs" dxfId="22" priority="46" stopIfTrue="1" operator="equal">
      <formula>0</formula>
    </cfRule>
  </conditionalFormatting>
  <conditionalFormatting sqref="B11:C11">
    <cfRule type="cellIs" dxfId="21" priority="44" operator="equal">
      <formula>"ESCRIBA AQUÍ EL NOMBRE DEL CAPITULO"</formula>
    </cfRule>
  </conditionalFormatting>
  <conditionalFormatting sqref="G109">
    <cfRule type="cellIs" dxfId="20" priority="34" stopIfTrue="1" operator="notEqual">
      <formula>0</formula>
    </cfRule>
    <cfRule type="cellIs" dxfId="19" priority="35" stopIfTrue="1" operator="equal">
      <formula>0</formula>
    </cfRule>
  </conditionalFormatting>
  <conditionalFormatting sqref="G100">
    <cfRule type="cellIs" dxfId="18" priority="32" stopIfTrue="1" operator="notEqual">
      <formula>0</formula>
    </cfRule>
    <cfRule type="cellIs" dxfId="17" priority="33" stopIfTrue="1" operator="equal">
      <formula>0</formula>
    </cfRule>
  </conditionalFormatting>
  <conditionalFormatting sqref="B15:C15">
    <cfRule type="cellIs" dxfId="16" priority="25" operator="equal">
      <formula>"ESCRIBA AQUÍ EL NOMBRE DEL CAPITULO"</formula>
    </cfRule>
  </conditionalFormatting>
  <conditionalFormatting sqref="B22:C22">
    <cfRule type="cellIs" dxfId="15" priority="24" operator="equal">
      <formula>"ESCRIBA AQUÍ EL NOMBRE DEL CAPITULO"</formula>
    </cfRule>
  </conditionalFormatting>
  <conditionalFormatting sqref="B34:C34">
    <cfRule type="cellIs" dxfId="14" priority="23" operator="equal">
      <formula>"ESCRIBA AQUÍ EL NOMBRE DEL CAPITULO"</formula>
    </cfRule>
  </conditionalFormatting>
  <conditionalFormatting sqref="B38:C38">
    <cfRule type="cellIs" dxfId="13" priority="22" operator="equal">
      <formula>"ESCRIBA AQUÍ EL NOMBRE DEL CAPITULO"</formula>
    </cfRule>
  </conditionalFormatting>
  <conditionalFormatting sqref="B68:C68">
    <cfRule type="cellIs" dxfId="12" priority="21" operator="equal">
      <formula>"ESCRIBA AQUÍ EL NOMBRE DEL CAPITULO"</formula>
    </cfRule>
  </conditionalFormatting>
  <conditionalFormatting sqref="B83:C83">
    <cfRule type="cellIs" dxfId="11" priority="20" operator="equal">
      <formula>"ESCRIBA AQUÍ EL NOMBRE DEL CAPITULO"</formula>
    </cfRule>
  </conditionalFormatting>
  <conditionalFormatting sqref="B87:C87">
    <cfRule type="cellIs" dxfId="10" priority="19" operator="equal">
      <formula>"ESCRIBA AQUÍ EL NOMBRE DEL CAPITULO"</formula>
    </cfRule>
  </conditionalFormatting>
  <conditionalFormatting sqref="G102">
    <cfRule type="cellIs" dxfId="9" priority="17" stopIfTrue="1" operator="notEqual">
      <formula>0</formula>
    </cfRule>
    <cfRule type="cellIs" dxfId="8" priority="18" stopIfTrue="1" operator="equal">
      <formula>0</formula>
    </cfRule>
  </conditionalFormatting>
  <conditionalFormatting sqref="G108">
    <cfRule type="cellIs" dxfId="7" priority="15" stopIfTrue="1" operator="notEqual">
      <formula>0</formula>
    </cfRule>
    <cfRule type="cellIs" dxfId="6" priority="16" stopIfTrue="1" operator="equal">
      <formula>0</formula>
    </cfRule>
  </conditionalFormatting>
  <conditionalFormatting sqref="G110">
    <cfRule type="cellIs" dxfId="5" priority="13" stopIfTrue="1" operator="notEqual">
      <formula>0</formula>
    </cfRule>
    <cfRule type="cellIs" dxfId="4" priority="14" stopIfTrue="1" operator="equal">
      <formula>0</formula>
    </cfRule>
  </conditionalFormatting>
  <conditionalFormatting sqref="G115">
    <cfRule type="cellIs" dxfId="3" priority="11" stopIfTrue="1" operator="notEqual">
      <formula>0</formula>
    </cfRule>
    <cfRule type="cellIs" dxfId="2" priority="12" stopIfTrue="1" operator="equal">
      <formula>0</formula>
    </cfRule>
  </conditionalFormatting>
  <conditionalFormatting sqref="G112">
    <cfRule type="cellIs" dxfId="1" priority="1" stopIfTrue="1" operator="notEqual">
      <formula>0</formula>
    </cfRule>
    <cfRule type="cellIs" dxfId="0" priority="2" stopIfTrue="1" operator="equal">
      <formula>0</formula>
    </cfRule>
  </conditionalFormatting>
  <printOptions horizontalCentered="1"/>
  <pageMargins left="0.70866141732283472" right="0.70866141732283472" top="0.74803149606299213" bottom="0.74803149606299213" header="0.31496062992125984" footer="0.31496062992125984"/>
  <pageSetup scale="52" orientation="portrait" r:id="rId1"/>
  <rowBreaks count="1" manualBreakCount="1">
    <brk id="63" min="1"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 OFICIAL</vt:lpstr>
      <vt:lpstr>'PRESUPUESTO OFICIAL'!Área_de_impresión</vt:lpstr>
      <vt:lpstr>'PRESUPUESTO OFICIAL'!Títulos_a_imprimir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INGENIERIA</cp:lastModifiedBy>
  <cp:lastPrinted>2020-11-10T20:15:39Z</cp:lastPrinted>
  <dcterms:created xsi:type="dcterms:W3CDTF">2019-03-12T13:50:35Z</dcterms:created>
  <dcterms:modified xsi:type="dcterms:W3CDTF">2021-09-08T21:59:56Z</dcterms:modified>
</cp:coreProperties>
</file>