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AlcaldiaBucaramanga\ProcedimientosDeSeleccion\12. SI-SAMC-002-2021 Casa Galan - Fiscalia\Formularios 6-09-2021\"/>
    </mc:Choice>
  </mc:AlternateContent>
  <bookViews>
    <workbookView xWindow="0" yWindow="0" windowWidth="20490" windowHeight="7275" activeTab="1"/>
  </bookViews>
  <sheets>
    <sheet name="PRESUPUESTO OFICIAL (Entidad)" sheetId="16" r:id="rId1"/>
    <sheet name="PROPUESTA ECONOMICA(Proponente" sheetId="17" r:id="rId2"/>
    <sheet name="INDICAR CÓDIGO DEL ÍTEM DE PAGO" sheetId="1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s>
  <definedNames>
    <definedName name="\0" localSheetId="0">#REF!</definedName>
    <definedName name="\0">#REF!</definedName>
    <definedName name="\00" localSheetId="0">#REF!</definedName>
    <definedName name="\00">#REF!</definedName>
    <definedName name="\a" localSheetId="0">#REF!</definedName>
    <definedName name="\a">#REF!</definedName>
    <definedName name="\AA" localSheetId="0">[1]LIQUIDACION!#REF!</definedName>
    <definedName name="\AA">[1]LIQUIDACION!#REF!</definedName>
    <definedName name="\b" localSheetId="0">[2]STRSUMM0!#REF!</definedName>
    <definedName name="\b">[2]STRSUMM0!#REF!</definedName>
    <definedName name="\bb" localSheetId="0">[2]STRSUMM0!#REF!</definedName>
    <definedName name="\bb">[2]STRSUMM0!#REF!</definedName>
    <definedName name="\E" localSheetId="0">#REF!</definedName>
    <definedName name="\E">#REF!</definedName>
    <definedName name="\EE" localSheetId="0">#REF!</definedName>
    <definedName name="\EE">#REF!</definedName>
    <definedName name="\f">'[3]APUS NUEVOS-1'!#REF!</definedName>
    <definedName name="\G" localSheetId="0">#REF!</definedName>
    <definedName name="\G">#REF!</definedName>
    <definedName name="\k" localSheetId="0">'[4]7422CW00'!#REF!</definedName>
    <definedName name="\k">'[4]7422CW00'!#REF!</definedName>
    <definedName name="\l" localSheetId="0">[5]STRSUMM0!#REF!</definedName>
    <definedName name="\l">[5]STRSUMM0!#REF!</definedName>
    <definedName name="\M" localSheetId="0">#REF!</definedName>
    <definedName name="\M">#REF!</definedName>
    <definedName name="\ñ" localSheetId="0">'[6]7422CW00'!#REF!</definedName>
    <definedName name="\ñ">'[6]7422CW00'!#REF!</definedName>
    <definedName name="\P" localSheetId="0">#REF!</definedName>
    <definedName name="\P">#REF!</definedName>
    <definedName name="\R" localSheetId="0">#REF!</definedName>
    <definedName name="\R">#REF!</definedName>
    <definedName name="\s" localSheetId="0">#REF!</definedName>
    <definedName name="\s">#REF!</definedName>
    <definedName name="\V" localSheetId="0">#REF!</definedName>
    <definedName name="\V">#REF!</definedName>
    <definedName name="\X" localSheetId="0">[7]!ERR</definedName>
    <definedName name="\X">[0]!ERR</definedName>
    <definedName name="\Z" localSheetId="0">[7]!ERR</definedName>
    <definedName name="\Z">[0]!ERR</definedName>
    <definedName name="_________________________________l9001" localSheetId="0">'[8]Plan auditoría'!#REF!</definedName>
    <definedName name="_________________________________l9001">'[8]Plan auditoría'!#REF!</definedName>
    <definedName name="_______________________________l9001" localSheetId="0">'[8]Plan auditoría'!#REF!</definedName>
    <definedName name="_______________________________l9001">'[8]Plan auditoría'!#REF!</definedName>
    <definedName name="______________________________l9001" localSheetId="0">'[8]Plan auditoría'!#REF!</definedName>
    <definedName name="______________________________l9001">'[8]Plan auditoría'!#REF!</definedName>
    <definedName name="_____________________________l9001" localSheetId="0">'[8]Plan auditoría'!#REF!</definedName>
    <definedName name="_____________________________l9001">'[8]Plan auditoría'!#REF!</definedName>
    <definedName name="____________________________l9001" localSheetId="0">'[8]Plan auditoría'!#REF!</definedName>
    <definedName name="____________________________l9001">'[8]Plan auditoría'!#REF!</definedName>
    <definedName name="___________________________l9001">'[8]Plan auditoría'!#REF!</definedName>
    <definedName name="__________________________l9001">'[8]Plan auditoría'!#REF!</definedName>
    <definedName name="_________________________l9001">'[8]Plan auditoría'!#REF!</definedName>
    <definedName name="________________________l9001">'[8]Plan auditoría'!#REF!</definedName>
    <definedName name="_______________________l9001">'[8]Plan auditoría'!#REF!</definedName>
    <definedName name="______________________l9001">'[8]Plan auditoría'!#REF!</definedName>
    <definedName name="_____________________l9001">'[8]Plan auditoría'!#REF!</definedName>
    <definedName name="____________________l9001">'[8]Plan auditoría'!#REF!</definedName>
    <definedName name="___________________l9001">'[8]Plan auditoría'!#REF!</definedName>
    <definedName name="__________________l9001">'[8]Plan auditoría'!#REF!</definedName>
    <definedName name="_________________l9001">'[8]Plan auditoría'!#REF!</definedName>
    <definedName name="________________l9001">'[8]Plan auditoría'!#REF!</definedName>
    <definedName name="_______________l9001">'[8]Plan auditoría'!#REF!</definedName>
    <definedName name="______________l9001">'[8]Plan auditoría'!#REF!</definedName>
    <definedName name="_____________A17000" localSheetId="0">#REF!</definedName>
    <definedName name="_____________A17000">#REF!</definedName>
    <definedName name="_____________A20000" localSheetId="0">#REF!</definedName>
    <definedName name="_____________A20000">#REF!</definedName>
    <definedName name="_____________A30000" localSheetId="0">#REF!</definedName>
    <definedName name="_____________A30000">#REF!</definedName>
    <definedName name="_____________l9001" localSheetId="0">'[8]Plan auditoría'!#REF!</definedName>
    <definedName name="_____________l9001">'[8]Plan auditoría'!#REF!</definedName>
    <definedName name="____________A17000" localSheetId="0">#REF!</definedName>
    <definedName name="____________A17000">#REF!</definedName>
    <definedName name="____________A20000" localSheetId="0">#REF!</definedName>
    <definedName name="____________A20000">#REF!</definedName>
    <definedName name="____________A30000" localSheetId="0">#REF!</definedName>
    <definedName name="____________A30000">#REF!</definedName>
    <definedName name="____________AFC1">[9]INV!$A$25:$D$28</definedName>
    <definedName name="____________AFC3">[9]INV!$F$25:$I$28</definedName>
    <definedName name="____________AFC5">[9]INV!$K$25:$N$28</definedName>
    <definedName name="____________BGC1">[9]INV!$A$5:$D$8</definedName>
    <definedName name="____________BGC3">[9]INV!$F$5:$I$8</definedName>
    <definedName name="____________BGC5">[9]INV!$K$5:$N$8</definedName>
    <definedName name="____________CAC1">[9]INV!$A$19:$D$22</definedName>
    <definedName name="____________CAC3">[9]INV!$F$19:$I$22</definedName>
    <definedName name="____________CAC5">[9]INV!$K$19:$N$22</definedName>
    <definedName name="____________l9001">'[8]Plan auditoría'!#REF!</definedName>
    <definedName name="____________rc" localSheetId="0">#REF!</definedName>
    <definedName name="____________rc">#REF!</definedName>
    <definedName name="____________SBC1">[9]INV!$A$12:$D$15</definedName>
    <definedName name="____________SBC3">[9]INV!$F$12:$I$15</definedName>
    <definedName name="____________SBC5">[9]INV!$K$12:$N$15</definedName>
    <definedName name="___________A17000" localSheetId="0">#REF!</definedName>
    <definedName name="___________A17000">#REF!</definedName>
    <definedName name="___________A20000" localSheetId="0">#REF!</definedName>
    <definedName name="___________A20000">#REF!</definedName>
    <definedName name="___________A30000" localSheetId="0">#REF!</definedName>
    <definedName name="___________A30000">#REF!</definedName>
    <definedName name="___________AFC1">[9]INV!$A$25:$D$28</definedName>
    <definedName name="___________AFC3">[9]INV!$F$25:$I$28</definedName>
    <definedName name="___________AFC5">[9]INV!$K$25:$N$28</definedName>
    <definedName name="___________BGC1">[9]INV!$A$5:$D$8</definedName>
    <definedName name="___________BGC3">[9]INV!$F$5:$I$8</definedName>
    <definedName name="___________BGC5">[9]INV!$K$5:$N$8</definedName>
    <definedName name="___________CAC1">[9]INV!$A$19:$D$22</definedName>
    <definedName name="___________CAC3">[9]INV!$F$19:$I$22</definedName>
    <definedName name="___________CAC5">[9]INV!$K$19:$N$22</definedName>
    <definedName name="___________l9001">'[8]Plan auditoría'!#REF!</definedName>
    <definedName name="___________rc" localSheetId="0">#REF!</definedName>
    <definedName name="___________rc">#REF!</definedName>
    <definedName name="___________SBC1">[9]INV!$A$12:$D$15</definedName>
    <definedName name="___________SBC3">[9]INV!$F$12:$I$15</definedName>
    <definedName name="___________SBC5">[9]INV!$K$12:$N$15</definedName>
    <definedName name="__________A17000" localSheetId="0">#REF!</definedName>
    <definedName name="__________A17000">#REF!</definedName>
    <definedName name="__________A20000" localSheetId="0">#REF!</definedName>
    <definedName name="__________A20000">#REF!</definedName>
    <definedName name="__________A30000" localSheetId="0">#REF!</definedName>
    <definedName name="__________A30000">#REF!</definedName>
    <definedName name="__________AFC1">[9]INV!$A$25:$D$28</definedName>
    <definedName name="__________AFC3">[9]INV!$F$25:$I$28</definedName>
    <definedName name="__________AFC5">[9]INV!$K$25:$N$28</definedName>
    <definedName name="__________BGC1">[9]INV!$A$5:$D$8</definedName>
    <definedName name="__________BGC3">[9]INV!$F$5:$I$8</definedName>
    <definedName name="__________BGC5">[9]INV!$K$5:$N$8</definedName>
    <definedName name="__________CAC1">[9]INV!$A$19:$D$22</definedName>
    <definedName name="__________CAC3">[9]INV!$F$19:$I$22</definedName>
    <definedName name="__________CAC5">[9]INV!$K$19:$N$22</definedName>
    <definedName name="__________l9001">'[8]Plan auditoría'!#REF!</definedName>
    <definedName name="__________rc" localSheetId="0">#REF!</definedName>
    <definedName name="__________rc">#REF!</definedName>
    <definedName name="__________SBC1">[9]INV!$A$12:$D$15</definedName>
    <definedName name="__________SBC3">[9]INV!$F$12:$I$15</definedName>
    <definedName name="__________SBC5">[9]INV!$K$12:$N$15</definedName>
    <definedName name="_________A17000" localSheetId="0">#REF!</definedName>
    <definedName name="_________A17000">#REF!</definedName>
    <definedName name="_________A20000" localSheetId="0">#REF!</definedName>
    <definedName name="_________A20000">#REF!</definedName>
    <definedName name="_________A30000" localSheetId="0">#REF!</definedName>
    <definedName name="_________A30000">#REF!</definedName>
    <definedName name="_________AFC1">[9]INV!$A$25:$D$28</definedName>
    <definedName name="_________AFC3">[9]INV!$F$25:$I$28</definedName>
    <definedName name="_________AFC5">[9]INV!$K$25:$N$28</definedName>
    <definedName name="_________BGC1">[9]INV!$A$5:$D$8</definedName>
    <definedName name="_________BGC3">[9]INV!$F$5:$I$8</definedName>
    <definedName name="_________BGC5">[9]INV!$K$5:$N$8</definedName>
    <definedName name="_________CAC1">[9]INV!$A$19:$D$22</definedName>
    <definedName name="_________CAC3">[9]INV!$F$19:$I$22</definedName>
    <definedName name="_________CAC5">[9]INV!$K$19:$N$22</definedName>
    <definedName name="_________key2" localSheetId="0" hidden="1">[10]INST!#REF!</definedName>
    <definedName name="_________key2" hidden="1">[10]INST!#REF!</definedName>
    <definedName name="_________l9001">'[8]Plan auditoría'!#REF!</definedName>
    <definedName name="_________PJ50" localSheetId="0">#REF!</definedName>
    <definedName name="_________PJ50">#REF!</definedName>
    <definedName name="_________rc">#REF!</definedName>
    <definedName name="_________SBC1">[9]INV!$A$12:$D$15</definedName>
    <definedName name="_________SBC3">[9]INV!$F$12:$I$15</definedName>
    <definedName name="_________SBC5">[9]INV!$K$12:$N$15</definedName>
    <definedName name="________A17000" localSheetId="0">#REF!</definedName>
    <definedName name="________A17000">#REF!</definedName>
    <definedName name="________A20000" localSheetId="0">#REF!</definedName>
    <definedName name="________A20000">#REF!</definedName>
    <definedName name="________A30000" localSheetId="0">#REF!</definedName>
    <definedName name="________A30000">#REF!</definedName>
    <definedName name="________AFC1">[9]INV!$A$25:$D$28</definedName>
    <definedName name="________AFC3">[9]INV!$F$25:$I$28</definedName>
    <definedName name="________AFC5">[9]INV!$K$25:$N$28</definedName>
    <definedName name="________BGC1">[9]INV!$A$5:$D$8</definedName>
    <definedName name="________BGC3">[9]INV!$F$5:$I$8</definedName>
    <definedName name="________BGC5">[9]INV!$K$5:$N$8</definedName>
    <definedName name="________CAC1">[9]INV!$A$19:$D$22</definedName>
    <definedName name="________CAC3">[9]INV!$F$19:$I$22</definedName>
    <definedName name="________CAC5">[9]INV!$K$19:$N$22</definedName>
    <definedName name="________I9999">'[8]Plan auditoría'!#REF!</definedName>
    <definedName name="________key2" localSheetId="0" hidden="1">[11]INST!#REF!</definedName>
    <definedName name="________key2" hidden="1">[11]INST!#REF!</definedName>
    <definedName name="________key3" localSheetId="0" hidden="1">#REF!</definedName>
    <definedName name="________key3" hidden="1">#REF!</definedName>
    <definedName name="________l9001" localSheetId="0">'[8]Plan auditoría'!#REF!</definedName>
    <definedName name="________l9001">'[8]Plan auditoría'!#REF!</definedName>
    <definedName name="________MA2" localSheetId="0">#REF!</definedName>
    <definedName name="________MA2">#REF!</definedName>
    <definedName name="________PJ50" localSheetId="0">#REF!</definedName>
    <definedName name="________PJ50">#REF!</definedName>
    <definedName name="________rc">#REF!</definedName>
    <definedName name="________SBC1">[9]INV!$A$12:$D$15</definedName>
    <definedName name="________SBC3">[9]INV!$F$12:$I$15</definedName>
    <definedName name="________SBC5">[9]INV!$K$12:$N$15</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_AFC1">[9]INV!$A$25:$D$28</definedName>
    <definedName name="_______AFC3">[9]INV!$F$25:$I$28</definedName>
    <definedName name="_______AFC5">[9]INV!$K$25:$N$28</definedName>
    <definedName name="_______BGC1">[9]INV!$A$5:$D$8</definedName>
    <definedName name="_______BGC3">[9]INV!$F$5:$I$8</definedName>
    <definedName name="_______BGC5">[9]INV!$K$5:$N$8</definedName>
    <definedName name="_______CAC1">[9]INV!$A$19:$D$22</definedName>
    <definedName name="_______CAC3">[9]INV!$F$19:$I$22</definedName>
    <definedName name="_______CAC5">[9]INV!$K$19:$N$22</definedName>
    <definedName name="_______l9001">'[8]Plan auditoría'!#REF!</definedName>
    <definedName name="_______MA2" localSheetId="0">#REF!</definedName>
    <definedName name="_______MA2">#REF!</definedName>
    <definedName name="_______PJ50" localSheetId="0">#REF!</definedName>
    <definedName name="_______PJ50">#REF!</definedName>
    <definedName name="_______rc">#REF!</definedName>
    <definedName name="_______SBC1">[9]INV!$A$12:$D$15</definedName>
    <definedName name="_______SBC3">[9]INV!$F$12:$I$15</definedName>
    <definedName name="_______SBC5">[9]INV!$K$12:$N$15</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_AFC1">[9]INV!$A$25:$D$28</definedName>
    <definedName name="______AFC3">[9]INV!$F$25:$I$28</definedName>
    <definedName name="______AFC5">[9]INV!$K$25:$N$28</definedName>
    <definedName name="______BGC1">[9]INV!$A$5:$D$8</definedName>
    <definedName name="______BGC3">[9]INV!$F$5:$I$8</definedName>
    <definedName name="______BGC5">[9]INV!$K$5:$N$8</definedName>
    <definedName name="______CAC1">[9]INV!$A$19:$D$22</definedName>
    <definedName name="______CAC3">[9]INV!$F$19:$I$22</definedName>
    <definedName name="______CAC5">[9]INV!$K$19:$N$22</definedName>
    <definedName name="______l9001">'[8]Plan auditoría'!#REF!</definedName>
    <definedName name="______MA2" localSheetId="0">#REF!</definedName>
    <definedName name="______MA2">#REF!</definedName>
    <definedName name="______PJ50" localSheetId="0">#REF!</definedName>
    <definedName name="______PJ50">#REF!</definedName>
    <definedName name="______pr01" localSheetId="0">#REF!</definedName>
    <definedName name="______pr01">#REF!</definedName>
    <definedName name="______pr02" localSheetId="0">#REF!</definedName>
    <definedName name="______pr02">#REF!</definedName>
    <definedName name="______pr03" localSheetId="0">#REF!</definedName>
    <definedName name="______pr03">#REF!</definedName>
    <definedName name="______pr04" localSheetId="0">#REF!</definedName>
    <definedName name="______pr04">#REF!</definedName>
    <definedName name="______pr05" localSheetId="0">#REF!</definedName>
    <definedName name="______pr05">#REF!</definedName>
    <definedName name="______pr06" localSheetId="0">#REF!</definedName>
    <definedName name="______pr06">#REF!</definedName>
    <definedName name="______pr07" localSheetId="0">#REF!</definedName>
    <definedName name="______pr07">#REF!</definedName>
    <definedName name="______pr08" localSheetId="0">#REF!</definedName>
    <definedName name="______pr08">#REF!</definedName>
    <definedName name="______pr09" localSheetId="0">#REF!</definedName>
    <definedName name="______pr09">#REF!</definedName>
    <definedName name="______pr10" localSheetId="0">#REF!</definedName>
    <definedName name="______pr10">#REF!</definedName>
    <definedName name="______pr11" localSheetId="0">#REF!</definedName>
    <definedName name="______pr11">#REF!</definedName>
    <definedName name="______pr12" localSheetId="0">#REF!</definedName>
    <definedName name="______pr12">#REF!</definedName>
    <definedName name="______pr13" localSheetId="0">#REF!</definedName>
    <definedName name="______pr13">#REF!</definedName>
    <definedName name="______pr14" localSheetId="0">#REF!</definedName>
    <definedName name="______pr14">#REF!</definedName>
    <definedName name="______pr15" localSheetId="0">#REF!</definedName>
    <definedName name="______pr15">#REF!</definedName>
    <definedName name="______pr16" localSheetId="0">#REF!</definedName>
    <definedName name="______pr16">#REF!</definedName>
    <definedName name="______pr17" localSheetId="0">#REF!</definedName>
    <definedName name="______pr17">#REF!</definedName>
    <definedName name="______pr18" localSheetId="0">#REF!</definedName>
    <definedName name="______pr18">#REF!</definedName>
    <definedName name="______pr19" localSheetId="0">#REF!</definedName>
    <definedName name="______pr19">#REF!</definedName>
    <definedName name="______pr20" localSheetId="0">#REF!</definedName>
    <definedName name="______pr20">#REF!</definedName>
    <definedName name="______pr21" localSheetId="0">#REF!</definedName>
    <definedName name="______pr21">#REF!</definedName>
    <definedName name="______pr22" localSheetId="0">#REF!</definedName>
    <definedName name="______pr22">#REF!</definedName>
    <definedName name="______pr23" localSheetId="0">#REF!</definedName>
    <definedName name="______pr23">#REF!</definedName>
    <definedName name="______pr24" localSheetId="0">#REF!</definedName>
    <definedName name="______pr24">#REF!</definedName>
    <definedName name="______pr25" localSheetId="0">#REF!</definedName>
    <definedName name="______pr25">#REF!</definedName>
    <definedName name="______pr26" localSheetId="0">#REF!</definedName>
    <definedName name="______pr26">#REF!</definedName>
    <definedName name="______pr27" localSheetId="0">#REF!</definedName>
    <definedName name="______pr27">#REF!</definedName>
    <definedName name="______pr28" localSheetId="0">#REF!</definedName>
    <definedName name="______pr28">#REF!</definedName>
    <definedName name="______pr29" localSheetId="0">#REF!</definedName>
    <definedName name="______pr29">#REF!</definedName>
    <definedName name="______pr30" localSheetId="0">#REF!</definedName>
    <definedName name="______pr30">#REF!</definedName>
    <definedName name="______pr31" localSheetId="0">#REF!</definedName>
    <definedName name="______pr31">#REF!</definedName>
    <definedName name="______pr32" localSheetId="0">#REF!</definedName>
    <definedName name="______pr32">#REF!</definedName>
    <definedName name="______pr33" localSheetId="0">#REF!</definedName>
    <definedName name="______pr33">#REF!</definedName>
    <definedName name="______pr34" localSheetId="0">#REF!</definedName>
    <definedName name="______pr34">#REF!</definedName>
    <definedName name="______pr35" localSheetId="0">#REF!</definedName>
    <definedName name="______pr35">#REF!</definedName>
    <definedName name="______pr36" localSheetId="0">#REF!</definedName>
    <definedName name="______pr36">#REF!</definedName>
    <definedName name="______pr37" localSheetId="0">#REF!</definedName>
    <definedName name="______pr37">#REF!</definedName>
    <definedName name="______pr38" localSheetId="0">#REF!</definedName>
    <definedName name="______pr38">#REF!</definedName>
    <definedName name="______pr39" localSheetId="0">#REF!</definedName>
    <definedName name="______pr39">#REF!</definedName>
    <definedName name="______pr40" localSheetId="0">#REF!</definedName>
    <definedName name="______pr40">#REF!</definedName>
    <definedName name="______pr41" localSheetId="0">#REF!</definedName>
    <definedName name="______pr41">#REF!</definedName>
    <definedName name="______pr42" localSheetId="0">#REF!</definedName>
    <definedName name="______pr42">#REF!</definedName>
    <definedName name="______pr43" localSheetId="0">#REF!</definedName>
    <definedName name="______pr43">#REF!</definedName>
    <definedName name="______pr44" localSheetId="0">#REF!</definedName>
    <definedName name="______pr44">#REF!</definedName>
    <definedName name="______pr45" localSheetId="0">#REF!</definedName>
    <definedName name="______pr45">#REF!</definedName>
    <definedName name="______pr46" localSheetId="0">#REF!</definedName>
    <definedName name="______pr46">#REF!</definedName>
    <definedName name="______pr47" localSheetId="0">#REF!</definedName>
    <definedName name="______pr47">#REF!</definedName>
    <definedName name="______pr48" localSheetId="0">#REF!</definedName>
    <definedName name="______pr48">#REF!</definedName>
    <definedName name="______pr49" localSheetId="0">#REF!</definedName>
    <definedName name="______pr49">#REF!</definedName>
    <definedName name="______pr50" localSheetId="0">#REF!</definedName>
    <definedName name="______pr50">#REF!</definedName>
    <definedName name="______pr51" localSheetId="0">#REF!</definedName>
    <definedName name="______pr51">#REF!</definedName>
    <definedName name="______pr52" localSheetId="0">#REF!</definedName>
    <definedName name="______pr52">#REF!</definedName>
    <definedName name="______pr53" localSheetId="0">#REF!</definedName>
    <definedName name="______pr53">#REF!</definedName>
    <definedName name="______pr54" localSheetId="0">#REF!</definedName>
    <definedName name="______pr54">#REF!</definedName>
    <definedName name="______pr55" localSheetId="0">#REF!</definedName>
    <definedName name="______pr55">#REF!</definedName>
    <definedName name="______pr56" localSheetId="0">#REF!</definedName>
    <definedName name="______pr56">#REF!</definedName>
    <definedName name="______pr57" localSheetId="0">#REF!</definedName>
    <definedName name="______pr57">#REF!</definedName>
    <definedName name="______pr58" localSheetId="0">#REF!</definedName>
    <definedName name="______pr58">#REF!</definedName>
    <definedName name="______pr59" localSheetId="0">#REF!</definedName>
    <definedName name="______pr59">#REF!</definedName>
    <definedName name="______pr60" localSheetId="0">#REF!</definedName>
    <definedName name="______pr60">#REF!</definedName>
    <definedName name="______pr61" localSheetId="0">#REF!</definedName>
    <definedName name="______pr61">#REF!</definedName>
    <definedName name="______pr62" localSheetId="0">#REF!</definedName>
    <definedName name="______pr62">#REF!</definedName>
    <definedName name="______pr63" localSheetId="0">#REF!</definedName>
    <definedName name="______pr63">#REF!</definedName>
    <definedName name="______pr64" localSheetId="0">#REF!</definedName>
    <definedName name="______pr64">#REF!</definedName>
    <definedName name="______pr65" localSheetId="0">#REF!</definedName>
    <definedName name="______pr65">#REF!</definedName>
    <definedName name="______pr66" localSheetId="0">#REF!</definedName>
    <definedName name="______pr66">#REF!</definedName>
    <definedName name="______pr67" localSheetId="0">#REF!</definedName>
    <definedName name="______pr67">#REF!</definedName>
    <definedName name="______pr68" localSheetId="0">#REF!</definedName>
    <definedName name="______pr68">#REF!</definedName>
    <definedName name="______pr69" localSheetId="0">#REF!</definedName>
    <definedName name="______pr69">#REF!</definedName>
    <definedName name="______pr70" localSheetId="0">#REF!</definedName>
    <definedName name="______pr70">#REF!</definedName>
    <definedName name="______pr71" localSheetId="0">#REF!</definedName>
    <definedName name="______pr71">#REF!</definedName>
    <definedName name="______pr72" localSheetId="0">#REF!</definedName>
    <definedName name="______pr72">#REF!</definedName>
    <definedName name="______rc">#REF!</definedName>
    <definedName name="______SBC1">[9]INV!$A$12:$D$15</definedName>
    <definedName name="______SBC3">[9]INV!$F$12:$I$15</definedName>
    <definedName name="______SBC5">[9]INV!$K$12:$N$15</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_AFC1">[9]INV!$A$25:$D$28</definedName>
    <definedName name="_____AFC3">[9]INV!$F$25:$I$28</definedName>
    <definedName name="_____AFC5">[9]INV!$K$25:$N$28</definedName>
    <definedName name="_____ane7" localSheetId="0">[12]!_xlbgnm.ane7</definedName>
    <definedName name="_____ane7">[12]!_xlbgnm.ane7</definedName>
    <definedName name="_____ane8" localSheetId="0">[12]!_xlbgnm.ane8</definedName>
    <definedName name="_____ane8">[12]!_xlbgnm.ane8</definedName>
    <definedName name="_____Atp2">[13]EMPRESA!$F$22</definedName>
    <definedName name="_____BGC1">[9]INV!$A$5:$D$8</definedName>
    <definedName name="_____BGC3">[9]INV!$F$5:$I$8</definedName>
    <definedName name="_____BGC5">[9]INV!$K$5:$N$8</definedName>
    <definedName name="_____CAC1">[9]INV!$A$19:$D$22</definedName>
    <definedName name="_____CAC3">[9]INV!$F$19:$I$22</definedName>
    <definedName name="_____CAC5">[9]INV!$K$19:$N$22</definedName>
    <definedName name="_____DCI1" localSheetId="0">[14]Tablas!#REF!</definedName>
    <definedName name="_____DCI1">[14]Tablas!#REF!</definedName>
    <definedName name="_____DDS1" localSheetId="0">[14]Tablas!#REF!</definedName>
    <definedName name="_____DDS1">[14]Tablas!#REF!</definedName>
    <definedName name="_____DGO1" localSheetId="0">[14]Tablas!#REF!</definedName>
    <definedName name="_____DGO1">[14]Tablas!#REF!</definedName>
    <definedName name="_____DGP1" localSheetId="0">[14]Tablas!#REF!</definedName>
    <definedName name="_____DGP1">[14]Tablas!#REF!</definedName>
    <definedName name="_____DIJ1" localSheetId="0">[14]Tablas!#REF!</definedName>
    <definedName name="_____DIJ1">[14]Tablas!#REF!</definedName>
    <definedName name="_____DPI1" localSheetId="0">[14]Tablas!#REF!</definedName>
    <definedName name="_____DPI1">[14]Tablas!#REF!</definedName>
    <definedName name="_____DPY1" localSheetId="0">[14]Tablas!#REF!</definedName>
    <definedName name="_____DPY1">[14]Tablas!#REF!</definedName>
    <definedName name="_____DRI1" localSheetId="0">[14]Tablas!#REF!</definedName>
    <definedName name="_____DRI1">[14]Tablas!#REF!</definedName>
    <definedName name="_____DRL1" localSheetId="0">[14]Tablas!#REF!</definedName>
    <definedName name="_____DRL1">[14]Tablas!#REF!</definedName>
    <definedName name="_____DSP1" localSheetId="0">[14]Tablas!#REF!</definedName>
    <definedName name="_____DSP1">[14]Tablas!#REF!</definedName>
    <definedName name="_____ECP1" localSheetId="0">[14]Tablas!#REF!</definedName>
    <definedName name="_____ECP1">[14]Tablas!#REF!</definedName>
    <definedName name="_____ICP1" localSheetId="0">[14]Tablas!#REF!</definedName>
    <definedName name="_____ICP1">[14]Tablas!#REF!</definedName>
    <definedName name="_____l9001">'[8]Plan auditoría'!#REF!</definedName>
    <definedName name="_____MA2" localSheetId="0">#REF!</definedName>
    <definedName name="_____MA2">#REF!</definedName>
    <definedName name="_____OCD1" localSheetId="0">[14]Tablas!#REF!</definedName>
    <definedName name="_____OCD1">[14]Tablas!#REF!</definedName>
    <definedName name="_____OCI1" localSheetId="0">[14]Tablas!#REF!</definedName>
    <definedName name="_____OCI1">[14]Tablas!#REF!</definedName>
    <definedName name="_____PJ50" localSheetId="0">#REF!</definedName>
    <definedName name="_____PJ50">#REF!</definedName>
    <definedName name="_____pj51">#REF!</definedName>
    <definedName name="_____pr01" localSheetId="0">#REF!</definedName>
    <definedName name="_____pr01">#REF!</definedName>
    <definedName name="_____pr02" localSheetId="0">#REF!</definedName>
    <definedName name="_____pr02">#REF!</definedName>
    <definedName name="_____pr03" localSheetId="0">#REF!</definedName>
    <definedName name="_____pr03">#REF!</definedName>
    <definedName name="_____pr04" localSheetId="0">#REF!</definedName>
    <definedName name="_____pr04">#REF!</definedName>
    <definedName name="_____pr05" localSheetId="0">#REF!</definedName>
    <definedName name="_____pr05">#REF!</definedName>
    <definedName name="_____pr06" localSheetId="0">#REF!</definedName>
    <definedName name="_____pr06">#REF!</definedName>
    <definedName name="_____pr07" localSheetId="0">#REF!</definedName>
    <definedName name="_____pr07">#REF!</definedName>
    <definedName name="_____pr08" localSheetId="0">#REF!</definedName>
    <definedName name="_____pr08">#REF!</definedName>
    <definedName name="_____pr09" localSheetId="0">#REF!</definedName>
    <definedName name="_____pr09">#REF!</definedName>
    <definedName name="_____pr10" localSheetId="0">#REF!</definedName>
    <definedName name="_____pr10">#REF!</definedName>
    <definedName name="_____pr11" localSheetId="0">#REF!</definedName>
    <definedName name="_____pr11">#REF!</definedName>
    <definedName name="_____pr12" localSheetId="0">#REF!</definedName>
    <definedName name="_____pr12">#REF!</definedName>
    <definedName name="_____pr13" localSheetId="0">#REF!</definedName>
    <definedName name="_____pr13">#REF!</definedName>
    <definedName name="_____pr14" localSheetId="0">#REF!</definedName>
    <definedName name="_____pr14">#REF!</definedName>
    <definedName name="_____pr15" localSheetId="0">#REF!</definedName>
    <definedName name="_____pr15">#REF!</definedName>
    <definedName name="_____pr16" localSheetId="0">#REF!</definedName>
    <definedName name="_____pr16">#REF!</definedName>
    <definedName name="_____pr17" localSheetId="0">#REF!</definedName>
    <definedName name="_____pr17">#REF!</definedName>
    <definedName name="_____pr18" localSheetId="0">#REF!</definedName>
    <definedName name="_____pr18">#REF!</definedName>
    <definedName name="_____pr19" localSheetId="0">#REF!</definedName>
    <definedName name="_____pr19">#REF!</definedName>
    <definedName name="_____pr20" localSheetId="0">#REF!</definedName>
    <definedName name="_____pr20">#REF!</definedName>
    <definedName name="_____pr21" localSheetId="0">#REF!</definedName>
    <definedName name="_____pr21">#REF!</definedName>
    <definedName name="_____pr22" localSheetId="0">#REF!</definedName>
    <definedName name="_____pr22">#REF!</definedName>
    <definedName name="_____pr23" localSheetId="0">#REF!</definedName>
    <definedName name="_____pr23">#REF!</definedName>
    <definedName name="_____pr24" localSheetId="0">#REF!</definedName>
    <definedName name="_____pr24">#REF!</definedName>
    <definedName name="_____pr25" localSheetId="0">#REF!</definedName>
    <definedName name="_____pr25">#REF!</definedName>
    <definedName name="_____pr26" localSheetId="0">#REF!</definedName>
    <definedName name="_____pr26">#REF!</definedName>
    <definedName name="_____pr27" localSheetId="0">#REF!</definedName>
    <definedName name="_____pr27">#REF!</definedName>
    <definedName name="_____pr28" localSheetId="0">#REF!</definedName>
    <definedName name="_____pr28">#REF!</definedName>
    <definedName name="_____pr29" localSheetId="0">#REF!</definedName>
    <definedName name="_____pr29">#REF!</definedName>
    <definedName name="_____pr30" localSheetId="0">#REF!</definedName>
    <definedName name="_____pr30">#REF!</definedName>
    <definedName name="_____pr31" localSheetId="0">#REF!</definedName>
    <definedName name="_____pr31">#REF!</definedName>
    <definedName name="_____pr32" localSheetId="0">#REF!</definedName>
    <definedName name="_____pr32">#REF!</definedName>
    <definedName name="_____pr33" localSheetId="0">#REF!</definedName>
    <definedName name="_____pr33">#REF!</definedName>
    <definedName name="_____pr34" localSheetId="0">#REF!</definedName>
    <definedName name="_____pr34">#REF!</definedName>
    <definedName name="_____pr35" localSheetId="0">#REF!</definedName>
    <definedName name="_____pr35">#REF!</definedName>
    <definedName name="_____pr36" localSheetId="0">#REF!</definedName>
    <definedName name="_____pr36">#REF!</definedName>
    <definedName name="_____pr37" localSheetId="0">#REF!</definedName>
    <definedName name="_____pr37">#REF!</definedName>
    <definedName name="_____pr38" localSheetId="0">#REF!</definedName>
    <definedName name="_____pr38">#REF!</definedName>
    <definedName name="_____pr39" localSheetId="0">#REF!</definedName>
    <definedName name="_____pr39">#REF!</definedName>
    <definedName name="_____pr40" localSheetId="0">#REF!</definedName>
    <definedName name="_____pr40">#REF!</definedName>
    <definedName name="_____pr41" localSheetId="0">#REF!</definedName>
    <definedName name="_____pr41">#REF!</definedName>
    <definedName name="_____pr42" localSheetId="0">#REF!</definedName>
    <definedName name="_____pr42">#REF!</definedName>
    <definedName name="_____pr43" localSheetId="0">#REF!</definedName>
    <definedName name="_____pr43">#REF!</definedName>
    <definedName name="_____pr44" localSheetId="0">#REF!</definedName>
    <definedName name="_____pr44">#REF!</definedName>
    <definedName name="_____pr45" localSheetId="0">#REF!</definedName>
    <definedName name="_____pr45">#REF!</definedName>
    <definedName name="_____pr46" localSheetId="0">#REF!</definedName>
    <definedName name="_____pr46">#REF!</definedName>
    <definedName name="_____pr47" localSheetId="0">#REF!</definedName>
    <definedName name="_____pr47">#REF!</definedName>
    <definedName name="_____pr48" localSheetId="0">#REF!</definedName>
    <definedName name="_____pr48">#REF!</definedName>
    <definedName name="_____pr49" localSheetId="0">#REF!</definedName>
    <definedName name="_____pr49">#REF!</definedName>
    <definedName name="_____pr50" localSheetId="0">#REF!</definedName>
    <definedName name="_____pr50">#REF!</definedName>
    <definedName name="_____pr51" localSheetId="0">#REF!</definedName>
    <definedName name="_____pr51">#REF!</definedName>
    <definedName name="_____pr52" localSheetId="0">#REF!</definedName>
    <definedName name="_____pr52">#REF!</definedName>
    <definedName name="_____pr53" localSheetId="0">#REF!</definedName>
    <definedName name="_____pr53">#REF!</definedName>
    <definedName name="_____pr54" localSheetId="0">#REF!</definedName>
    <definedName name="_____pr54">#REF!</definedName>
    <definedName name="_____pr55" localSheetId="0">#REF!</definedName>
    <definedName name="_____pr55">#REF!</definedName>
    <definedName name="_____pr56" localSheetId="0">#REF!</definedName>
    <definedName name="_____pr56">#REF!</definedName>
    <definedName name="_____pr57" localSheetId="0">#REF!</definedName>
    <definedName name="_____pr57">#REF!</definedName>
    <definedName name="_____pr58" localSheetId="0">#REF!</definedName>
    <definedName name="_____pr58">#REF!</definedName>
    <definedName name="_____pr59" localSheetId="0">#REF!</definedName>
    <definedName name="_____pr59">#REF!</definedName>
    <definedName name="_____pr60" localSheetId="0">#REF!</definedName>
    <definedName name="_____pr60">#REF!</definedName>
    <definedName name="_____pr61" localSheetId="0">#REF!</definedName>
    <definedName name="_____pr61">#REF!</definedName>
    <definedName name="_____pr62" localSheetId="0">#REF!</definedName>
    <definedName name="_____pr62">#REF!</definedName>
    <definedName name="_____pr63" localSheetId="0">#REF!</definedName>
    <definedName name="_____pr63">#REF!</definedName>
    <definedName name="_____pr64" localSheetId="0">#REF!</definedName>
    <definedName name="_____pr64">#REF!</definedName>
    <definedName name="_____pr65" localSheetId="0">#REF!</definedName>
    <definedName name="_____pr65">#REF!</definedName>
    <definedName name="_____pr66" localSheetId="0">#REF!</definedName>
    <definedName name="_____pr66">#REF!</definedName>
    <definedName name="_____pr67" localSheetId="0">#REF!</definedName>
    <definedName name="_____pr67">#REF!</definedName>
    <definedName name="_____pr68" localSheetId="0">#REF!</definedName>
    <definedName name="_____pr68">#REF!</definedName>
    <definedName name="_____pr69" localSheetId="0">#REF!</definedName>
    <definedName name="_____pr69">#REF!</definedName>
    <definedName name="_____pr70" localSheetId="0">#REF!</definedName>
    <definedName name="_____pr70">#REF!</definedName>
    <definedName name="_____pr71" localSheetId="0">#REF!</definedName>
    <definedName name="_____pr71">#REF!</definedName>
    <definedName name="_____pr72" localSheetId="0">#REF!</definedName>
    <definedName name="_____pr72">#REF!</definedName>
    <definedName name="_____rc">#REF!</definedName>
    <definedName name="_____SBC1">[9]INV!$A$12:$D$15</definedName>
    <definedName name="_____SBC3">[9]INV!$F$12:$I$15</definedName>
    <definedName name="_____SBC5">[9]INV!$K$12:$N$15</definedName>
    <definedName name="_____VEX1" localSheetId="0">[14]Tablas!#REF!</definedName>
    <definedName name="_____VEX1">[14]Tablas!#REF!</definedName>
    <definedName name="_____VFA1" localSheetId="0">[14]Tablas!#REF!</definedName>
    <definedName name="_____VFA1">[14]Tablas!#REF!</definedName>
    <definedName name="_____VIT1" localSheetId="0">[14]Tablas!#REF!</definedName>
    <definedName name="_____VIT1">[14]Tablas!#REF!</definedName>
    <definedName name="_____VPR1" localSheetId="0">[14]Tablas!#REF!</definedName>
    <definedName name="_____VPR1">[14]Tablas!#REF!</definedName>
    <definedName name="_____VPR2" localSheetId="0">[15]Tablas!#REF!</definedName>
    <definedName name="_____VPR2">[15]Tablas!#REF!</definedName>
    <definedName name="_____VRP1" localSheetId="0">[14]Tablas!#REF!</definedName>
    <definedName name="_____VRP1">[14]Tablas!#REF!</definedName>
    <definedName name="_____VSM1" localSheetId="0">[14]Tablas!#REF!</definedName>
    <definedName name="_____VSM1">[14]Tablas!#REF!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_AFC1">[9]INV!$A$25:$D$28</definedName>
    <definedName name="____AFC3">[9]INV!$F$25:$I$28</definedName>
    <definedName name="____AFC5">[9]INV!$K$25:$N$28</definedName>
    <definedName name="____ane7" localSheetId="0">[16]!_xlbgnm.ane7</definedName>
    <definedName name="____ane7">[16]!_xlbgnm.ane7</definedName>
    <definedName name="____ane8" localSheetId="0">[16]!_xlbgnm.ane8</definedName>
    <definedName name="____ane8">[16]!_xlbgnm.ane8</definedName>
    <definedName name="____Atp2">[17]EMPRESA!$F$22</definedName>
    <definedName name="____BGC1">[9]INV!$A$5:$D$8</definedName>
    <definedName name="____BGC3">[9]INV!$F$5:$I$8</definedName>
    <definedName name="____BGC5">[9]INV!$K$5:$N$8</definedName>
    <definedName name="____CAC1">[9]INV!$A$19:$D$22</definedName>
    <definedName name="____CAC3">[9]INV!$F$19:$I$22</definedName>
    <definedName name="____CAC5">[9]INV!$K$19:$N$22</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 localSheetId="0">#REF!</definedName>
    <definedName name="____COM12">#REF!</definedName>
    <definedName name="____COM13" localSheetId="0">#REF!</definedName>
    <definedName name="____COM13">#REF!</definedName>
    <definedName name="____COM14" localSheetId="0">#REF!</definedName>
    <definedName name="____COM14">#REF!</definedName>
    <definedName name="____COM15" localSheetId="0">#REF!</definedName>
    <definedName name="____COM15">#REF!</definedName>
    <definedName name="____COM16" localSheetId="0">#REF!</definedName>
    <definedName name="____COM16">#REF!</definedName>
    <definedName name="____COM17" localSheetId="0">#REF!</definedName>
    <definedName name="____COM17">#REF!</definedName>
    <definedName name="____COM18" localSheetId="0">#REF!</definedName>
    <definedName name="____COM18">#REF!</definedName>
    <definedName name="____COM19" localSheetId="0">#REF!</definedName>
    <definedName name="____COM19">#REF!</definedName>
    <definedName name="____COM2" localSheetId="0">#REF!</definedName>
    <definedName name="____COM2">#REF!</definedName>
    <definedName name="____COM20" localSheetId="0">#REF!</definedName>
    <definedName name="____COM20">#REF!</definedName>
    <definedName name="____COM21" localSheetId="0">#REF!</definedName>
    <definedName name="____COM21">#REF!</definedName>
    <definedName name="____COM3" localSheetId="0">#REF!</definedName>
    <definedName name="____COM3">#REF!</definedName>
    <definedName name="____COM4" localSheetId="0">#REF!</definedName>
    <definedName name="____COM4">#REF!</definedName>
    <definedName name="____COM5" localSheetId="0">#REF!</definedName>
    <definedName name="____COM5">#REF!</definedName>
    <definedName name="____COM6" localSheetId="0">#REF!</definedName>
    <definedName name="____COM6">#REF!</definedName>
    <definedName name="____COM7" localSheetId="0">#REF!</definedName>
    <definedName name="____COM7">#REF!</definedName>
    <definedName name="____COM8" localSheetId="0">#REF!</definedName>
    <definedName name="____COM8">#REF!</definedName>
    <definedName name="____COM9" localSheetId="0">#REF!</definedName>
    <definedName name="____COM9">#REF!</definedName>
    <definedName name="____DCI1" localSheetId="0">[14]Tablas!#REF!</definedName>
    <definedName name="____DCI1">[14]Tablas!#REF!</definedName>
    <definedName name="____DDS1" localSheetId="0">[14]Tablas!#REF!</definedName>
    <definedName name="____DDS1">[14]Tablas!#REF!</definedName>
    <definedName name="____DGO1" localSheetId="0">[14]Tablas!#REF!</definedName>
    <definedName name="____DGO1">[14]Tablas!#REF!</definedName>
    <definedName name="____DGP1" localSheetId="0">[14]Tablas!#REF!</definedName>
    <definedName name="____DGP1">[14]Tablas!#REF!</definedName>
    <definedName name="____DIJ1" localSheetId="0">[14]Tablas!#REF!</definedName>
    <definedName name="____DIJ1">[14]Tablas!#REF!</definedName>
    <definedName name="____DPI1" localSheetId="0">[14]Tablas!#REF!</definedName>
    <definedName name="____DPI1">[14]Tablas!#REF!</definedName>
    <definedName name="____DPY1" localSheetId="0">[14]Tablas!#REF!</definedName>
    <definedName name="____DPY1">[14]Tablas!#REF!</definedName>
    <definedName name="____DRI1" localSheetId="0">[14]Tablas!#REF!</definedName>
    <definedName name="____DRI1">[14]Tablas!#REF!</definedName>
    <definedName name="____DRL1" localSheetId="0">[14]Tablas!#REF!</definedName>
    <definedName name="____DRL1">[14]Tablas!#REF!</definedName>
    <definedName name="____DSP1" localSheetId="0">[14]Tablas!#REF!</definedName>
    <definedName name="____DSP1">[14]Tablas!#REF!</definedName>
    <definedName name="____ECP1" localSheetId="0">[14]Tablas!#REF!</definedName>
    <definedName name="____ECP1">[14]Tablas!#REF!</definedName>
    <definedName name="____ICP1" localSheetId="0">[14]Tablas!#REF!</definedName>
    <definedName name="____ICP1">[14]Tablas!#REF!</definedName>
    <definedName name="____l9001">'[8]Plan auditoría'!#REF!</definedName>
    <definedName name="____LEY80" localSheetId="0">#REF!</definedName>
    <definedName name="____LEY80">#REF!</definedName>
    <definedName name="____MA2" localSheetId="0">#REF!</definedName>
    <definedName name="____MA2">#REF!</definedName>
    <definedName name="____OCD1" localSheetId="0">[14]Tablas!#REF!</definedName>
    <definedName name="____OCD1">[14]Tablas!#REF!</definedName>
    <definedName name="____OCI1" localSheetId="0">[14]Tablas!#REF!</definedName>
    <definedName name="____OCI1">[14]Tablas!#REF!</definedName>
    <definedName name="____PJ50" localSheetId="0">#REF!</definedName>
    <definedName name="____PJ50">#REF!</definedName>
    <definedName name="____pj51" localSheetId="0">#REF!</definedName>
    <definedName name="____pj51">#REF!</definedName>
    <definedName name="____pr01" localSheetId="0">#REF!</definedName>
    <definedName name="____pr01">#REF!</definedName>
    <definedName name="____pr02" localSheetId="0">#REF!</definedName>
    <definedName name="____pr02">#REF!</definedName>
    <definedName name="____pr03" localSheetId="0">#REF!</definedName>
    <definedName name="____pr03">#REF!</definedName>
    <definedName name="____pr04" localSheetId="0">#REF!</definedName>
    <definedName name="____pr04">#REF!</definedName>
    <definedName name="____pr05" localSheetId="0">#REF!</definedName>
    <definedName name="____pr05">#REF!</definedName>
    <definedName name="____pr06" localSheetId="0">#REF!</definedName>
    <definedName name="____pr06">#REF!</definedName>
    <definedName name="____pr07" localSheetId="0">#REF!</definedName>
    <definedName name="____pr07">#REF!</definedName>
    <definedName name="____pr08" localSheetId="0">#REF!</definedName>
    <definedName name="____pr08">#REF!</definedName>
    <definedName name="____pr09" localSheetId="0">#REF!</definedName>
    <definedName name="____pr09">#REF!</definedName>
    <definedName name="____pr10" localSheetId="0">#REF!</definedName>
    <definedName name="____pr10">#REF!</definedName>
    <definedName name="____pr11" localSheetId="0">#REF!</definedName>
    <definedName name="____pr11">#REF!</definedName>
    <definedName name="____pr12" localSheetId="0">#REF!</definedName>
    <definedName name="____pr12">#REF!</definedName>
    <definedName name="____pr13" localSheetId="0">#REF!</definedName>
    <definedName name="____pr13">#REF!</definedName>
    <definedName name="____pr14" localSheetId="0">#REF!</definedName>
    <definedName name="____pr14">#REF!</definedName>
    <definedName name="____pr15" localSheetId="0">#REF!</definedName>
    <definedName name="____pr15">#REF!</definedName>
    <definedName name="____pr16" localSheetId="0">#REF!</definedName>
    <definedName name="____pr16">#REF!</definedName>
    <definedName name="____pr17" localSheetId="0">#REF!</definedName>
    <definedName name="____pr17">#REF!</definedName>
    <definedName name="____pr18" localSheetId="0">#REF!</definedName>
    <definedName name="____pr18">#REF!</definedName>
    <definedName name="____pr19" localSheetId="0">#REF!</definedName>
    <definedName name="____pr19">#REF!</definedName>
    <definedName name="____pr20" localSheetId="0">#REF!</definedName>
    <definedName name="____pr20">#REF!</definedName>
    <definedName name="____pr21" localSheetId="0">#REF!</definedName>
    <definedName name="____pr21">#REF!</definedName>
    <definedName name="____pr22" localSheetId="0">#REF!</definedName>
    <definedName name="____pr22">#REF!</definedName>
    <definedName name="____pr23" localSheetId="0">#REF!</definedName>
    <definedName name="____pr23">#REF!</definedName>
    <definedName name="____pr24" localSheetId="0">#REF!</definedName>
    <definedName name="____pr24">#REF!</definedName>
    <definedName name="____pr25" localSheetId="0">#REF!</definedName>
    <definedName name="____pr25">#REF!</definedName>
    <definedName name="____pr26" localSheetId="0">#REF!</definedName>
    <definedName name="____pr26">#REF!</definedName>
    <definedName name="____pr27" localSheetId="0">#REF!</definedName>
    <definedName name="____pr27">#REF!</definedName>
    <definedName name="____pr28" localSheetId="0">#REF!</definedName>
    <definedName name="____pr28">#REF!</definedName>
    <definedName name="____pr29" localSheetId="0">#REF!</definedName>
    <definedName name="____pr29">#REF!</definedName>
    <definedName name="____pr30" localSheetId="0">#REF!</definedName>
    <definedName name="____pr30">#REF!</definedName>
    <definedName name="____pr31" localSheetId="0">#REF!</definedName>
    <definedName name="____pr31">#REF!</definedName>
    <definedName name="____pr32" localSheetId="0">#REF!</definedName>
    <definedName name="____pr32">#REF!</definedName>
    <definedName name="____pr33" localSheetId="0">#REF!</definedName>
    <definedName name="____pr33">#REF!</definedName>
    <definedName name="____pr34" localSheetId="0">#REF!</definedName>
    <definedName name="____pr34">#REF!</definedName>
    <definedName name="____pr35" localSheetId="0">#REF!</definedName>
    <definedName name="____pr35">#REF!</definedName>
    <definedName name="____pr36" localSheetId="0">#REF!</definedName>
    <definedName name="____pr36">#REF!</definedName>
    <definedName name="____pr37" localSheetId="0">#REF!</definedName>
    <definedName name="____pr37">#REF!</definedName>
    <definedName name="____pr38" localSheetId="0">#REF!</definedName>
    <definedName name="____pr38">#REF!</definedName>
    <definedName name="____pr39" localSheetId="0">#REF!</definedName>
    <definedName name="____pr39">#REF!</definedName>
    <definedName name="____pr40" localSheetId="0">#REF!</definedName>
    <definedName name="____pr40">#REF!</definedName>
    <definedName name="____pr41" localSheetId="0">#REF!</definedName>
    <definedName name="____pr41">#REF!</definedName>
    <definedName name="____pr42" localSheetId="0">#REF!</definedName>
    <definedName name="____pr42">#REF!</definedName>
    <definedName name="____pr43" localSheetId="0">#REF!</definedName>
    <definedName name="____pr43">#REF!</definedName>
    <definedName name="____pr44" localSheetId="0">#REF!</definedName>
    <definedName name="____pr44">#REF!</definedName>
    <definedName name="____pr45" localSheetId="0">#REF!</definedName>
    <definedName name="____pr45">#REF!</definedName>
    <definedName name="____pr46" localSheetId="0">#REF!</definedName>
    <definedName name="____pr46">#REF!</definedName>
    <definedName name="____pr47" localSheetId="0">#REF!</definedName>
    <definedName name="____pr47">#REF!</definedName>
    <definedName name="____pr48" localSheetId="0">#REF!</definedName>
    <definedName name="____pr48">#REF!</definedName>
    <definedName name="____pr49" localSheetId="0">#REF!</definedName>
    <definedName name="____pr49">#REF!</definedName>
    <definedName name="____pr50" localSheetId="0">#REF!</definedName>
    <definedName name="____pr50">#REF!</definedName>
    <definedName name="____pr51" localSheetId="0">#REF!</definedName>
    <definedName name="____pr51">#REF!</definedName>
    <definedName name="____pr52" localSheetId="0">#REF!</definedName>
    <definedName name="____pr52">#REF!</definedName>
    <definedName name="____pr53" localSheetId="0">#REF!</definedName>
    <definedName name="____pr53">#REF!</definedName>
    <definedName name="____pr54" localSheetId="0">#REF!</definedName>
    <definedName name="____pr54">#REF!</definedName>
    <definedName name="____pr55" localSheetId="0">#REF!</definedName>
    <definedName name="____pr55">#REF!</definedName>
    <definedName name="____pr56" localSheetId="0">#REF!</definedName>
    <definedName name="____pr56">#REF!</definedName>
    <definedName name="____pr57" localSheetId="0">#REF!</definedName>
    <definedName name="____pr57">#REF!</definedName>
    <definedName name="____pr58" localSheetId="0">#REF!</definedName>
    <definedName name="____pr58">#REF!</definedName>
    <definedName name="____pr59" localSheetId="0">#REF!</definedName>
    <definedName name="____pr59">#REF!</definedName>
    <definedName name="____pr60" localSheetId="0">#REF!</definedName>
    <definedName name="____pr60">#REF!</definedName>
    <definedName name="____pr61" localSheetId="0">#REF!</definedName>
    <definedName name="____pr61">#REF!</definedName>
    <definedName name="____pr62" localSheetId="0">#REF!</definedName>
    <definedName name="____pr62">#REF!</definedName>
    <definedName name="____pr63" localSheetId="0">#REF!</definedName>
    <definedName name="____pr63">#REF!</definedName>
    <definedName name="____pr64" localSheetId="0">#REF!</definedName>
    <definedName name="____pr64">#REF!</definedName>
    <definedName name="____pr65" localSheetId="0">#REF!</definedName>
    <definedName name="____pr65">#REF!</definedName>
    <definedName name="____pr66" localSheetId="0">#REF!</definedName>
    <definedName name="____pr66">#REF!</definedName>
    <definedName name="____pr67" localSheetId="0">#REF!</definedName>
    <definedName name="____pr67">#REF!</definedName>
    <definedName name="____pr68" localSheetId="0">#REF!</definedName>
    <definedName name="____pr68">#REF!</definedName>
    <definedName name="____pr69" localSheetId="0">#REF!</definedName>
    <definedName name="____pr69">#REF!</definedName>
    <definedName name="____pr70" localSheetId="0">#REF!</definedName>
    <definedName name="____pr70">#REF!</definedName>
    <definedName name="____pr71" localSheetId="0">#REF!</definedName>
    <definedName name="____pr71">#REF!</definedName>
    <definedName name="____pr72" localSheetId="0">#REF!</definedName>
    <definedName name="____pr72">#REF!</definedName>
    <definedName name="____rc">#REF!</definedName>
    <definedName name="____SBC1">[9]INV!$A$12:$D$15</definedName>
    <definedName name="____SBC3">[9]INV!$F$12:$I$15</definedName>
    <definedName name="____SBC5">[9]INV!$K$12:$N$15</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 localSheetId="0">#REF!</definedName>
    <definedName name="____TOP3">#REF!</definedName>
    <definedName name="____TOP4" localSheetId="0">#REF!</definedName>
    <definedName name="____TOP4">#REF!</definedName>
    <definedName name="____TOP5" localSheetId="0">#REF!</definedName>
    <definedName name="____TOP5">#REF!</definedName>
    <definedName name="____TOP6" localSheetId="0">#REF!</definedName>
    <definedName name="____TOP6">#REF!</definedName>
    <definedName name="____TOP7" localSheetId="0">#REF!</definedName>
    <definedName name="____TOP7">#REF!</definedName>
    <definedName name="____TOP8" localSheetId="0">#REF!</definedName>
    <definedName name="____TOP8">#REF!</definedName>
    <definedName name="____TOP9" localSheetId="0">#REF!</definedName>
    <definedName name="____TOP9">#REF!</definedName>
    <definedName name="____VEX1" localSheetId="0">[14]Tablas!#REF!</definedName>
    <definedName name="____VEX1">[14]Tablas!#REF!</definedName>
    <definedName name="____VFA1" localSheetId="0">[14]Tablas!#REF!</definedName>
    <definedName name="____VFA1">[14]Tablas!#REF!</definedName>
    <definedName name="____VIT1" localSheetId="0">[14]Tablas!#REF!</definedName>
    <definedName name="____VIT1">[14]Tablas!#REF!</definedName>
    <definedName name="____VPR1" localSheetId="0">[14]Tablas!#REF!</definedName>
    <definedName name="____VPR1">[14]Tablas!#REF!</definedName>
    <definedName name="____VPR2" localSheetId="0">#REF!</definedName>
    <definedName name="____VPR2">#REF!</definedName>
    <definedName name="____VRP1" localSheetId="0">[14]Tablas!#REF!</definedName>
    <definedName name="____VRP1">[14]Tablas!#REF!</definedName>
    <definedName name="____VSM1" localSheetId="0">[14]Tablas!#REF!</definedName>
    <definedName name="____VSM1">[14]Tablas!#REF!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_AFC1">[9]INV!$A$25:$D$28</definedName>
    <definedName name="___AFC3">[9]INV!$F$25:$I$28</definedName>
    <definedName name="___AFC5">[9]INV!$K$25:$N$28</definedName>
    <definedName name="___ane7" localSheetId="0">[18]!_xlbgnm.ane7</definedName>
    <definedName name="___ane7">[18]!_xlbgnm.ane7</definedName>
    <definedName name="___ane8" localSheetId="0">[18]!_xlbgnm.ane8</definedName>
    <definedName name="___ane8">[18]!_xlbgnm.ane8</definedName>
    <definedName name="___Atp2">[19]EMPRESA!$F$22</definedName>
    <definedName name="___BGC1">[9]INV!$A$5:$D$8</definedName>
    <definedName name="___BGC3">[9]INV!$F$5:$I$8</definedName>
    <definedName name="___BGC5">[9]INV!$K$5:$N$8</definedName>
    <definedName name="___CAC1">[9]INV!$A$19:$D$22</definedName>
    <definedName name="___CAC3">[9]INV!$F$19:$I$22</definedName>
    <definedName name="___CAC5">[9]INV!$K$19:$N$22</definedName>
    <definedName name="___COM1" localSheetId="0">#REF!</definedName>
    <definedName name="___COM1">#REF!</definedName>
    <definedName name="___COM10" localSheetId="0">#REF!</definedName>
    <definedName name="___COM10">#REF!</definedName>
    <definedName name="___COM11" localSheetId="0">#REF!</definedName>
    <definedName name="___COM11">#REF!</definedName>
    <definedName name="___COM12" localSheetId="0">#REF!</definedName>
    <definedName name="___COM12">#REF!</definedName>
    <definedName name="___COM13" localSheetId="0">#REF!</definedName>
    <definedName name="___COM13">#REF!</definedName>
    <definedName name="___COM14" localSheetId="0">#REF!</definedName>
    <definedName name="___COM14">#REF!</definedName>
    <definedName name="___COM15" localSheetId="0">#REF!</definedName>
    <definedName name="___COM15">#REF!</definedName>
    <definedName name="___COM16" localSheetId="0">#REF!</definedName>
    <definedName name="___COM16">#REF!</definedName>
    <definedName name="___COM17" localSheetId="0">#REF!</definedName>
    <definedName name="___COM17">#REF!</definedName>
    <definedName name="___COM18" localSheetId="0">#REF!</definedName>
    <definedName name="___COM18">#REF!</definedName>
    <definedName name="___COM19" localSheetId="0">#REF!</definedName>
    <definedName name="___COM19">#REF!</definedName>
    <definedName name="___COM2" localSheetId="0">#REF!</definedName>
    <definedName name="___COM2">#REF!</definedName>
    <definedName name="___COM20" localSheetId="0">#REF!</definedName>
    <definedName name="___COM20">#REF!</definedName>
    <definedName name="___COM21" localSheetId="0">#REF!</definedName>
    <definedName name="___COM21">#REF!</definedName>
    <definedName name="___COM3" localSheetId="0">#REF!</definedName>
    <definedName name="___COM3">#REF!</definedName>
    <definedName name="___COM4" localSheetId="0">#REF!</definedName>
    <definedName name="___COM4">#REF!</definedName>
    <definedName name="___COM5" localSheetId="0">#REF!</definedName>
    <definedName name="___COM5">#REF!</definedName>
    <definedName name="___COM6" localSheetId="0">#REF!</definedName>
    <definedName name="___COM6">#REF!</definedName>
    <definedName name="___COM7" localSheetId="0">#REF!</definedName>
    <definedName name="___COM7">#REF!</definedName>
    <definedName name="___COM8" localSheetId="0">#REF!</definedName>
    <definedName name="___COM8">#REF!</definedName>
    <definedName name="___COM9" localSheetId="0">#REF!</definedName>
    <definedName name="___COM9">#REF!</definedName>
    <definedName name="___DCI1" localSheetId="0">[14]Tablas!#REF!</definedName>
    <definedName name="___DCI1">[14]Tablas!#REF!</definedName>
    <definedName name="___DDS1" localSheetId="0">[14]Tablas!#REF!</definedName>
    <definedName name="___DDS1">[14]Tablas!#REF!</definedName>
    <definedName name="___DGO1" localSheetId="0">[14]Tablas!#REF!</definedName>
    <definedName name="___DGO1">[14]Tablas!#REF!</definedName>
    <definedName name="___DGP1" localSheetId="0">[14]Tablas!#REF!</definedName>
    <definedName name="___DGP1">[14]Tablas!#REF!</definedName>
    <definedName name="___DIJ1" localSheetId="0">[14]Tablas!#REF!</definedName>
    <definedName name="___DIJ1">[14]Tablas!#REF!</definedName>
    <definedName name="___DPI1" localSheetId="0">[14]Tablas!#REF!</definedName>
    <definedName name="___DPI1">[14]Tablas!#REF!</definedName>
    <definedName name="___DPY1" localSheetId="0">[14]Tablas!#REF!</definedName>
    <definedName name="___DPY1">[14]Tablas!#REF!</definedName>
    <definedName name="___DRI1" localSheetId="0">[14]Tablas!#REF!</definedName>
    <definedName name="___DRI1">[14]Tablas!#REF!</definedName>
    <definedName name="___DRL1" localSheetId="0">[14]Tablas!#REF!</definedName>
    <definedName name="___DRL1">[14]Tablas!#REF!</definedName>
    <definedName name="___DSP1" localSheetId="0">[14]Tablas!#REF!</definedName>
    <definedName name="___DSP1">[14]Tablas!#REF!</definedName>
    <definedName name="___ECP1" localSheetId="0">[14]Tablas!#REF!</definedName>
    <definedName name="___ECP1">[14]Tablas!#REF!</definedName>
    <definedName name="___EST12" localSheetId="0">#REF!</definedName>
    <definedName name="___EST12">#REF!</definedName>
    <definedName name="___ICP1" localSheetId="0">[14]Tablas!#REF!</definedName>
    <definedName name="___ICP1">[14]Tablas!#REF!</definedName>
    <definedName name="___INDEX_SHEET___ASAP_Utilities" localSheetId="0">#REF!</definedName>
    <definedName name="___INDEX_SHEET___ASAP_Utilities">#REF!</definedName>
    <definedName name="___key2" localSheetId="0" hidden="1">[11]INST!#REF!</definedName>
    <definedName name="___key2" hidden="1">[11]INST!#REF!</definedName>
    <definedName name="___key3" localSheetId="0" hidden="1">#REF!</definedName>
    <definedName name="___key3" hidden="1">#REF!</definedName>
    <definedName name="___key31" localSheetId="0" hidden="1">#REF!</definedName>
    <definedName name="___key31" hidden="1">#REF!</definedName>
    <definedName name="___l9001">'[8]Plan auditoría'!#REF!</definedName>
    <definedName name="___LEY80" localSheetId="0">#REF!</definedName>
    <definedName name="___LEY80">#REF!</definedName>
    <definedName name="___MA2" localSheetId="0">#REF!</definedName>
    <definedName name="___MA2">#REF!</definedName>
    <definedName name="___OCD1" localSheetId="0">[14]Tablas!#REF!</definedName>
    <definedName name="___OCD1">[14]Tablas!#REF!</definedName>
    <definedName name="___OCI1" localSheetId="0">[14]Tablas!#REF!</definedName>
    <definedName name="___OCI1">[14]Tablas!#REF!</definedName>
    <definedName name="___PJ50" localSheetId="0">#REF!</definedName>
    <definedName name="___PJ50">#REF!</definedName>
    <definedName name="___pj51" localSheetId="0">#REF!</definedName>
    <definedName name="___pj51">#REF!</definedName>
    <definedName name="___pr01" localSheetId="0">#REF!</definedName>
    <definedName name="___pr01">#REF!</definedName>
    <definedName name="___pr02" localSheetId="0">#REF!</definedName>
    <definedName name="___pr02">#REF!</definedName>
    <definedName name="___pr03" localSheetId="0">#REF!</definedName>
    <definedName name="___pr03">#REF!</definedName>
    <definedName name="___pr04" localSheetId="0">#REF!</definedName>
    <definedName name="___pr04">#REF!</definedName>
    <definedName name="___pr05" localSheetId="0">#REF!</definedName>
    <definedName name="___pr05">#REF!</definedName>
    <definedName name="___pr06" localSheetId="0">#REF!</definedName>
    <definedName name="___pr06">#REF!</definedName>
    <definedName name="___pr07" localSheetId="0">#REF!</definedName>
    <definedName name="___pr07">#REF!</definedName>
    <definedName name="___pr08" localSheetId="0">#REF!</definedName>
    <definedName name="___pr08">#REF!</definedName>
    <definedName name="___pr09" localSheetId="0">#REF!</definedName>
    <definedName name="___pr09">#REF!</definedName>
    <definedName name="___pr10" localSheetId="0">#REF!</definedName>
    <definedName name="___pr10">#REF!</definedName>
    <definedName name="___pr11" localSheetId="0">#REF!</definedName>
    <definedName name="___pr11">#REF!</definedName>
    <definedName name="___pr12" localSheetId="0">#REF!</definedName>
    <definedName name="___pr12">#REF!</definedName>
    <definedName name="___pr13" localSheetId="0">#REF!</definedName>
    <definedName name="___pr13">#REF!</definedName>
    <definedName name="___pr14" localSheetId="0">#REF!</definedName>
    <definedName name="___pr14">#REF!</definedName>
    <definedName name="___pr15" localSheetId="0">#REF!</definedName>
    <definedName name="___pr15">#REF!</definedName>
    <definedName name="___pr16" localSheetId="0">#REF!</definedName>
    <definedName name="___pr16">#REF!</definedName>
    <definedName name="___pr17" localSheetId="0">#REF!</definedName>
    <definedName name="___pr17">#REF!</definedName>
    <definedName name="___pr18" localSheetId="0">#REF!</definedName>
    <definedName name="___pr18">#REF!</definedName>
    <definedName name="___pr19" localSheetId="0">#REF!</definedName>
    <definedName name="___pr19">#REF!</definedName>
    <definedName name="___pr20" localSheetId="0">#REF!</definedName>
    <definedName name="___pr20">#REF!</definedName>
    <definedName name="___pr21" localSheetId="0">#REF!</definedName>
    <definedName name="___pr21">#REF!</definedName>
    <definedName name="___pr22" localSheetId="0">#REF!</definedName>
    <definedName name="___pr22">#REF!</definedName>
    <definedName name="___pr23" localSheetId="0">#REF!</definedName>
    <definedName name="___pr23">#REF!</definedName>
    <definedName name="___pr24" localSheetId="0">#REF!</definedName>
    <definedName name="___pr24">#REF!</definedName>
    <definedName name="___pr25" localSheetId="0">#REF!</definedName>
    <definedName name="___pr25">#REF!</definedName>
    <definedName name="___pr26" localSheetId="0">#REF!</definedName>
    <definedName name="___pr26">#REF!</definedName>
    <definedName name="___pr27" localSheetId="0">#REF!</definedName>
    <definedName name="___pr27">#REF!</definedName>
    <definedName name="___pr28" localSheetId="0">#REF!</definedName>
    <definedName name="___pr28">#REF!</definedName>
    <definedName name="___pr29" localSheetId="0">#REF!</definedName>
    <definedName name="___pr29">#REF!</definedName>
    <definedName name="___pr30" localSheetId="0">#REF!</definedName>
    <definedName name="___pr30">#REF!</definedName>
    <definedName name="___pr31" localSheetId="0">#REF!</definedName>
    <definedName name="___pr31">#REF!</definedName>
    <definedName name="___pr32" localSheetId="0">#REF!</definedName>
    <definedName name="___pr32">#REF!</definedName>
    <definedName name="___pr33" localSheetId="0">#REF!</definedName>
    <definedName name="___pr33">#REF!</definedName>
    <definedName name="___pr34" localSheetId="0">#REF!</definedName>
    <definedName name="___pr34">#REF!</definedName>
    <definedName name="___pr35" localSheetId="0">#REF!</definedName>
    <definedName name="___pr35">#REF!</definedName>
    <definedName name="___pr36" localSheetId="0">#REF!</definedName>
    <definedName name="___pr36">#REF!</definedName>
    <definedName name="___pr37" localSheetId="0">#REF!</definedName>
    <definedName name="___pr37">#REF!</definedName>
    <definedName name="___pr38" localSheetId="0">#REF!</definedName>
    <definedName name="___pr38">#REF!</definedName>
    <definedName name="___pr39" localSheetId="0">#REF!</definedName>
    <definedName name="___pr39">#REF!</definedName>
    <definedName name="___pr40" localSheetId="0">#REF!</definedName>
    <definedName name="___pr40">#REF!</definedName>
    <definedName name="___pr41" localSheetId="0">#REF!</definedName>
    <definedName name="___pr41">#REF!</definedName>
    <definedName name="___pr42" localSheetId="0">#REF!</definedName>
    <definedName name="___pr42">#REF!</definedName>
    <definedName name="___pr43" localSheetId="0">#REF!</definedName>
    <definedName name="___pr43">#REF!</definedName>
    <definedName name="___pr44" localSheetId="0">#REF!</definedName>
    <definedName name="___pr44">#REF!</definedName>
    <definedName name="___pr45" localSheetId="0">#REF!</definedName>
    <definedName name="___pr45">#REF!</definedName>
    <definedName name="___pr46" localSheetId="0">#REF!</definedName>
    <definedName name="___pr46">#REF!</definedName>
    <definedName name="___pr47" localSheetId="0">#REF!</definedName>
    <definedName name="___pr47">#REF!</definedName>
    <definedName name="___pr48" localSheetId="0">#REF!</definedName>
    <definedName name="___pr48">#REF!</definedName>
    <definedName name="___pr49" localSheetId="0">#REF!</definedName>
    <definedName name="___pr49">#REF!</definedName>
    <definedName name="___pr50" localSheetId="0">#REF!</definedName>
    <definedName name="___pr50">#REF!</definedName>
    <definedName name="___pr51" localSheetId="0">#REF!</definedName>
    <definedName name="___pr51">#REF!</definedName>
    <definedName name="___pr52" localSheetId="0">#REF!</definedName>
    <definedName name="___pr52">#REF!</definedName>
    <definedName name="___pr53" localSheetId="0">#REF!</definedName>
    <definedName name="___pr53">#REF!</definedName>
    <definedName name="___pr54" localSheetId="0">#REF!</definedName>
    <definedName name="___pr54">#REF!</definedName>
    <definedName name="___pr55" localSheetId="0">#REF!</definedName>
    <definedName name="___pr55">#REF!</definedName>
    <definedName name="___pr56" localSheetId="0">#REF!</definedName>
    <definedName name="___pr56">#REF!</definedName>
    <definedName name="___pr57" localSheetId="0">#REF!</definedName>
    <definedName name="___pr57">#REF!</definedName>
    <definedName name="___pr58" localSheetId="0">#REF!</definedName>
    <definedName name="___pr58">#REF!</definedName>
    <definedName name="___pr59" localSheetId="0">#REF!</definedName>
    <definedName name="___pr59">#REF!</definedName>
    <definedName name="___pr60" localSheetId="0">#REF!</definedName>
    <definedName name="___pr60">#REF!</definedName>
    <definedName name="___pr61" localSheetId="0">#REF!</definedName>
    <definedName name="___pr61">#REF!</definedName>
    <definedName name="___pr62" localSheetId="0">#REF!</definedName>
    <definedName name="___pr62">#REF!</definedName>
    <definedName name="___pr63" localSheetId="0">#REF!</definedName>
    <definedName name="___pr63">#REF!</definedName>
    <definedName name="___pr64" localSheetId="0">#REF!</definedName>
    <definedName name="___pr64">#REF!</definedName>
    <definedName name="___pr65" localSheetId="0">#REF!</definedName>
    <definedName name="___pr65">#REF!</definedName>
    <definedName name="___pr66" localSheetId="0">#REF!</definedName>
    <definedName name="___pr66">#REF!</definedName>
    <definedName name="___pr67" localSheetId="0">#REF!</definedName>
    <definedName name="___pr67">#REF!</definedName>
    <definedName name="___pr68" localSheetId="0">#REF!</definedName>
    <definedName name="___pr68">#REF!</definedName>
    <definedName name="___pr69" localSheetId="0">#REF!</definedName>
    <definedName name="___pr69">#REF!</definedName>
    <definedName name="___pr70" localSheetId="0">#REF!</definedName>
    <definedName name="___pr70">#REF!</definedName>
    <definedName name="___pr71" localSheetId="0">#REF!</definedName>
    <definedName name="___pr71">#REF!</definedName>
    <definedName name="___pr72" localSheetId="0">#REF!</definedName>
    <definedName name="___pr72">#REF!</definedName>
    <definedName name="___rc">#REF!</definedName>
    <definedName name="___SBC1">[9]INV!$A$12:$D$15</definedName>
    <definedName name="___SBC3">[9]INV!$F$12:$I$15</definedName>
    <definedName name="___SBC5">[9]INV!$K$12:$N$15</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 localSheetId="0">#REF!</definedName>
    <definedName name="___TOP3">#REF!</definedName>
    <definedName name="___TOP4" localSheetId="0">#REF!</definedName>
    <definedName name="___TOP4">#REF!</definedName>
    <definedName name="___TOP5" localSheetId="0">#REF!</definedName>
    <definedName name="___TOP5">#REF!</definedName>
    <definedName name="___TOP6" localSheetId="0">#REF!</definedName>
    <definedName name="___TOP6">#REF!</definedName>
    <definedName name="___TOP7" localSheetId="0">#REF!</definedName>
    <definedName name="___TOP7">#REF!</definedName>
    <definedName name="___TOP8" localSheetId="0">#REF!</definedName>
    <definedName name="___TOP8">#REF!</definedName>
    <definedName name="___TOP9" localSheetId="0">#REF!</definedName>
    <definedName name="___TOP9">#REF!</definedName>
    <definedName name="___VEX1" localSheetId="0">[14]Tablas!#REF!</definedName>
    <definedName name="___VEX1">[14]Tablas!#REF!</definedName>
    <definedName name="___VFA1" localSheetId="0">[14]Tablas!#REF!</definedName>
    <definedName name="___VFA1">[14]Tablas!#REF!</definedName>
    <definedName name="___VIT1" localSheetId="0">[14]Tablas!#REF!</definedName>
    <definedName name="___VIT1">[14]Tablas!#REF!</definedName>
    <definedName name="___VPR1" localSheetId="0">[14]Tablas!#REF!</definedName>
    <definedName name="___VPR1">[14]Tablas!#REF!</definedName>
    <definedName name="___VPR2" localSheetId="0">#REF!</definedName>
    <definedName name="___VPR2">#REF!</definedName>
    <definedName name="___VRP1" localSheetId="0">[14]Tablas!#REF!</definedName>
    <definedName name="___VRP1">[14]Tablas!#REF!</definedName>
    <definedName name="___VSM1" localSheetId="0">[14]Tablas!#REF!</definedName>
    <definedName name="___VSM1">[14]Tablas!#REF!</definedName>
    <definedName name="__123Graph_A" localSheetId="0" hidden="1">#REF!</definedName>
    <definedName name="__123Graph_A" hidden="1">#REF!</definedName>
    <definedName name="__123Graph_B" localSheetId="0" hidden="1">#REF!</definedName>
    <definedName name="__123Graph_B" hidden="1">#REF!</definedName>
    <definedName name="__A17000">#REF!</definedName>
    <definedName name="__A20000">#REF!</definedName>
    <definedName name="__A30000">#REF!</definedName>
    <definedName name="__AFC1">[9]INV!$A$25:$D$28</definedName>
    <definedName name="__AFC3">[9]INV!$F$25:$I$28</definedName>
    <definedName name="__AFC5">[9]INV!$K$25:$N$28</definedName>
    <definedName name="__aiu2">[20]AIU!$J$105</definedName>
    <definedName name="__ane7" localSheetId="0">[16]!_xlbgnm.ane7</definedName>
    <definedName name="__ane7">[16]!_xlbgnm.ane7</definedName>
    <definedName name="__ane8" localSheetId="0">[16]!_xlbgnm.ane8</definedName>
    <definedName name="__ane8">[16]!_xlbgnm.ane8</definedName>
    <definedName name="__Atp2">[21]EMPRESA!$F$22</definedName>
    <definedName name="__BGC1">[9]INV!$A$5:$D$8</definedName>
    <definedName name="__BGC3">[9]INV!$F$5:$I$8</definedName>
    <definedName name="__BGC5">[9]INV!$K$5:$N$8</definedName>
    <definedName name="__CAC1">[9]INV!$A$19:$D$22</definedName>
    <definedName name="__CAC3">[9]INV!$F$19:$I$22</definedName>
    <definedName name="__CAC5">[9]INV!$K$19:$N$22</definedName>
    <definedName name="__Cod1" localSheetId="0">#REF!</definedName>
    <definedName name="__Cod1">#REF!</definedName>
    <definedName name="__COM1" localSheetId="0">#REF!</definedName>
    <definedName name="__COM1">#REF!</definedName>
    <definedName name="__COM10" localSheetId="0">#REF!</definedName>
    <definedName name="__COM10">#REF!</definedName>
    <definedName name="__COM11" localSheetId="0">#REF!</definedName>
    <definedName name="__COM11">#REF!</definedName>
    <definedName name="__COM12" localSheetId="0">#REF!</definedName>
    <definedName name="__COM12">#REF!</definedName>
    <definedName name="__COM13" localSheetId="0">#REF!</definedName>
    <definedName name="__COM13">#REF!</definedName>
    <definedName name="__COM14" localSheetId="0">#REF!</definedName>
    <definedName name="__COM14">#REF!</definedName>
    <definedName name="__COM15" localSheetId="0">#REF!</definedName>
    <definedName name="__COM15">#REF!</definedName>
    <definedName name="__COM16" localSheetId="0">#REF!</definedName>
    <definedName name="__COM16">#REF!</definedName>
    <definedName name="__COM17" localSheetId="0">#REF!</definedName>
    <definedName name="__COM17">#REF!</definedName>
    <definedName name="__COM18" localSheetId="0">#REF!</definedName>
    <definedName name="__COM18">#REF!</definedName>
    <definedName name="__COM19" localSheetId="0">#REF!</definedName>
    <definedName name="__COM19">#REF!</definedName>
    <definedName name="__COM2" localSheetId="0">#REF!</definedName>
    <definedName name="__COM2">#REF!</definedName>
    <definedName name="__COM20" localSheetId="0">#REF!</definedName>
    <definedName name="__COM20">#REF!</definedName>
    <definedName name="__COM21" localSheetId="0">#REF!</definedName>
    <definedName name="__COM21">#REF!</definedName>
    <definedName name="__COM3" localSheetId="0">#REF!</definedName>
    <definedName name="__COM3">#REF!</definedName>
    <definedName name="__COM4" localSheetId="0">#REF!</definedName>
    <definedName name="__COM4">#REF!</definedName>
    <definedName name="__COM5" localSheetId="0">#REF!</definedName>
    <definedName name="__COM5">#REF!</definedName>
    <definedName name="__COM6" localSheetId="0">#REF!</definedName>
    <definedName name="__COM6">#REF!</definedName>
    <definedName name="__COM7" localSheetId="0">#REF!</definedName>
    <definedName name="__COM7">#REF!</definedName>
    <definedName name="__COM8" localSheetId="0">#REF!</definedName>
    <definedName name="__COM8">#REF!</definedName>
    <definedName name="__COM9" localSheetId="0">#REF!</definedName>
    <definedName name="__COM9">#REF!</definedName>
    <definedName name="__DCI1" localSheetId="0">[14]Tablas!#REF!</definedName>
    <definedName name="__DCI1">[14]Tablas!#REF!</definedName>
    <definedName name="__DDS1" localSheetId="0">[14]Tablas!#REF!</definedName>
    <definedName name="__DDS1">[14]Tablas!#REF!</definedName>
    <definedName name="__DGO1" localSheetId="0">[14]Tablas!#REF!</definedName>
    <definedName name="__DGO1">[14]Tablas!#REF!</definedName>
    <definedName name="__DGP1" localSheetId="0">[14]Tablas!#REF!</definedName>
    <definedName name="__DGP1">[14]Tablas!#REF!</definedName>
    <definedName name="__DIJ1" localSheetId="0">[14]Tablas!#REF!</definedName>
    <definedName name="__DIJ1">[14]Tablas!#REF!</definedName>
    <definedName name="__DPI1" localSheetId="0">[14]Tablas!#REF!</definedName>
    <definedName name="__DPI1">[14]Tablas!#REF!</definedName>
    <definedName name="__DPY1" localSheetId="0">[14]Tablas!#REF!</definedName>
    <definedName name="__DPY1">[14]Tablas!#REF!</definedName>
    <definedName name="__DRI1" localSheetId="0">[14]Tablas!#REF!</definedName>
    <definedName name="__DRI1">[14]Tablas!#REF!</definedName>
    <definedName name="__DRL1" localSheetId="0">[14]Tablas!#REF!</definedName>
    <definedName name="__DRL1">[14]Tablas!#REF!</definedName>
    <definedName name="__DSP1" localSheetId="0">[14]Tablas!#REF!</definedName>
    <definedName name="__DSP1">[14]Tablas!#REF!</definedName>
    <definedName name="__ECP1" localSheetId="0">[14]Tablas!#REF!</definedName>
    <definedName name="__ECP1">[14]Tablas!#REF!</definedName>
    <definedName name="__EST1" localSheetId="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0">[7]!ERR</definedName>
    <definedName name="__F">[0]!ERR</definedName>
    <definedName name="__FS01" localSheetId="0">[7]!ERR</definedName>
    <definedName name="__FS01">[0]!ERR</definedName>
    <definedName name="__ICP1" localSheetId="0">[14]Tablas!#REF!</definedName>
    <definedName name="__ICP1">[14]Tablas!#REF!</definedName>
    <definedName name="__key2" localSheetId="0" hidden="1">[22]INST!#REF!</definedName>
    <definedName name="__key2" hidden="1">[22]INST!#REF!</definedName>
    <definedName name="__key21" localSheetId="0" hidden="1">[11]INST!#REF!</definedName>
    <definedName name="__key21" hidden="1">[11]INST!#REF!</definedName>
    <definedName name="__key3" localSheetId="0" hidden="1">#REF!</definedName>
    <definedName name="__key3" hidden="1">#REF!</definedName>
    <definedName name="__key31" localSheetId="0" hidden="1">#REF!</definedName>
    <definedName name="__key31" hidden="1">#REF!</definedName>
    <definedName name="__l9001">'[8]Plan auditoría'!#REF!</definedName>
    <definedName name="__l9001_1">'[8]Plan auditoría'!#REF!</definedName>
    <definedName name="__l9001_2">'[8]Plan auditoría'!#REF!</definedName>
    <definedName name="__l9001_4">'[8]Plan auditoría'!#REF!</definedName>
    <definedName name="__LEY80" localSheetId="0">#REF!</definedName>
    <definedName name="__LEY80">#REF!</definedName>
    <definedName name="__MA2" localSheetId="0">#REF!</definedName>
    <definedName name="__MA2">#REF!</definedName>
    <definedName name="__mun2" localSheetId="0">[23]PESOS!#REF!</definedName>
    <definedName name="__mun2">[23]PESOS!#REF!</definedName>
    <definedName name="__num10" localSheetId="0">#REF!</definedName>
    <definedName name="__num10">#REF!</definedName>
    <definedName name="__num2" localSheetId="0">#REF!</definedName>
    <definedName name="__num2">#REF!</definedName>
    <definedName name="__num3" localSheetId="0">#REF!</definedName>
    <definedName name="__num3">#REF!</definedName>
    <definedName name="__num4" localSheetId="0">#REF!</definedName>
    <definedName name="__num4">#REF!</definedName>
    <definedName name="__num5" localSheetId="0">#REF!</definedName>
    <definedName name="__num5">#REF!</definedName>
    <definedName name="__num6" localSheetId="0">#REF!</definedName>
    <definedName name="__num6">#REF!</definedName>
    <definedName name="__num7" localSheetId="0">#REF!</definedName>
    <definedName name="__num7">#REF!</definedName>
    <definedName name="__num8" localSheetId="0">#REF!</definedName>
    <definedName name="__num8">#REF!</definedName>
    <definedName name="__num9" localSheetId="0">#REF!</definedName>
    <definedName name="__num9">#REF!</definedName>
    <definedName name="__OCD1" localSheetId="0">[14]Tablas!#REF!</definedName>
    <definedName name="__OCD1">[14]Tablas!#REF!</definedName>
    <definedName name="__OCI1" localSheetId="0">[14]Tablas!#REF!</definedName>
    <definedName name="__OCI1">[14]Tablas!#REF!</definedName>
    <definedName name="__Pa1">'[24]Paral. 1'!$E$1:$E$65536</definedName>
    <definedName name="__Pa2">'[24]Paral. 2'!$E$1:$E$65536</definedName>
    <definedName name="__Pa3">'[24]Paral. 3'!$E$1:$E$65536</definedName>
    <definedName name="__Pa4">[24]Paral.4!$E$1:$E$65536</definedName>
    <definedName name="__PJ50" localSheetId="0">#REF!</definedName>
    <definedName name="__PJ50">#REF!</definedName>
    <definedName name="__pj51" localSheetId="0">#REF!</definedName>
    <definedName name="__pj51">#REF!</definedName>
    <definedName name="__pr01" localSheetId="0">#REF!</definedName>
    <definedName name="__pr01">#REF!</definedName>
    <definedName name="__pr02" localSheetId="0">#REF!</definedName>
    <definedName name="__pr02">#REF!</definedName>
    <definedName name="__pr03" localSheetId="0">#REF!</definedName>
    <definedName name="__pr03">#REF!</definedName>
    <definedName name="__pr04" localSheetId="0">#REF!</definedName>
    <definedName name="__pr04">#REF!</definedName>
    <definedName name="__pr05" localSheetId="0">#REF!</definedName>
    <definedName name="__pr05">#REF!</definedName>
    <definedName name="__pr06" localSheetId="0">#REF!</definedName>
    <definedName name="__pr06">#REF!</definedName>
    <definedName name="__pr07" localSheetId="0">#REF!</definedName>
    <definedName name="__pr07">#REF!</definedName>
    <definedName name="__pr08" localSheetId="0">#REF!</definedName>
    <definedName name="__pr08">#REF!</definedName>
    <definedName name="__pr09" localSheetId="0">#REF!</definedName>
    <definedName name="__pr09">#REF!</definedName>
    <definedName name="__pr10" localSheetId="0">#REF!</definedName>
    <definedName name="__pr10">#REF!</definedName>
    <definedName name="__pr11" localSheetId="0">#REF!</definedName>
    <definedName name="__pr11">#REF!</definedName>
    <definedName name="__pr12" localSheetId="0">#REF!</definedName>
    <definedName name="__pr12">#REF!</definedName>
    <definedName name="__pr13" localSheetId="0">#REF!</definedName>
    <definedName name="__pr13">#REF!</definedName>
    <definedName name="__pr14" localSheetId="0">#REF!</definedName>
    <definedName name="__pr14">#REF!</definedName>
    <definedName name="__pr15" localSheetId="0">#REF!</definedName>
    <definedName name="__pr15">#REF!</definedName>
    <definedName name="__pr16" localSheetId="0">#REF!</definedName>
    <definedName name="__pr16">#REF!</definedName>
    <definedName name="__pr17" localSheetId="0">#REF!</definedName>
    <definedName name="__pr17">#REF!</definedName>
    <definedName name="__pr18" localSheetId="0">#REF!</definedName>
    <definedName name="__pr18">#REF!</definedName>
    <definedName name="__pr19" localSheetId="0">#REF!</definedName>
    <definedName name="__pr19">#REF!</definedName>
    <definedName name="__pr20" localSheetId="0">#REF!</definedName>
    <definedName name="__pr20">#REF!</definedName>
    <definedName name="__pr21" localSheetId="0">#REF!</definedName>
    <definedName name="__pr21">#REF!</definedName>
    <definedName name="__pr22" localSheetId="0">#REF!</definedName>
    <definedName name="__pr22">#REF!</definedName>
    <definedName name="__pr23" localSheetId="0">#REF!</definedName>
    <definedName name="__pr23">#REF!</definedName>
    <definedName name="__pr24" localSheetId="0">#REF!</definedName>
    <definedName name="__pr24">#REF!</definedName>
    <definedName name="__pr25" localSheetId="0">#REF!</definedName>
    <definedName name="__pr25">#REF!</definedName>
    <definedName name="__pr26" localSheetId="0">#REF!</definedName>
    <definedName name="__pr26">#REF!</definedName>
    <definedName name="__pr27" localSheetId="0">#REF!</definedName>
    <definedName name="__pr27">#REF!</definedName>
    <definedName name="__pr28" localSheetId="0">#REF!</definedName>
    <definedName name="__pr28">#REF!</definedName>
    <definedName name="__pr29" localSheetId="0">#REF!</definedName>
    <definedName name="__pr29">#REF!</definedName>
    <definedName name="__pr30" localSheetId="0">#REF!</definedName>
    <definedName name="__pr30">#REF!</definedName>
    <definedName name="__pr31" localSheetId="0">#REF!</definedName>
    <definedName name="__pr31">#REF!</definedName>
    <definedName name="__pr32" localSheetId="0">#REF!</definedName>
    <definedName name="__pr32">#REF!</definedName>
    <definedName name="__pr33" localSheetId="0">#REF!</definedName>
    <definedName name="__pr33">#REF!</definedName>
    <definedName name="__pr34" localSheetId="0">#REF!</definedName>
    <definedName name="__pr34">#REF!</definedName>
    <definedName name="__pr35" localSheetId="0">#REF!</definedName>
    <definedName name="__pr35">#REF!</definedName>
    <definedName name="__pr36" localSheetId="0">#REF!</definedName>
    <definedName name="__pr36">#REF!</definedName>
    <definedName name="__pr37" localSheetId="0">#REF!</definedName>
    <definedName name="__pr37">#REF!</definedName>
    <definedName name="__pr38" localSheetId="0">#REF!</definedName>
    <definedName name="__pr38">#REF!</definedName>
    <definedName name="__pr39" localSheetId="0">#REF!</definedName>
    <definedName name="__pr39">#REF!</definedName>
    <definedName name="__pr40" localSheetId="0">#REF!</definedName>
    <definedName name="__pr40">#REF!</definedName>
    <definedName name="__pr41" localSheetId="0">#REF!</definedName>
    <definedName name="__pr41">#REF!</definedName>
    <definedName name="__pr42" localSheetId="0">#REF!</definedName>
    <definedName name="__pr42">#REF!</definedName>
    <definedName name="__pr43" localSheetId="0">#REF!</definedName>
    <definedName name="__pr43">#REF!</definedName>
    <definedName name="__pr44" localSheetId="0">#REF!</definedName>
    <definedName name="__pr44">#REF!</definedName>
    <definedName name="__pr45" localSheetId="0">#REF!</definedName>
    <definedName name="__pr45">#REF!</definedName>
    <definedName name="__pr46" localSheetId="0">#REF!</definedName>
    <definedName name="__pr46">#REF!</definedName>
    <definedName name="__pr47" localSheetId="0">#REF!</definedName>
    <definedName name="__pr47">#REF!</definedName>
    <definedName name="__pr48" localSheetId="0">#REF!</definedName>
    <definedName name="__pr48">#REF!</definedName>
    <definedName name="__pr49" localSheetId="0">#REF!</definedName>
    <definedName name="__pr49">#REF!</definedName>
    <definedName name="__pr50" localSheetId="0">#REF!</definedName>
    <definedName name="__pr50">#REF!</definedName>
    <definedName name="__pr51" localSheetId="0">#REF!</definedName>
    <definedName name="__pr51">#REF!</definedName>
    <definedName name="__pr52" localSheetId="0">#REF!</definedName>
    <definedName name="__pr52">#REF!</definedName>
    <definedName name="__pr53" localSheetId="0">#REF!</definedName>
    <definedName name="__pr53">#REF!</definedName>
    <definedName name="__pr54" localSheetId="0">#REF!</definedName>
    <definedName name="__pr54">#REF!</definedName>
    <definedName name="__pr55" localSheetId="0">#REF!</definedName>
    <definedName name="__pr55">#REF!</definedName>
    <definedName name="__pr56" localSheetId="0">#REF!</definedName>
    <definedName name="__pr56">#REF!</definedName>
    <definedName name="__pr57" localSheetId="0">#REF!</definedName>
    <definedName name="__pr57">#REF!</definedName>
    <definedName name="__pr58" localSheetId="0">#REF!</definedName>
    <definedName name="__pr58">#REF!</definedName>
    <definedName name="__pr59" localSheetId="0">#REF!</definedName>
    <definedName name="__pr59">#REF!</definedName>
    <definedName name="__pr60" localSheetId="0">#REF!</definedName>
    <definedName name="__pr60">#REF!</definedName>
    <definedName name="__pr61" localSheetId="0">#REF!</definedName>
    <definedName name="__pr61">#REF!</definedName>
    <definedName name="__pr62" localSheetId="0">#REF!</definedName>
    <definedName name="__pr62">#REF!</definedName>
    <definedName name="__pr63" localSheetId="0">#REF!</definedName>
    <definedName name="__pr63">#REF!</definedName>
    <definedName name="__pr64" localSheetId="0">#REF!</definedName>
    <definedName name="__pr64">#REF!</definedName>
    <definedName name="__pr65" localSheetId="0">#REF!</definedName>
    <definedName name="__pr65">#REF!</definedName>
    <definedName name="__pr66" localSheetId="0">#REF!</definedName>
    <definedName name="__pr66">#REF!</definedName>
    <definedName name="__pr67" localSheetId="0">#REF!</definedName>
    <definedName name="__pr67">#REF!</definedName>
    <definedName name="__pr68" localSheetId="0">#REF!</definedName>
    <definedName name="__pr68">#REF!</definedName>
    <definedName name="__pr69" localSheetId="0">#REF!</definedName>
    <definedName name="__pr69">#REF!</definedName>
    <definedName name="__pr70" localSheetId="0">#REF!</definedName>
    <definedName name="__pr70">#REF!</definedName>
    <definedName name="__pr71" localSheetId="0">#REF!</definedName>
    <definedName name="__pr71">#REF!</definedName>
    <definedName name="__pr72" localSheetId="0">#REF!</definedName>
    <definedName name="__pr72">#REF!</definedName>
    <definedName name="__rc">#REF!</definedName>
    <definedName name="__ref4" localSheetId="0">#REF!</definedName>
    <definedName name="__ref4">#REF!</definedName>
    <definedName name="__SBC1">[9]INV!$A$12:$D$15</definedName>
    <definedName name="__SBC3">[9]INV!$F$12:$I$15</definedName>
    <definedName name="__SBC5">[9]INV!$K$12:$N$15</definedName>
    <definedName name="__TOP1" localSheetId="0">#REF!</definedName>
    <definedName name="__TOP1">#REF!</definedName>
    <definedName name="__TOP10" localSheetId="0">#REF!</definedName>
    <definedName name="__TOP10">#REF!</definedName>
    <definedName name="__TOP2" localSheetId="0">#REF!</definedName>
    <definedName name="__TOP2">#REF!</definedName>
    <definedName name="__TOP3" localSheetId="0">#REF!</definedName>
    <definedName name="__TOP3">#REF!</definedName>
    <definedName name="__TOP4" localSheetId="0">#REF!</definedName>
    <definedName name="__TOP4">#REF!</definedName>
    <definedName name="__TOP5" localSheetId="0">#REF!</definedName>
    <definedName name="__TOP5">#REF!</definedName>
    <definedName name="__TOP6" localSheetId="0">#REF!</definedName>
    <definedName name="__TOP6">#REF!</definedName>
    <definedName name="__TOP7" localSheetId="0">#REF!</definedName>
    <definedName name="__TOP7">#REF!</definedName>
    <definedName name="__TOP8" localSheetId="0">#REF!</definedName>
    <definedName name="__TOP8">#REF!</definedName>
    <definedName name="__TOP9" localSheetId="0">#REF!</definedName>
    <definedName name="__TOP9">#REF!</definedName>
    <definedName name="__TOT1" localSheetId="0">#REF!</definedName>
    <definedName name="__TOT1">#REF!</definedName>
    <definedName name="__VEX1" localSheetId="0">[14]Tablas!#REF!</definedName>
    <definedName name="__VEX1">[14]Tablas!#REF!</definedName>
    <definedName name="__VFA1" localSheetId="0">[14]Tablas!#REF!</definedName>
    <definedName name="__VFA1">[14]Tablas!#REF!</definedName>
    <definedName name="__VIT1" localSheetId="0">[14]Tablas!#REF!</definedName>
    <definedName name="__VIT1">[14]Tablas!#REF!</definedName>
    <definedName name="__VPR1" localSheetId="0">[14]Tablas!#REF!</definedName>
    <definedName name="__VPR1">[14]Tablas!#REF!</definedName>
    <definedName name="__VPR2" localSheetId="0">[15]Tablas!#REF!</definedName>
    <definedName name="__VPR2">[15]Tablas!#REF!</definedName>
    <definedName name="__VRP1" localSheetId="0">[14]Tablas!#REF!</definedName>
    <definedName name="__VRP1">[14]Tablas!#REF!</definedName>
    <definedName name="__VSM1" localSheetId="0">[14]Tablas!#REF!</definedName>
    <definedName name="__VSM1">[14]Tablas!#REF!</definedName>
    <definedName name="_1" localSheetId="0">#REF!</definedName>
    <definedName name="_1">#REF!</definedName>
    <definedName name="_1_25" localSheetId="0">[15]Tablas!#REF!</definedName>
    <definedName name="_1_25">[15]Tablas!#REF!</definedName>
    <definedName name="_116B" localSheetId="0">#REF!</definedName>
    <definedName name="_116B">#REF!</definedName>
    <definedName name="_117A" localSheetId="0">#REF!</definedName>
    <definedName name="_117A">#REF!</definedName>
    <definedName name="_117B" localSheetId="0">#REF!</definedName>
    <definedName name="_117B">#REF!</definedName>
    <definedName name="_120A" localSheetId="0">#REF!</definedName>
    <definedName name="_120A">#REF!</definedName>
    <definedName name="_120B" localSheetId="0">#REF!</definedName>
    <definedName name="_120B">#REF!</definedName>
    <definedName name="_121A" localSheetId="0">#REF!</definedName>
    <definedName name="_121A">#REF!</definedName>
    <definedName name="_121B" localSheetId="0">#REF!</definedName>
    <definedName name="_121B">#REF!</definedName>
    <definedName name="_122A" localSheetId="0">#REF!</definedName>
    <definedName name="_122A">#REF!</definedName>
    <definedName name="_122B" localSheetId="0">#REF!</definedName>
    <definedName name="_122B">#REF!</definedName>
    <definedName name="_123A" localSheetId="0">#REF!</definedName>
    <definedName name="_123A">#REF!</definedName>
    <definedName name="_123B" localSheetId="0">#REF!</definedName>
    <definedName name="_123B">#REF!</definedName>
    <definedName name="_124A" localSheetId="0">#REF!</definedName>
    <definedName name="_124A">#REF!</definedName>
    <definedName name="_124B" localSheetId="0">#REF!</definedName>
    <definedName name="_124B">#REF!</definedName>
    <definedName name="_125A" localSheetId="0">#REF!</definedName>
    <definedName name="_125A">#REF!</definedName>
    <definedName name="_125B" localSheetId="0">#REF!</definedName>
    <definedName name="_125B">#REF!</definedName>
    <definedName name="_126A" localSheetId="0">#REF!</definedName>
    <definedName name="_126A">#REF!</definedName>
    <definedName name="_126B" localSheetId="0">#REF!</definedName>
    <definedName name="_126B">#REF!</definedName>
    <definedName name="_130A" localSheetId="0">#REF!</definedName>
    <definedName name="_130A">#REF!</definedName>
    <definedName name="_130B" localSheetId="0">#REF!</definedName>
    <definedName name="_130B">#REF!</definedName>
    <definedName name="_131A" localSheetId="0">#REF!</definedName>
    <definedName name="_131A">#REF!</definedName>
    <definedName name="_131B" localSheetId="0">#REF!</definedName>
    <definedName name="_131B">#REF!</definedName>
    <definedName name="_132A" localSheetId="0">#REF!</definedName>
    <definedName name="_132A">#REF!</definedName>
    <definedName name="_132B" localSheetId="0">#REF!</definedName>
    <definedName name="_132B">#REF!</definedName>
    <definedName name="_133A" localSheetId="0">#REF!</definedName>
    <definedName name="_133A">#REF!</definedName>
    <definedName name="_133B" localSheetId="0">#REF!</definedName>
    <definedName name="_133B">#REF!</definedName>
    <definedName name="_134A" localSheetId="0">#REF!</definedName>
    <definedName name="_134A">#REF!</definedName>
    <definedName name="_134B" localSheetId="0">#REF!</definedName>
    <definedName name="_134B">#REF!</definedName>
    <definedName name="_150A" localSheetId="0">#REF!</definedName>
    <definedName name="_150A">#REF!</definedName>
    <definedName name="_150B" localSheetId="0">#REF!</definedName>
    <definedName name="_150B">#REF!</definedName>
    <definedName name="_151A" localSheetId="0">#REF!</definedName>
    <definedName name="_151A">#REF!</definedName>
    <definedName name="_151B" localSheetId="0">#REF!</definedName>
    <definedName name="_151B">#REF!</definedName>
    <definedName name="_152A" localSheetId="0">#REF!</definedName>
    <definedName name="_152A">#REF!</definedName>
    <definedName name="_152B" localSheetId="0">#REF!</definedName>
    <definedName name="_152B">#REF!</definedName>
    <definedName name="_153A" localSheetId="0">#REF!</definedName>
    <definedName name="_153A">#REF!</definedName>
    <definedName name="_153B" localSheetId="0">#REF!</definedName>
    <definedName name="_153B">#REF!</definedName>
    <definedName name="_154A" localSheetId="0">#REF!</definedName>
    <definedName name="_154A">#REF!</definedName>
    <definedName name="_154B" localSheetId="0">#REF!</definedName>
    <definedName name="_154B">#REF!</definedName>
    <definedName name="_160A" localSheetId="0">#REF!</definedName>
    <definedName name="_160A">#REF!</definedName>
    <definedName name="_160B" localSheetId="0">#REF!</definedName>
    <definedName name="_160B">#REF!</definedName>
    <definedName name="_161A" localSheetId="0">#REF!</definedName>
    <definedName name="_161A">#REF!</definedName>
    <definedName name="_161B" localSheetId="0">#REF!</definedName>
    <definedName name="_161B">#REF!</definedName>
    <definedName name="_162A" localSheetId="0">#REF!</definedName>
    <definedName name="_162A">#REF!</definedName>
    <definedName name="_162B" localSheetId="0">#REF!</definedName>
    <definedName name="_162B">#REF!</definedName>
    <definedName name="_163A" localSheetId="0">#REF!</definedName>
    <definedName name="_163A">#REF!</definedName>
    <definedName name="_163B" localSheetId="0">#REF!</definedName>
    <definedName name="_163B">#REF!</definedName>
    <definedName name="_164A" localSheetId="0">#REF!</definedName>
    <definedName name="_164A">#REF!</definedName>
    <definedName name="_164B" localSheetId="0">#REF!</definedName>
    <definedName name="_164B">#REF!</definedName>
    <definedName name="_165A" localSheetId="0">#REF!</definedName>
    <definedName name="_165A">#REF!</definedName>
    <definedName name="_165B" localSheetId="0">#REF!</definedName>
    <definedName name="_165B">#REF!</definedName>
    <definedName name="_166A" localSheetId="0">#REF!</definedName>
    <definedName name="_166A">#REF!</definedName>
    <definedName name="_166B" localSheetId="0">#REF!</definedName>
    <definedName name="_166B">#REF!</definedName>
    <definedName name="_167A" localSheetId="0">#REF!</definedName>
    <definedName name="_167A">#REF!</definedName>
    <definedName name="_167B" localSheetId="0">#REF!</definedName>
    <definedName name="_167B">#REF!</definedName>
    <definedName name="_170A" localSheetId="0">#REF!</definedName>
    <definedName name="_170A">#REF!</definedName>
    <definedName name="_170B" localSheetId="0">#REF!</definedName>
    <definedName name="_170B">#REF!</definedName>
    <definedName name="_171A" localSheetId="0">#REF!</definedName>
    <definedName name="_171A">#REF!</definedName>
    <definedName name="_171B" localSheetId="0">#REF!</definedName>
    <definedName name="_171B">#REF!</definedName>
    <definedName name="_172A" localSheetId="0">#REF!</definedName>
    <definedName name="_172A">#REF!</definedName>
    <definedName name="_172B" localSheetId="0">#REF!</definedName>
    <definedName name="_172B">#REF!</definedName>
    <definedName name="_173A" localSheetId="0">#REF!</definedName>
    <definedName name="_173A">#REF!</definedName>
    <definedName name="_173B" localSheetId="0">#REF!</definedName>
    <definedName name="_173B">#REF!</definedName>
    <definedName name="_174A" localSheetId="0">#REF!</definedName>
    <definedName name="_174A">#REF!</definedName>
    <definedName name="_174B" localSheetId="0">#REF!</definedName>
    <definedName name="_174B">#REF!</definedName>
    <definedName name="_175A" localSheetId="0">#REF!</definedName>
    <definedName name="_175A">#REF!</definedName>
    <definedName name="_175B" localSheetId="0">#REF!</definedName>
    <definedName name="_175B">#REF!</definedName>
    <definedName name="_18_Dic" localSheetId="0">#REF!</definedName>
    <definedName name="_18_Dic">#REF!</definedName>
    <definedName name="_180A" localSheetId="0">#REF!</definedName>
    <definedName name="_180A">#REF!</definedName>
    <definedName name="_180B" localSheetId="0">#REF!</definedName>
    <definedName name="_180B">#REF!</definedName>
    <definedName name="_181A" localSheetId="0">#REF!</definedName>
    <definedName name="_181A">#REF!</definedName>
    <definedName name="_181B" localSheetId="0">#REF!</definedName>
    <definedName name="_181B">#REF!</definedName>
    <definedName name="_182A" localSheetId="0">#REF!</definedName>
    <definedName name="_182A">#REF!</definedName>
    <definedName name="_182B" localSheetId="0">#REF!</definedName>
    <definedName name="_182B">#REF!</definedName>
    <definedName name="_183A" localSheetId="0">#REF!</definedName>
    <definedName name="_183A">#REF!</definedName>
    <definedName name="_183B" localSheetId="0">#REF!</definedName>
    <definedName name="_183B">#REF!</definedName>
    <definedName name="_184A" localSheetId="0">#REF!</definedName>
    <definedName name="_184A">#REF!</definedName>
    <definedName name="_184B" localSheetId="0">#REF!</definedName>
    <definedName name="_184B">#REF!</definedName>
    <definedName name="_185A" localSheetId="0">#REF!</definedName>
    <definedName name="_185A">#REF!</definedName>
    <definedName name="_185B" localSheetId="0">#REF!</definedName>
    <definedName name="_185B">#REF!</definedName>
    <definedName name="_190A" localSheetId="0">#REF!</definedName>
    <definedName name="_190A">#REF!</definedName>
    <definedName name="_190B" localSheetId="0">#REF!</definedName>
    <definedName name="_190B">#REF!</definedName>
    <definedName name="_191A" localSheetId="0">#REF!</definedName>
    <definedName name="_191A">#REF!</definedName>
    <definedName name="_191B" localSheetId="0">#REF!</definedName>
    <definedName name="_191B">#REF!</definedName>
    <definedName name="_192A" localSheetId="0">#REF!</definedName>
    <definedName name="_192A">#REF!</definedName>
    <definedName name="_192B" localSheetId="0">#REF!</definedName>
    <definedName name="_192B">#REF!</definedName>
    <definedName name="_193A" localSheetId="0">#REF!</definedName>
    <definedName name="_193A">#REF!</definedName>
    <definedName name="_193B" localSheetId="0">#REF!</definedName>
    <definedName name="_193B">#REF!</definedName>
    <definedName name="_194A" localSheetId="0">#REF!</definedName>
    <definedName name="_194A">#REF!</definedName>
    <definedName name="_194B" localSheetId="0">#REF!</definedName>
    <definedName name="_194B">#REF!</definedName>
    <definedName name="_195A" localSheetId="0">#REF!</definedName>
    <definedName name="_195A">#REF!</definedName>
    <definedName name="_195B" localSheetId="0">#REF!</definedName>
    <definedName name="_195B">#REF!</definedName>
    <definedName name="_196A" localSheetId="0">#REF!</definedName>
    <definedName name="_196A">#REF!</definedName>
    <definedName name="_196B" localSheetId="0">#REF!</definedName>
    <definedName name="_196B">#REF!</definedName>
    <definedName name="_197A" localSheetId="0">#REF!</definedName>
    <definedName name="_197A">#REF!</definedName>
    <definedName name="_197B" localSheetId="0">#REF!</definedName>
    <definedName name="_197B">#REF!</definedName>
    <definedName name="_1ane_o10" localSheetId="0">#REF!</definedName>
    <definedName name="_1ane_o10">#REF!</definedName>
    <definedName name="_2_5__TOTAL_DE_MATERIALES_A_EXPORTAR" localSheetId="0">#REF!</definedName>
    <definedName name="_2_5__TOTAL_DE_MATERIALES_A_EXPORTAR">#REF!</definedName>
    <definedName name="_200A" localSheetId="0">#REF!</definedName>
    <definedName name="_200A">#REF!</definedName>
    <definedName name="_200B" localSheetId="0">#REF!</definedName>
    <definedName name="_200B">#REF!</definedName>
    <definedName name="_201A" localSheetId="0">#REF!</definedName>
    <definedName name="_201A">#REF!</definedName>
    <definedName name="_201B" localSheetId="0">#REF!</definedName>
    <definedName name="_201B">#REF!</definedName>
    <definedName name="_202A" localSheetId="0">#REF!</definedName>
    <definedName name="_202A">#REF!</definedName>
    <definedName name="_202B" localSheetId="0">#REF!</definedName>
    <definedName name="_202B">#REF!</definedName>
    <definedName name="_203A" localSheetId="0">#REF!</definedName>
    <definedName name="_203A">#REF!</definedName>
    <definedName name="_203B" localSheetId="0">#REF!</definedName>
    <definedName name="_203B">#REF!</definedName>
    <definedName name="_204A" localSheetId="0">#REF!</definedName>
    <definedName name="_204A">#REF!</definedName>
    <definedName name="_204B" localSheetId="0">#REF!</definedName>
    <definedName name="_204B">#REF!</definedName>
    <definedName name="_205A" localSheetId="0">#REF!</definedName>
    <definedName name="_205A">#REF!</definedName>
    <definedName name="_205B" localSheetId="0">#REF!</definedName>
    <definedName name="_205B">#REF!</definedName>
    <definedName name="_210A" localSheetId="0">#REF!</definedName>
    <definedName name="_210A">#REF!</definedName>
    <definedName name="_210B" localSheetId="0">#REF!</definedName>
    <definedName name="_210B">#REF!</definedName>
    <definedName name="_211A" localSheetId="0">#REF!</definedName>
    <definedName name="_211A">#REF!</definedName>
    <definedName name="_211B" localSheetId="0">#REF!</definedName>
    <definedName name="_211B">#REF!</definedName>
    <definedName name="_212A" localSheetId="0">#REF!</definedName>
    <definedName name="_212A">#REF!</definedName>
    <definedName name="_212B" localSheetId="0">#REF!</definedName>
    <definedName name="_212B">#REF!</definedName>
    <definedName name="_213A" localSheetId="0">#REF!</definedName>
    <definedName name="_213A">#REF!</definedName>
    <definedName name="_213B" localSheetId="0">#REF!</definedName>
    <definedName name="_213B">#REF!</definedName>
    <definedName name="_214A" localSheetId="0">#REF!</definedName>
    <definedName name="_214A">#REF!</definedName>
    <definedName name="_214B" localSheetId="0">#REF!</definedName>
    <definedName name="_214B">#REF!</definedName>
    <definedName name="_215A" localSheetId="0">#REF!</definedName>
    <definedName name="_215A">#REF!</definedName>
    <definedName name="_215B" localSheetId="0">#REF!</definedName>
    <definedName name="_215B">#REF!</definedName>
    <definedName name="_216A" localSheetId="0">#REF!</definedName>
    <definedName name="_216A">#REF!</definedName>
    <definedName name="_216B" localSheetId="0">#REF!</definedName>
    <definedName name="_216B">#REF!</definedName>
    <definedName name="_217A" localSheetId="0">#REF!</definedName>
    <definedName name="_217A">#REF!</definedName>
    <definedName name="_217B" localSheetId="0">#REF!</definedName>
    <definedName name="_217B">#REF!</definedName>
    <definedName name="_220A" localSheetId="0">#REF!</definedName>
    <definedName name="_220A">#REF!</definedName>
    <definedName name="_220B" localSheetId="0">#REF!</definedName>
    <definedName name="_220B">#REF!</definedName>
    <definedName name="_221A" localSheetId="0">#REF!</definedName>
    <definedName name="_221A">#REF!</definedName>
    <definedName name="_221B" localSheetId="0">#REF!</definedName>
    <definedName name="_221B">#REF!</definedName>
    <definedName name="_222A" localSheetId="0">#REF!</definedName>
    <definedName name="_222A">#REF!</definedName>
    <definedName name="_222B" localSheetId="0">#REF!</definedName>
    <definedName name="_222B">#REF!</definedName>
    <definedName name="_223A" localSheetId="0">#REF!</definedName>
    <definedName name="_223A">#REF!</definedName>
    <definedName name="_223B" localSheetId="0">#REF!</definedName>
    <definedName name="_223B">#REF!</definedName>
    <definedName name="_224A" localSheetId="0">#REF!</definedName>
    <definedName name="_224A">#REF!</definedName>
    <definedName name="_224B" localSheetId="0">#REF!</definedName>
    <definedName name="_224B">#REF!</definedName>
    <definedName name="_240A" localSheetId="0">#REF!</definedName>
    <definedName name="_240A">#REF!</definedName>
    <definedName name="_240B" localSheetId="0">#REF!</definedName>
    <definedName name="_240B">#REF!</definedName>
    <definedName name="_241A" localSheetId="0">#REF!</definedName>
    <definedName name="_241A">#REF!</definedName>
    <definedName name="_241B" localSheetId="0">#REF!</definedName>
    <definedName name="_241B">#REF!</definedName>
    <definedName name="_242A" localSheetId="0">#REF!</definedName>
    <definedName name="_242A">#REF!</definedName>
    <definedName name="_242B" localSheetId="0">#REF!</definedName>
    <definedName name="_242B">#REF!</definedName>
    <definedName name="_243A" localSheetId="0">#REF!</definedName>
    <definedName name="_243A">#REF!</definedName>
    <definedName name="_243B" localSheetId="0">#REF!</definedName>
    <definedName name="_243B">#REF!</definedName>
    <definedName name="_244A" localSheetId="0">#REF!</definedName>
    <definedName name="_244A">#REF!</definedName>
    <definedName name="_244B" localSheetId="0">#REF!</definedName>
    <definedName name="_244B">#REF!</definedName>
    <definedName name="_250A" localSheetId="0">#REF!</definedName>
    <definedName name="_250A">#REF!</definedName>
    <definedName name="_250B" localSheetId="0">#REF!</definedName>
    <definedName name="_250B">#REF!</definedName>
    <definedName name="_251A" localSheetId="0">#REF!</definedName>
    <definedName name="_251A">#REF!</definedName>
    <definedName name="_251B" localSheetId="0">#REF!</definedName>
    <definedName name="_251B">#REF!</definedName>
    <definedName name="_252A" localSheetId="0">#REF!</definedName>
    <definedName name="_252A">#REF!</definedName>
    <definedName name="_252B" localSheetId="0">#REF!</definedName>
    <definedName name="_252B">#REF!</definedName>
    <definedName name="_253A" localSheetId="0">#REF!</definedName>
    <definedName name="_253A">#REF!</definedName>
    <definedName name="_253B" localSheetId="0">#REF!</definedName>
    <definedName name="_253B">#REF!</definedName>
    <definedName name="_254A" localSheetId="0">#REF!</definedName>
    <definedName name="_254A">#REF!</definedName>
    <definedName name="_254B" localSheetId="0">#REF!</definedName>
    <definedName name="_254B">#REF!</definedName>
    <definedName name="_255A" localSheetId="0">#REF!</definedName>
    <definedName name="_255A">#REF!</definedName>
    <definedName name="_255B" localSheetId="0">#REF!</definedName>
    <definedName name="_255B">#REF!</definedName>
    <definedName name="_260A" localSheetId="0">#REF!</definedName>
    <definedName name="_260A">#REF!</definedName>
    <definedName name="_260B" localSheetId="0">#REF!</definedName>
    <definedName name="_260B">#REF!</definedName>
    <definedName name="_261A" localSheetId="0">#REF!</definedName>
    <definedName name="_261A">#REF!</definedName>
    <definedName name="_261B" localSheetId="0">#REF!</definedName>
    <definedName name="_261B">#REF!</definedName>
    <definedName name="_262A" localSheetId="0">#REF!</definedName>
    <definedName name="_262A">#REF!</definedName>
    <definedName name="_262B" localSheetId="0">#REF!</definedName>
    <definedName name="_262B">#REF!</definedName>
    <definedName name="_263A" localSheetId="0">#REF!</definedName>
    <definedName name="_263A">#REF!</definedName>
    <definedName name="_263B" localSheetId="0">#REF!</definedName>
    <definedName name="_263B">#REF!</definedName>
    <definedName name="_264A" localSheetId="0">#REF!</definedName>
    <definedName name="_264A">#REF!</definedName>
    <definedName name="_264B" localSheetId="0">#REF!</definedName>
    <definedName name="_264B">#REF!</definedName>
    <definedName name="_265A" localSheetId="0">#REF!</definedName>
    <definedName name="_265A">#REF!</definedName>
    <definedName name="_265B" localSheetId="0">#REF!</definedName>
    <definedName name="_265B">#REF!</definedName>
    <definedName name="_266A" localSheetId="0">#REF!</definedName>
    <definedName name="_266A">#REF!</definedName>
    <definedName name="_266B" localSheetId="0">#REF!</definedName>
    <definedName name="_266B">#REF!</definedName>
    <definedName name="_270A" localSheetId="0">#REF!</definedName>
    <definedName name="_270A">#REF!</definedName>
    <definedName name="_270B" localSheetId="0">#REF!</definedName>
    <definedName name="_270B">#REF!</definedName>
    <definedName name="_271A" localSheetId="0">#REF!</definedName>
    <definedName name="_271A">#REF!</definedName>
    <definedName name="_271B" localSheetId="0">#REF!</definedName>
    <definedName name="_271B">#REF!</definedName>
    <definedName name="_272A" localSheetId="0">#REF!</definedName>
    <definedName name="_272A">#REF!</definedName>
    <definedName name="_272B" localSheetId="0">#REF!</definedName>
    <definedName name="_272B">#REF!</definedName>
    <definedName name="_273A" localSheetId="0">#REF!</definedName>
    <definedName name="_273A">#REF!</definedName>
    <definedName name="_273B" localSheetId="0">#REF!</definedName>
    <definedName name="_273B">#REF!</definedName>
    <definedName name="_274A" localSheetId="0">#REF!</definedName>
    <definedName name="_274A">#REF!</definedName>
    <definedName name="_274B" localSheetId="0">#REF!</definedName>
    <definedName name="_274B">#REF!</definedName>
    <definedName name="_275A" localSheetId="0">#REF!</definedName>
    <definedName name="_275A">#REF!</definedName>
    <definedName name="_275B" localSheetId="0">#REF!</definedName>
    <definedName name="_275B">#REF!</definedName>
    <definedName name="_280A" localSheetId="0">#REF!</definedName>
    <definedName name="_280A">#REF!</definedName>
    <definedName name="_280B" localSheetId="0">#REF!</definedName>
    <definedName name="_280B">#REF!</definedName>
    <definedName name="_281A" localSheetId="0">#REF!</definedName>
    <definedName name="_281A">#REF!</definedName>
    <definedName name="_281B" localSheetId="0">#REF!</definedName>
    <definedName name="_281B">#REF!</definedName>
    <definedName name="_282A" localSheetId="0">#REF!</definedName>
    <definedName name="_282A">#REF!</definedName>
    <definedName name="_282B" localSheetId="0">#REF!</definedName>
    <definedName name="_282B">#REF!</definedName>
    <definedName name="_283A" localSheetId="0">#REF!</definedName>
    <definedName name="_283A">#REF!</definedName>
    <definedName name="_283B" localSheetId="0">#REF!</definedName>
    <definedName name="_283B">#REF!</definedName>
    <definedName name="_284A" localSheetId="0">#REF!</definedName>
    <definedName name="_284A">#REF!</definedName>
    <definedName name="_284B" localSheetId="0">#REF!</definedName>
    <definedName name="_284B">#REF!</definedName>
    <definedName name="_285A" localSheetId="0">#REF!</definedName>
    <definedName name="_285A">#REF!</definedName>
    <definedName name="_285B" localSheetId="0">#REF!</definedName>
    <definedName name="_285B">#REF!</definedName>
    <definedName name="_290A" localSheetId="0">#REF!</definedName>
    <definedName name="_290A">#REF!</definedName>
    <definedName name="_290B" localSheetId="0">#REF!</definedName>
    <definedName name="_290B">#REF!</definedName>
    <definedName name="_291A" localSheetId="0">#REF!</definedName>
    <definedName name="_291A">#REF!</definedName>
    <definedName name="_291B" localSheetId="0">#REF!</definedName>
    <definedName name="_291B">#REF!</definedName>
    <definedName name="_292A" localSheetId="0">#REF!</definedName>
    <definedName name="_292A">#REF!</definedName>
    <definedName name="_292B" localSheetId="0">#REF!</definedName>
    <definedName name="_292B">#REF!</definedName>
    <definedName name="_293A" localSheetId="0">#REF!</definedName>
    <definedName name="_293A">#REF!</definedName>
    <definedName name="_293B" localSheetId="0">#REF!</definedName>
    <definedName name="_293B">#REF!</definedName>
    <definedName name="_3ane_o10" localSheetId="0">#REF!</definedName>
    <definedName name="_3ane_o10">#REF!</definedName>
    <definedName name="_4201A" localSheetId="0">#REF!</definedName>
    <definedName name="_4201A">#REF!</definedName>
    <definedName name="_4201B" localSheetId="0">#REF!</definedName>
    <definedName name="_4201B">#REF!</definedName>
    <definedName name="_4202A" localSheetId="0">#REF!</definedName>
    <definedName name="_4202A">#REF!</definedName>
    <definedName name="_4202B" localSheetId="0">#REF!</definedName>
    <definedName name="_4202B">#REF!</definedName>
    <definedName name="_4203A" localSheetId="0">#REF!</definedName>
    <definedName name="_4203A">#REF!</definedName>
    <definedName name="_4203B" localSheetId="0">#REF!</definedName>
    <definedName name="_4203B">#REF!</definedName>
    <definedName name="_4204A" localSheetId="0">#REF!</definedName>
    <definedName name="_4204A">#REF!</definedName>
    <definedName name="_4204B" localSheetId="0">#REF!</definedName>
    <definedName name="_4204B">#REF!</definedName>
    <definedName name="_4206A" localSheetId="0">#REF!</definedName>
    <definedName name="_4206A">#REF!</definedName>
    <definedName name="_4206B" localSheetId="0">#REF!</definedName>
    <definedName name="_4206B">#REF!</definedName>
    <definedName name="_4207A" localSheetId="0">#REF!</definedName>
    <definedName name="_4207A">#REF!</definedName>
    <definedName name="_4207B" localSheetId="0">#REF!</definedName>
    <definedName name="_4207B">#REF!</definedName>
    <definedName name="_4208A" localSheetId="0">#REF!</definedName>
    <definedName name="_4208A">#REF!</definedName>
    <definedName name="_4208B" localSheetId="0">#REF!</definedName>
    <definedName name="_4208B">#REF!</definedName>
    <definedName name="_4209A" localSheetId="0">#REF!</definedName>
    <definedName name="_4209A">#REF!</definedName>
    <definedName name="_4209B" localSheetId="0">#REF!</definedName>
    <definedName name="_4209B">#REF!</definedName>
    <definedName name="_4210A" localSheetId="0">#REF!</definedName>
    <definedName name="_4210A">#REF!</definedName>
    <definedName name="_4210B" localSheetId="0">#REF!</definedName>
    <definedName name="_4210B">#REF!</definedName>
    <definedName name="_4211A" localSheetId="0">#REF!</definedName>
    <definedName name="_4211A">#REF!</definedName>
    <definedName name="_4211B" localSheetId="0">#REF!</definedName>
    <definedName name="_4211B">#REF!</definedName>
    <definedName name="_4212A" localSheetId="0">#REF!</definedName>
    <definedName name="_4212A">#REF!</definedName>
    <definedName name="_4212B" localSheetId="0">#REF!</definedName>
    <definedName name="_4212B">#REF!</definedName>
    <definedName name="_4221A" localSheetId="0">#REF!</definedName>
    <definedName name="_4221A">#REF!</definedName>
    <definedName name="_4221B" localSheetId="0">#REF!</definedName>
    <definedName name="_4221B">#REF!</definedName>
    <definedName name="_4222A" localSheetId="0">#REF!</definedName>
    <definedName name="_4222A">#REF!</definedName>
    <definedName name="_4222B" localSheetId="0">#REF!</definedName>
    <definedName name="_4222B">#REF!</definedName>
    <definedName name="_4231A" localSheetId="0">#REF!</definedName>
    <definedName name="_4231A">#REF!</definedName>
    <definedName name="_4231B" localSheetId="0">#REF!</definedName>
    <definedName name="_4231B">#REF!</definedName>
    <definedName name="_4232A" localSheetId="0">#REF!</definedName>
    <definedName name="_4232A">#REF!</definedName>
    <definedName name="_4232B" localSheetId="0">#REF!</definedName>
    <definedName name="_4232B">#REF!</definedName>
    <definedName name="_4234A" localSheetId="0">#REF!</definedName>
    <definedName name="_4234A">#REF!</definedName>
    <definedName name="_4234B" localSheetId="0">#REF!</definedName>
    <definedName name="_4234B">#REF!</definedName>
    <definedName name="_4235A" localSheetId="0">#REF!</definedName>
    <definedName name="_4235A">#REF!</definedName>
    <definedName name="_4235B" localSheetId="0">#REF!</definedName>
    <definedName name="_4235B">#REF!</definedName>
    <definedName name="_4236A" localSheetId="0">#REF!</definedName>
    <definedName name="_4236A">#REF!</definedName>
    <definedName name="_4236B" localSheetId="0">#REF!</definedName>
    <definedName name="_4236B">#REF!</definedName>
    <definedName name="_4240A" localSheetId="0">#REF!</definedName>
    <definedName name="_4240A">#REF!</definedName>
    <definedName name="_4240B" localSheetId="0">#REF!</definedName>
    <definedName name="_4240B">#REF!</definedName>
    <definedName name="_4243A" localSheetId="0">#REF!</definedName>
    <definedName name="_4243A">#REF!</definedName>
    <definedName name="_4245A" localSheetId="0">#REF!</definedName>
    <definedName name="_4245A">#REF!</definedName>
    <definedName name="_4245B" localSheetId="0">#REF!</definedName>
    <definedName name="_4245B">#REF!</definedName>
    <definedName name="_4246A" localSheetId="0">#REF!</definedName>
    <definedName name="_4246A">#REF!</definedName>
    <definedName name="_4246B" localSheetId="0">#REF!</definedName>
    <definedName name="_4246B">#REF!</definedName>
    <definedName name="_4251A" localSheetId="0">#REF!</definedName>
    <definedName name="_4251A">#REF!</definedName>
    <definedName name="_4251B" localSheetId="0">#REF!</definedName>
    <definedName name="_4251B">#REF!</definedName>
    <definedName name="_4251C" localSheetId="0">#REF!</definedName>
    <definedName name="_4251C">#REF!</definedName>
    <definedName name="_4252A" localSheetId="0">#REF!</definedName>
    <definedName name="_4252A">#REF!</definedName>
    <definedName name="_4252B" localSheetId="0">#REF!</definedName>
    <definedName name="_4252B">#REF!</definedName>
    <definedName name="_4255A" localSheetId="0">#REF!</definedName>
    <definedName name="_4255A">#REF!</definedName>
    <definedName name="_4255B" localSheetId="0">#REF!</definedName>
    <definedName name="_4255B">#REF!</definedName>
    <definedName name="_4257A" localSheetId="0">#REF!</definedName>
    <definedName name="_4257A">#REF!</definedName>
    <definedName name="_4257B" localSheetId="0">#REF!</definedName>
    <definedName name="_4257B">#REF!</definedName>
    <definedName name="_4262A" localSheetId="0">#REF!</definedName>
    <definedName name="_4262A">#REF!</definedName>
    <definedName name="_4262B" localSheetId="0">#REF!</definedName>
    <definedName name="_4262B">#REF!</definedName>
    <definedName name="_4265A" localSheetId="0">#REF!</definedName>
    <definedName name="_4265A">#REF!</definedName>
    <definedName name="_4265B" localSheetId="0">#REF!</definedName>
    <definedName name="_4265B">#REF!</definedName>
    <definedName name="_4270A" localSheetId="0">#REF!</definedName>
    <definedName name="_4270A">#REF!</definedName>
    <definedName name="_4270B" localSheetId="0">#REF!</definedName>
    <definedName name="_4270B">#REF!</definedName>
    <definedName name="_4283A" localSheetId="0">#REF!</definedName>
    <definedName name="_4283A">#REF!</definedName>
    <definedName name="_4283B" localSheetId="0">#REF!</definedName>
    <definedName name="_4283B">#REF!</definedName>
    <definedName name="_4290A" localSheetId="0">#REF!</definedName>
    <definedName name="_4290A">#REF!</definedName>
    <definedName name="_4290B" localSheetId="0">#REF!</definedName>
    <definedName name="_4290B">#REF!</definedName>
    <definedName name="_4294A" localSheetId="0">#REF!</definedName>
    <definedName name="_4294A">#REF!</definedName>
    <definedName name="_4294B" localSheetId="0">#REF!</definedName>
    <definedName name="_4294B">#REF!</definedName>
    <definedName name="_4298A" localSheetId="0">#REF!</definedName>
    <definedName name="_4298A">#REF!</definedName>
    <definedName name="_4298B" localSheetId="0">#REF!</definedName>
    <definedName name="_4298B">#REF!</definedName>
    <definedName name="_911A" localSheetId="0">#REF!</definedName>
    <definedName name="_911A">#REF!</definedName>
    <definedName name="_912A" localSheetId="0">#REF!</definedName>
    <definedName name="_912A">#REF!</definedName>
    <definedName name="_921A" localSheetId="0">#REF!</definedName>
    <definedName name="_921A">#REF!</definedName>
    <definedName name="_922A" localSheetId="0">#REF!</definedName>
    <definedName name="_922A">#REF!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FC1">[9]INV!$A$25:$D$28</definedName>
    <definedName name="_AFC3">[9]INV!$F$25:$I$28</definedName>
    <definedName name="_AFC5">[9]INV!$K$25:$N$28</definedName>
    <definedName name="_aiu2">[20]AIU!$J$105</definedName>
    <definedName name="_ALM1" localSheetId="0">#REF!</definedName>
    <definedName name="_ALM1">#REF!</definedName>
    <definedName name="_AND1" localSheetId="0">#REF!</definedName>
    <definedName name="_AND1">#REF!</definedName>
    <definedName name="_ane7" localSheetId="0">[16]!_xlbgnm.ane7</definedName>
    <definedName name="_ane7">[16]!_xlbgnm.ane7</definedName>
    <definedName name="_ane8" localSheetId="0">[16]!_xlbgnm.ane8</definedName>
    <definedName name="_ane8">[16]!_xlbgnm.ane8</definedName>
    <definedName name="_APU221" localSheetId="0">#REF!</definedName>
    <definedName name="_APU221">#REF!</definedName>
    <definedName name="_APU465" localSheetId="0">[25]!absc</definedName>
    <definedName name="_APU465">[25]!absc</definedName>
    <definedName name="_Atp2">[21]EMPRESA!$F$22</definedName>
    <definedName name="_AtRisk_SimSetting_AutomaticallyGenerateReports" hidden="1">FALSE</definedName>
    <definedName name="_AtRisk_SimSetting_AutomaticResultsDisplayMode" hidden="1">2</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[9]INV!$A$5:$D$8</definedName>
    <definedName name="_BGC3">[9]INV!$F$5:$I$8</definedName>
    <definedName name="_BGC5">[9]INV!$K$5:$N$8</definedName>
    <definedName name="_CAC1">[9]INV!$A$19:$D$22</definedName>
    <definedName name="_CAC3">[9]INV!$F$19:$I$22</definedName>
    <definedName name="_CAC5">[9]INV!$K$19:$N$22</definedName>
    <definedName name="_Cod1" localSheetId="0">#REF!</definedName>
    <definedName name="_Cod1">#REF!</definedName>
    <definedName name="_COM1" localSheetId="0">#REF!</definedName>
    <definedName name="_COM1">#REF!</definedName>
    <definedName name="_COM10" localSheetId="0">#REF!</definedName>
    <definedName name="_COM10">#REF!</definedName>
    <definedName name="_COM11" localSheetId="0">#REF!</definedName>
    <definedName name="_COM11">#REF!</definedName>
    <definedName name="_COM12" localSheetId="0">#REF!</definedName>
    <definedName name="_COM12">#REF!</definedName>
    <definedName name="_COM13" localSheetId="0">#REF!</definedName>
    <definedName name="_COM13">#REF!</definedName>
    <definedName name="_COM14" localSheetId="0">#REF!</definedName>
    <definedName name="_COM14">#REF!</definedName>
    <definedName name="_COM15" localSheetId="0">#REF!</definedName>
    <definedName name="_COM15">#REF!</definedName>
    <definedName name="_COM16" localSheetId="0">#REF!</definedName>
    <definedName name="_COM16">#REF!</definedName>
    <definedName name="_COM17" localSheetId="0">#REF!</definedName>
    <definedName name="_COM17">#REF!</definedName>
    <definedName name="_COM18" localSheetId="0">#REF!</definedName>
    <definedName name="_COM18">#REF!</definedName>
    <definedName name="_COM19" localSheetId="0">#REF!</definedName>
    <definedName name="_COM19">#REF!</definedName>
    <definedName name="_COM2" localSheetId="0">#REF!</definedName>
    <definedName name="_COM2">#REF!</definedName>
    <definedName name="_COM20" localSheetId="0">#REF!</definedName>
    <definedName name="_COM20">#REF!</definedName>
    <definedName name="_COM21" localSheetId="0">#REF!</definedName>
    <definedName name="_COM21">#REF!</definedName>
    <definedName name="_COM3" localSheetId="0">#REF!</definedName>
    <definedName name="_COM3">#REF!</definedName>
    <definedName name="_COM4" localSheetId="0">#REF!</definedName>
    <definedName name="_COM4">#REF!</definedName>
    <definedName name="_COM5" localSheetId="0">#REF!</definedName>
    <definedName name="_COM5">#REF!</definedName>
    <definedName name="_COM6" localSheetId="0">#REF!</definedName>
    <definedName name="_COM6">#REF!</definedName>
    <definedName name="_COM7" localSheetId="0">#REF!</definedName>
    <definedName name="_COM7">#REF!</definedName>
    <definedName name="_COM8" localSheetId="0">#REF!</definedName>
    <definedName name="_COM8">#REF!</definedName>
    <definedName name="_COM9" localSheetId="0">#REF!</definedName>
    <definedName name="_COM9">#REF!</definedName>
    <definedName name="_DCI1" localSheetId="0">[14]Tablas!#REF!</definedName>
    <definedName name="_DCI1">[14]Tablas!#REF!</definedName>
    <definedName name="_DDS1" localSheetId="0">[14]Tablas!#REF!</definedName>
    <definedName name="_DDS1">[14]Tablas!#REF!</definedName>
    <definedName name="_DGO1" localSheetId="0">[14]Tablas!#REF!</definedName>
    <definedName name="_DGO1">[14]Tablas!#REF!</definedName>
    <definedName name="_DGP1" localSheetId="0">[14]Tablas!#REF!</definedName>
    <definedName name="_DGP1">[14]Tablas!#REF!</definedName>
    <definedName name="_DIJ1" localSheetId="0">[14]Tablas!#REF!</definedName>
    <definedName name="_DIJ1">[14]Tablas!#REF!</definedName>
    <definedName name="_DPI1" localSheetId="0">[14]Tablas!#REF!</definedName>
    <definedName name="_DPI1">[14]Tablas!#REF!</definedName>
    <definedName name="_DPY1" localSheetId="0">[14]Tablas!#REF!</definedName>
    <definedName name="_DPY1">[14]Tablas!#REF!</definedName>
    <definedName name="_DRI1" localSheetId="0">[14]Tablas!#REF!</definedName>
    <definedName name="_DRI1">[14]Tablas!#REF!</definedName>
    <definedName name="_DRL1" localSheetId="0">[14]Tablas!#REF!</definedName>
    <definedName name="_DRL1">[14]Tablas!#REF!</definedName>
    <definedName name="_DSP1" localSheetId="0">[14]Tablas!#REF!</definedName>
    <definedName name="_DSP1">[14]Tablas!#REF!</definedName>
    <definedName name="_ECP1" localSheetId="0">[14]Tablas!#REF!</definedName>
    <definedName name="_ECP1">[14]Tablas!#REF!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23">#REF!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 localSheetId="0">[7]!ERR</definedName>
    <definedName name="_F">[0]!ERR</definedName>
    <definedName name="_F10" localSheetId="0">#REF!</definedName>
    <definedName name="_F10">#REF!</definedName>
    <definedName name="_FC" localSheetId="0">#REF!</definedName>
    <definedName name="_FC">#REF!</definedName>
    <definedName name="_fil" hidden="1">#REF!</definedName>
    <definedName name="_Fill" localSheetId="0" hidden="1">#REF!</definedName>
    <definedName name="_Fill" hidden="1">#REF!</definedName>
    <definedName name="_xlnm._FilterDatabase" localSheetId="0" hidden="1">'PRESUPUESTO OFICIAL (Entidad)'!$P$1:$P$280</definedName>
    <definedName name="_FS01" localSheetId="0">[7]!ERR</definedName>
    <definedName name="_FS01">[0]!ERR</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 localSheetId="0">#REF!</definedName>
    <definedName name="_GoBack">#REF!</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 localSheetId="0">[14]Tablas!#REF!</definedName>
    <definedName name="_ICP1">[14]Tablas!#REF!</definedName>
    <definedName name="_IMP1" localSheetId="0">#REF!</definedName>
    <definedName name="_IMP1">#REF!</definedName>
    <definedName name="_IPC2002" localSheetId="0">#REF!</definedName>
    <definedName name="_IPC2002">#REF!</definedName>
    <definedName name="_IVA1" localSheetId="0">#REF!</definedName>
    <definedName name="_IVA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11" localSheetId="0" hidden="1">[26]INST!#REF!</definedName>
    <definedName name="_Key11" hidden="1">[26]INST!#REF!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localSheetId="0"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9001">'[8]Plan auditoría'!#REF!</definedName>
    <definedName name="_l9001_1">'[8]Plan auditoría'!#REF!</definedName>
    <definedName name="_l9001_2">'[8]Plan auditoría'!#REF!</definedName>
    <definedName name="_l9001_4">'[8]Plan auditoría'!#REF!</definedName>
    <definedName name="_lar03" localSheetId="0">#REF!</definedName>
    <definedName name="_lar03">#REF!</definedName>
    <definedName name="_LEY80" localSheetId="0">#REF!</definedName>
    <definedName name="_LEY80">#REF!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0">#REF!</definedName>
    <definedName name="_MA2">#REF!</definedName>
    <definedName name="_MAT1" localSheetId="0">#REF!</definedName>
    <definedName name="_MAT1">#REF!</definedName>
    <definedName name="_MOD1" localSheetId="0">#REF!</definedName>
    <definedName name="_MOD1">#REF!</definedName>
    <definedName name="_mun2" localSheetId="0">[23]PESOS!#REF!</definedName>
    <definedName name="_mun2">[23]PESOS!#REF!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 localSheetId="0">#REF!</definedName>
    <definedName name="_nrf10">#REF!</definedName>
    <definedName name="_num10" localSheetId="0">#REF!</definedName>
    <definedName name="_num10">#REF!</definedName>
    <definedName name="_num2" localSheetId="0">#REF!</definedName>
    <definedName name="_num2">#REF!</definedName>
    <definedName name="_num3" localSheetId="0">#REF!</definedName>
    <definedName name="_num3">#REF!</definedName>
    <definedName name="_num4" localSheetId="0">#REF!</definedName>
    <definedName name="_num4">#REF!</definedName>
    <definedName name="_num5" localSheetId="0">#REF!</definedName>
    <definedName name="_num5">#REF!</definedName>
    <definedName name="_num6" localSheetId="0">#REF!</definedName>
    <definedName name="_num6">#REF!</definedName>
    <definedName name="_num7" localSheetId="0">#REF!</definedName>
    <definedName name="_num7">#REF!</definedName>
    <definedName name="_num8" localSheetId="0">#REF!</definedName>
    <definedName name="_num8">#REF!</definedName>
    <definedName name="_num9" localSheetId="0">#REF!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 localSheetId="0">[14]Tablas!#REF!</definedName>
    <definedName name="_OCD1">[14]Tablas!#REF!</definedName>
    <definedName name="_OCI1" localSheetId="0">[14]Tablas!#REF!</definedName>
    <definedName name="_OCI1">[14]Tablas!#REF!</definedName>
    <definedName name="_Order1" hidden="1">0</definedName>
    <definedName name="_Order2" hidden="1">255</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'[24]Paral. 1'!$E$1:$E$65536</definedName>
    <definedName name="_Pa2">'[24]Paral. 2'!$E$1:$E$65536</definedName>
    <definedName name="_Pa3">'[24]Paral. 3'!$E$1:$E$65536</definedName>
    <definedName name="_Pa4">[24]Paral.4!$E$1:$E$65536</definedName>
    <definedName name="_Parse_Out" localSheetId="0" hidden="1">'[4]7422CW00'!#REF!</definedName>
    <definedName name="_Parse_Out" hidden="1">'[4]7422CW00'!#REF!</definedName>
    <definedName name="_PJ50" localSheetId="0">#REF!</definedName>
    <definedName name="_PJ50">#REF!</definedName>
    <definedName name="_pj51" localSheetId="0">#REF!</definedName>
    <definedName name="_pj51">#REF!</definedName>
    <definedName name="_pr01" localSheetId="0">#REF!</definedName>
    <definedName name="_pr01">#REF!</definedName>
    <definedName name="_pr02" localSheetId="0">#REF!</definedName>
    <definedName name="_pr02">#REF!</definedName>
    <definedName name="_pr03" localSheetId="0">#REF!</definedName>
    <definedName name="_pr03">#REF!</definedName>
    <definedName name="_pr04" localSheetId="0">#REF!</definedName>
    <definedName name="_pr04">#REF!</definedName>
    <definedName name="_pr05" localSheetId="0">#REF!</definedName>
    <definedName name="_pr05">#REF!</definedName>
    <definedName name="_pr06" localSheetId="0">#REF!</definedName>
    <definedName name="_pr06">#REF!</definedName>
    <definedName name="_pr07" localSheetId="0">#REF!</definedName>
    <definedName name="_pr07">#REF!</definedName>
    <definedName name="_pr08" localSheetId="0">#REF!</definedName>
    <definedName name="_pr08">#REF!</definedName>
    <definedName name="_pr09" localSheetId="0">#REF!</definedName>
    <definedName name="_pr09">#REF!</definedName>
    <definedName name="_pr10" localSheetId="0">#REF!</definedName>
    <definedName name="_pr10">#REF!</definedName>
    <definedName name="_pr11" localSheetId="0">#REF!</definedName>
    <definedName name="_pr11">#REF!</definedName>
    <definedName name="_pr12" localSheetId="0">#REF!</definedName>
    <definedName name="_pr12">#REF!</definedName>
    <definedName name="_pr13" localSheetId="0">#REF!</definedName>
    <definedName name="_pr13">#REF!</definedName>
    <definedName name="_pr14" localSheetId="0">#REF!</definedName>
    <definedName name="_pr14">#REF!</definedName>
    <definedName name="_pr15" localSheetId="0">#REF!</definedName>
    <definedName name="_pr15">#REF!</definedName>
    <definedName name="_pr16" localSheetId="0">#REF!</definedName>
    <definedName name="_pr16">#REF!</definedName>
    <definedName name="_pr17" localSheetId="0">#REF!</definedName>
    <definedName name="_pr17">#REF!</definedName>
    <definedName name="_pr18" localSheetId="0">#REF!</definedName>
    <definedName name="_pr18">#REF!</definedName>
    <definedName name="_pr19" localSheetId="0">#REF!</definedName>
    <definedName name="_pr19">#REF!</definedName>
    <definedName name="_pr20" localSheetId="0">#REF!</definedName>
    <definedName name="_pr20">#REF!</definedName>
    <definedName name="_pr21" localSheetId="0">#REF!</definedName>
    <definedName name="_pr21">#REF!</definedName>
    <definedName name="_pr22" localSheetId="0">#REF!</definedName>
    <definedName name="_pr22">#REF!</definedName>
    <definedName name="_pr23" localSheetId="0">#REF!</definedName>
    <definedName name="_pr23">#REF!</definedName>
    <definedName name="_pr24" localSheetId="0">#REF!</definedName>
    <definedName name="_pr24">#REF!</definedName>
    <definedName name="_pr25" localSheetId="0">#REF!</definedName>
    <definedName name="_pr25">#REF!</definedName>
    <definedName name="_pr26" localSheetId="0">#REF!</definedName>
    <definedName name="_pr26">#REF!</definedName>
    <definedName name="_pr27" localSheetId="0">#REF!</definedName>
    <definedName name="_pr27">#REF!</definedName>
    <definedName name="_pr28" localSheetId="0">#REF!</definedName>
    <definedName name="_pr28">#REF!</definedName>
    <definedName name="_pr29" localSheetId="0">#REF!</definedName>
    <definedName name="_pr29">#REF!</definedName>
    <definedName name="_pr30" localSheetId="0">#REF!</definedName>
    <definedName name="_pr30">#REF!</definedName>
    <definedName name="_pr31" localSheetId="0">#REF!</definedName>
    <definedName name="_pr31">#REF!</definedName>
    <definedName name="_pr32" localSheetId="0">#REF!</definedName>
    <definedName name="_pr32">#REF!</definedName>
    <definedName name="_pr33" localSheetId="0">#REF!</definedName>
    <definedName name="_pr33">#REF!</definedName>
    <definedName name="_pr34" localSheetId="0">#REF!</definedName>
    <definedName name="_pr34">#REF!</definedName>
    <definedName name="_pr35" localSheetId="0">#REF!</definedName>
    <definedName name="_pr35">#REF!</definedName>
    <definedName name="_pr36" localSheetId="0">#REF!</definedName>
    <definedName name="_pr36">#REF!</definedName>
    <definedName name="_pr37" localSheetId="0">#REF!</definedName>
    <definedName name="_pr37">#REF!</definedName>
    <definedName name="_pr38" localSheetId="0">#REF!</definedName>
    <definedName name="_pr38">#REF!</definedName>
    <definedName name="_pr39" localSheetId="0">#REF!</definedName>
    <definedName name="_pr39">#REF!</definedName>
    <definedName name="_pr40" localSheetId="0">#REF!</definedName>
    <definedName name="_pr40">#REF!</definedName>
    <definedName name="_pr41" localSheetId="0">#REF!</definedName>
    <definedName name="_pr41">#REF!</definedName>
    <definedName name="_pr42" localSheetId="0">#REF!</definedName>
    <definedName name="_pr42">#REF!</definedName>
    <definedName name="_pr43" localSheetId="0">#REF!</definedName>
    <definedName name="_pr43">#REF!</definedName>
    <definedName name="_pr44" localSheetId="0">#REF!</definedName>
    <definedName name="_pr44">#REF!</definedName>
    <definedName name="_pr45" localSheetId="0">#REF!</definedName>
    <definedName name="_pr45">#REF!</definedName>
    <definedName name="_pr46" localSheetId="0">#REF!</definedName>
    <definedName name="_pr46">#REF!</definedName>
    <definedName name="_pr47" localSheetId="0">#REF!</definedName>
    <definedName name="_pr47">#REF!</definedName>
    <definedName name="_pr48" localSheetId="0">#REF!</definedName>
    <definedName name="_pr48">#REF!</definedName>
    <definedName name="_pr49" localSheetId="0">#REF!</definedName>
    <definedName name="_pr49">#REF!</definedName>
    <definedName name="_pr50" localSheetId="0">#REF!</definedName>
    <definedName name="_pr50">#REF!</definedName>
    <definedName name="_pr51" localSheetId="0">#REF!</definedName>
    <definedName name="_pr51">#REF!</definedName>
    <definedName name="_pr52" localSheetId="0">#REF!</definedName>
    <definedName name="_pr52">#REF!</definedName>
    <definedName name="_pr53" localSheetId="0">#REF!</definedName>
    <definedName name="_pr53">#REF!</definedName>
    <definedName name="_pr54" localSheetId="0">#REF!</definedName>
    <definedName name="_pr54">#REF!</definedName>
    <definedName name="_pr55" localSheetId="0">#REF!</definedName>
    <definedName name="_pr55">#REF!</definedName>
    <definedName name="_pr56" localSheetId="0">#REF!</definedName>
    <definedName name="_pr56">#REF!</definedName>
    <definedName name="_pr57" localSheetId="0">#REF!</definedName>
    <definedName name="_pr57">#REF!</definedName>
    <definedName name="_pr58" localSheetId="0">#REF!</definedName>
    <definedName name="_pr58">#REF!</definedName>
    <definedName name="_pr59" localSheetId="0">#REF!</definedName>
    <definedName name="_pr59">#REF!</definedName>
    <definedName name="_pr60" localSheetId="0">#REF!</definedName>
    <definedName name="_pr60">#REF!</definedName>
    <definedName name="_pr61" localSheetId="0">#REF!</definedName>
    <definedName name="_pr61">#REF!</definedName>
    <definedName name="_pr62" localSheetId="0">#REF!</definedName>
    <definedName name="_pr62">#REF!</definedName>
    <definedName name="_pr63" localSheetId="0">#REF!</definedName>
    <definedName name="_pr63">#REF!</definedName>
    <definedName name="_pr64" localSheetId="0">#REF!</definedName>
    <definedName name="_pr64">#REF!</definedName>
    <definedName name="_pr65" localSheetId="0">#REF!</definedName>
    <definedName name="_pr65">#REF!</definedName>
    <definedName name="_pr66" localSheetId="0">#REF!</definedName>
    <definedName name="_pr66">#REF!</definedName>
    <definedName name="_pr67" localSheetId="0">#REF!</definedName>
    <definedName name="_pr67">#REF!</definedName>
    <definedName name="_pr68" localSheetId="0">#REF!</definedName>
    <definedName name="_pr68">#REF!</definedName>
    <definedName name="_pr69" localSheetId="0">#REF!</definedName>
    <definedName name="_pr69">#REF!</definedName>
    <definedName name="_pr70" localSheetId="0">#REF!</definedName>
    <definedName name="_pr70">#REF!</definedName>
    <definedName name="_pr71" localSheetId="0">#REF!</definedName>
    <definedName name="_pr71">#REF!</definedName>
    <definedName name="_pr72" localSheetId="0">#REF!</definedName>
    <definedName name="_pr72">#REF!</definedName>
    <definedName name="_PRE1" localSheetId="0">#REF!</definedName>
    <definedName name="_PRE1">#REF!</definedName>
    <definedName name="_PTO97" localSheetId="0">#REF!</definedName>
    <definedName name="_PTO97">#REF!</definedName>
    <definedName name="_PW2" localSheetId="0">#REF!</definedName>
    <definedName name="_PW2">#REF!</definedName>
    <definedName name="_QTY1" localSheetId="0">#REF!</definedName>
    <definedName name="_QTY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c">#REF!</definedName>
    <definedName name="_REC1">"Rectángulo 31"</definedName>
    <definedName name="_ref4" localSheetId="0">#REF!</definedName>
    <definedName name="_ref4">#REF!</definedName>
    <definedName name="_RET1" localSheetId="0">'[4]7422CW00'!#REF!</definedName>
    <definedName name="_RET1">'[4]7422CW00'!#REF!</definedName>
    <definedName name="_RET2" localSheetId="0">'[4]7422CW00'!#REF!</definedName>
    <definedName name="_RET2">'[4]7422CW00'!#REF!</definedName>
    <definedName name="_RET3" localSheetId="0">'[4]7422CW00'!#REF!</definedName>
    <definedName name="_RET3">'[4]7422CW00'!#REF!</definedName>
    <definedName name="_RET4" localSheetId="0">'[4]7422CW00'!#REF!</definedName>
    <definedName name="_RET4">'[4]7422CW00'!#REF!</definedName>
    <definedName name="_RET5" localSheetId="0">'[4]7422CW00'!#REF!</definedName>
    <definedName name="_RET5">'[4]7422CW00'!#REF!</definedName>
    <definedName name="_RET6" localSheetId="0">'[4]7422CW00'!#REF!</definedName>
    <definedName name="_RET6">'[4]7422CW00'!#REF!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BC1">[9]INV!$A$12:$D$15</definedName>
    <definedName name="_SBC3">[9]INV!$F$12:$I$15</definedName>
    <definedName name="_SBC5">[9]INV!$K$12:$N$15</definedName>
    <definedName name="_Sort" localSheetId="0" hidden="1">#REF!</definedName>
    <definedName name="_Sort" hidden="1">#REF!</definedName>
    <definedName name="_srn001" localSheetId="0">#REF!</definedName>
    <definedName name="_srn001">#REF!</definedName>
    <definedName name="_SUM1" localSheetId="0">#REF!</definedName>
    <definedName name="_SUM1">#REF!</definedName>
    <definedName name="_SUM2" localSheetId="0">#REF!</definedName>
    <definedName name="_SUM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x1" localSheetId="0">#REF!</definedName>
    <definedName name="_tax1">#REF!</definedName>
    <definedName name="_tax2" localSheetId="0">#REF!</definedName>
    <definedName name="_tax2">#REF!</definedName>
    <definedName name="_tax3" localSheetId="0">#REF!</definedName>
    <definedName name="_tax3">#REF!</definedName>
    <definedName name="_tax4" localSheetId="0">#REF!</definedName>
    <definedName name="_tax4">#REF!</definedName>
    <definedName name="_tc1" localSheetId="0">#REF!</definedName>
    <definedName name="_tc1">#REF!</definedName>
    <definedName name="_tc2" localSheetId="0">#REF!</definedName>
    <definedName name="_tc2">#REF!</definedName>
    <definedName name="_tc3" localSheetId="0">#REF!</definedName>
    <definedName name="_tc3">#REF!</definedName>
    <definedName name="_TOP1" localSheetId="0">#REF!</definedName>
    <definedName name="_TOP1">#REF!</definedName>
    <definedName name="_TOP10" localSheetId="0">#REF!</definedName>
    <definedName name="_TOP10">#REF!</definedName>
    <definedName name="_TOP2" localSheetId="0">#REF!</definedName>
    <definedName name="_TOP2">#REF!</definedName>
    <definedName name="_TOP3" localSheetId="0">#REF!</definedName>
    <definedName name="_TOP3">#REF!</definedName>
    <definedName name="_TOP4" localSheetId="0">#REF!</definedName>
    <definedName name="_TOP4">#REF!</definedName>
    <definedName name="_TOP5" localSheetId="0">#REF!</definedName>
    <definedName name="_TOP5">#REF!</definedName>
    <definedName name="_TOP6" localSheetId="0">#REF!</definedName>
    <definedName name="_TOP6">#REF!</definedName>
    <definedName name="_TOP7" localSheetId="0">#REF!</definedName>
    <definedName name="_TOP7">#REF!</definedName>
    <definedName name="_TOP8" localSheetId="0">#REF!</definedName>
    <definedName name="_TOP8">#REF!</definedName>
    <definedName name="_TOP9" localSheetId="0">#REF!</definedName>
    <definedName name="_TOP9">#REF!</definedName>
    <definedName name="_TOT1" localSheetId="0">#REF!</definedName>
    <definedName name="_TOT1">#REF!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localSheetId="0" hidden="1">[11]INST!#REF!</definedName>
    <definedName name="_unj1" hidden="1">[11]INST!#REF!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 localSheetId="0">[14]Tablas!#REF!</definedName>
    <definedName name="_VEX1">[14]Tablas!#REF!</definedName>
    <definedName name="_VFA1" localSheetId="0">[14]Tablas!#REF!</definedName>
    <definedName name="_VFA1">[14]Tablas!#REF!</definedName>
    <definedName name="_vfv4" localSheetId="0" hidden="1">{"via1",#N/A,TRUE,"general";"via2",#N/A,TRUE,"general";"via3",#N/A,TRUE,"general"}</definedName>
    <definedName name="_vfv4" hidden="1">{"via1",#N/A,TRUE,"general";"via2",#N/A,TRUE,"general";"via3",#N/A,TRUE,"general"}</definedName>
    <definedName name="_VIT1" localSheetId="0">[14]Tablas!#REF!</definedName>
    <definedName name="_VIT1">[14]Tablas!#REF!</definedName>
    <definedName name="_VPR1" localSheetId="0">[14]Tablas!#REF!</definedName>
    <definedName name="_VPR1">[14]Tablas!#REF!</definedName>
    <definedName name="_VPR2" localSheetId="0">[15]Tablas!#REF!</definedName>
    <definedName name="_VPR2">[15]Tablas!#REF!</definedName>
    <definedName name="_VRP1" localSheetId="0">[14]Tablas!#REF!</definedName>
    <definedName name="_VRP1">[14]Tablas!#REF!</definedName>
    <definedName name="_VSM1" localSheetId="0">[14]Tablas!#REF!</definedName>
    <definedName name="_VSM1">[14]Tablas!#REF!</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0">'[27]DUB-823'!#REF!</definedName>
    <definedName name="a">'[27]DUB-823'!#REF!</definedName>
    <definedName name="A_1" localSheetId="0">#REF!</definedName>
    <definedName name="A_1">#REF!</definedName>
    <definedName name="A_impresión_IM" localSheetId="0">#REF!</definedName>
    <definedName name="A_impresión_IM">#REF!</definedName>
    <definedName name="A18A200" localSheetId="0">[28]ESPEC!#REF!</definedName>
    <definedName name="A18A200">[28]ESPEC!#REF!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0">[7]!ERR</definedName>
    <definedName name="aa">[0]!ERR</definedName>
    <definedName name="AAA" localSheetId="0">[7]!ERR</definedName>
    <definedName name="AAA">[0]!ERR</definedName>
    <definedName name="AAAA">'[29]PU (2)'!$F$10</definedName>
    <definedName name="AAAAA">[30]!absc</definedName>
    <definedName name="aaaaaa">[31]otros!$C$5</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[9]AASHTO!$A$14:$F$17</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 localSheetId="0">#REF!</definedName>
    <definedName name="AB">#REF!</definedName>
    <definedName name="aba_1" localSheetId="0">#REF!</definedName>
    <definedName name="aba_1">#REF!</definedName>
    <definedName name="aba_2" localSheetId="0">#REF!</definedName>
    <definedName name="aba_2">#REF!</definedName>
    <definedName name="abc" localSheetId="0">#REF!</definedName>
    <definedName name="abc">#REF!</definedName>
    <definedName name="ABCD" localSheetId="0" hidden="1">#REF!</definedName>
    <definedName name="ABCD" hidden="1">#REF!</definedName>
    <definedName name="ABCDE" localSheetId="0" hidden="1">#REF!</definedName>
    <definedName name="ABCDE" hidden="1">#REF!</definedName>
    <definedName name="ABG">[9]AASHTO!$A$2:$F$5</definedName>
    <definedName name="absc">#N/A</definedName>
    <definedName name="absc1" localSheetId="0">[32]!absc</definedName>
    <definedName name="absc1">[32]!absc</definedName>
    <definedName name="ac" localSheetId="0">#REF!</definedName>
    <definedName name="ac">#REF!</definedName>
    <definedName name="AccessDatabase" hidden="1">"C:\C-314\VOLUMENES\volfin4.mdb"</definedName>
    <definedName name="acciones">#REF!</definedName>
    <definedName name="acciones_1">#REF!</definedName>
    <definedName name="acciones_2">#REF!</definedName>
    <definedName name="ACOM">#N/A</definedName>
    <definedName name="acpm">5000</definedName>
    <definedName name="ACT" localSheetId="0">#REF!</definedName>
    <definedName name="ACT">#REF!</definedName>
    <definedName name="ACT_COMP" localSheetId="0">#REF!</definedName>
    <definedName name="ACT_COMP">#REF!</definedName>
    <definedName name="ACT_COMP2" localSheetId="0">#REF!</definedName>
    <definedName name="ACT_COMP2">#REF!</definedName>
    <definedName name="ACT_CONT" localSheetId="0">#REF!</definedName>
    <definedName name="ACT_CONT">#REF!</definedName>
    <definedName name="ACT_CONT2" localSheetId="0">#REF!</definedName>
    <definedName name="ACT_CONT2">#REF!</definedName>
    <definedName name="actividad">#REF!</definedName>
    <definedName name="Actividades" localSheetId="0">#REF!</definedName>
    <definedName name="Actividades">#REF!</definedName>
    <definedName name="actual">'[33]ESTADO RED'!#REF!</definedName>
    <definedName name="ACTV" localSheetId="0">#REF!</definedName>
    <definedName name="ACTV">#REF!</definedName>
    <definedName name="acumulado">'[34]Reservas de Petróleo'!$A$2,'[34]Reservas de Petróleo'!$A$1,'[34]Reservas de Petróleo'!$D$4,'[34]Reservas de Petróleo'!$E$1:$E$65536</definedName>
    <definedName name="ad" localSheetId="0">#REF!</definedName>
    <definedName name="ad">#REF!</definedName>
    <definedName name="adasd" localSheetId="0">#REF!</definedName>
    <definedName name="adasd">#REF!</definedName>
    <definedName name="ADFGSDB" localSheetId="0" hidden="1">{"via1",#N/A,TRUE,"general";"via2",#N/A,TRUE,"general";"via3",#N/A,TRUE,"general"}</definedName>
    <definedName name="ADFGSDB" hidden="1">{"via1",#N/A,TRUE,"general";"via2",#N/A,TRUE,"general";"via3",#N/A,TRUE,"general"}</definedName>
    <definedName name="ADM">[31]otros!$C$2</definedName>
    <definedName name="administrador">[35]Informacion!$B$15</definedName>
    <definedName name="ADMINISTRADOR_VIAL__ARMANDO_SANCHEZ_SANCHEZ">[36]INDICMICROEMP!$A$20</definedName>
    <definedName name="ADMON" localSheetId="0">#REF!</definedName>
    <definedName name="ADMON">#REF!</definedName>
    <definedName name="ADMON1" localSheetId="0">#REF!</definedName>
    <definedName name="ADMON1">#REF!</definedName>
    <definedName name="adoc1" localSheetId="0">[32]!absc</definedName>
    <definedName name="adoc1">[32]!absc</definedName>
    <definedName name="ADOC125" localSheetId="0">[37]!absc</definedName>
    <definedName name="ADOC125">[37]!absc</definedName>
    <definedName name="adoq" localSheetId="0">[38]!absc</definedName>
    <definedName name="adoq">[38]!absc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h">#REF!</definedName>
    <definedName name="ahe">#REF!</definedName>
    <definedName name="aida" localSheetId="0">#REF!</definedName>
    <definedName name="aida">#REF!</definedName>
    <definedName name="aida1" localSheetId="0">#REF!</definedName>
    <definedName name="aida1">#REF!</definedName>
    <definedName name="AIU" localSheetId="0">#REF!</definedName>
    <definedName name="AIU">#REF!</definedName>
    <definedName name="AIU_01" localSheetId="0">#REF!</definedName>
    <definedName name="AIU_01">#REF!</definedName>
    <definedName name="AIU_1" localSheetId="0">#REF!</definedName>
    <definedName name="AIU_1">#REF!</definedName>
    <definedName name="AIU_2" localSheetId="0">#REF!</definedName>
    <definedName name="AIU_2">#REF!</definedName>
    <definedName name="aj">#REF!</definedName>
    <definedName name="AjustDelAIU" localSheetId="0">#REF!</definedName>
    <definedName name="AjustDelAIU">#REF!</definedName>
    <definedName name="Alabores">'[39]Fornato 6'!$B$343:$B$2353</definedName>
    <definedName name="alam" localSheetId="0">#REF!</definedName>
    <definedName name="alam">#REF!</definedName>
    <definedName name="alc" localSheetId="0">[40]!absc</definedName>
    <definedName name="alc">[40]!absc</definedName>
    <definedName name="alca">[40]!absc</definedName>
    <definedName name="ALCANCE" localSheetId="0">#REF!</definedName>
    <definedName name="ALCANCE">#REF!</definedName>
    <definedName name="Alcance.">'[41]Plan auditoría'!$C$5</definedName>
    <definedName name="ALCANCE_1" localSheetId="0">#REF!</definedName>
    <definedName name="ALCANCE_1">#REF!</definedName>
    <definedName name="ALCANCE_2" localSheetId="0">#REF!</definedName>
    <definedName name="ALCANCE_2">#REF!</definedName>
    <definedName name="ALCANCE_4" localSheetId="0">#REF!</definedName>
    <definedName name="ALCANCE_4">#REF!</definedName>
    <definedName name="Alcance1">'[42]Plan auditoría'!$C$7</definedName>
    <definedName name="Alcance1_3">'[43]Plan auditoría'!$C$7</definedName>
    <definedName name="Alcance1_4">'[43]Plan auditoría'!$C$7</definedName>
    <definedName name="ALCANCE2" localSheetId="0">#REF!</definedName>
    <definedName name="ALCANCE2">#REF!</definedName>
    <definedName name="AlcanceProyecto" localSheetId="0">#REF!</definedName>
    <definedName name="AlcanceProyecto">#REF!</definedName>
    <definedName name="alfa">#REF!</definedName>
    <definedName name="ALM" localSheetId="0">#REF!</definedName>
    <definedName name="ALM">#REF!</definedName>
    <definedName name="Alquileres">#REF!</definedName>
    <definedName name="ALTO">[44]Tabla!$A$1:$A$5</definedName>
    <definedName name="AMENAZAS" localSheetId="0">#REF!</definedName>
    <definedName name="AMENAZAS">#REF!</definedName>
    <definedName name="AMENAZAS_1" localSheetId="0">#REF!</definedName>
    <definedName name="AMENAZAS_1">#REF!</definedName>
    <definedName name="AMENAZAS_2" localSheetId="0">#REF!</definedName>
    <definedName name="AMENAZAS_2">#REF!</definedName>
    <definedName name="Amount" localSheetId="0">#REF!</definedName>
    <definedName name="Amount">#REF!</definedName>
    <definedName name="ANCLAJE" localSheetId="0">'[45]MC SF GAVIONES'!#REF!</definedName>
    <definedName name="ANCLAJE">'[45]MC SF GAVIONES'!#REF!</definedName>
    <definedName name="AND" localSheetId="0">#REF!</definedName>
    <definedName name="AND">#REF!</definedName>
    <definedName name="anex7" localSheetId="0">#REF!</definedName>
    <definedName name="anex7">#REF!</definedName>
    <definedName name="anex8" localSheetId="0">#REF!</definedName>
    <definedName name="anex8">#REF!</definedName>
    <definedName name="anexo1" localSheetId="0">#REF!</definedName>
    <definedName name="anexo1">#REF!</definedName>
    <definedName name="anexo10" localSheetId="0">#REF!</definedName>
    <definedName name="anexo10">#REF!</definedName>
    <definedName name="anexo11" localSheetId="0">#REF!</definedName>
    <definedName name="anexo11">#REF!</definedName>
    <definedName name="anexo12" localSheetId="0">#REF!</definedName>
    <definedName name="anexo12">#REF!</definedName>
    <definedName name="anexo13" localSheetId="0">#REF!</definedName>
    <definedName name="anexo13">#REF!</definedName>
    <definedName name="anexo14" localSheetId="0">#REF!</definedName>
    <definedName name="anexo14">#REF!</definedName>
    <definedName name="anexo15" localSheetId="0">#REF!</definedName>
    <definedName name="anexo15">#REF!</definedName>
    <definedName name="anexo2" localSheetId="0">#REF!</definedName>
    <definedName name="anexo2">#REF!</definedName>
    <definedName name="anexo3" localSheetId="0">#REF!</definedName>
    <definedName name="anexo3">#REF!</definedName>
    <definedName name="anexo4" localSheetId="0">#REF!</definedName>
    <definedName name="anexo4">#REF!</definedName>
    <definedName name="anexo5" localSheetId="0">#REF!</definedName>
    <definedName name="anexo5">#REF!</definedName>
    <definedName name="anexo6" localSheetId="0">#REF!</definedName>
    <definedName name="anexo6">#REF!</definedName>
    <definedName name="anexo7" localSheetId="0">[46]COMPARATIVO!#REF!</definedName>
    <definedName name="anexo7">[46]COMPARATIVO!#REF!</definedName>
    <definedName name="anexo8" localSheetId="0">#REF!</definedName>
    <definedName name="anexo8">#REF!</definedName>
    <definedName name="anexo9" localSheetId="0">#REF!</definedName>
    <definedName name="anexo9">#REF!</definedName>
    <definedName name="anexů7" localSheetId="0">#REF!</definedName>
    <definedName name="anexů7">#REF!</definedName>
    <definedName name="anterior">'[47]Plan auditoría'!$D$12:$D$22</definedName>
    <definedName name="Antic">[48]BASES!$B$33</definedName>
    <definedName name="ANTICIPO">[49]BASES!$B$33</definedName>
    <definedName name="ANTONIA">IF([50]!____pj51,[50]!__EST11+[50]!_EST8,[50]!__EST11)</definedName>
    <definedName name="AÑO">[31]PRESUPUESTO!$D$13</definedName>
    <definedName name="año1">'[51]ESTADO RED'!#REF!</definedName>
    <definedName name="AÑOWUIE" localSheetId="0">'[51]Res-Accide-10'!$R$2:$R$7</definedName>
    <definedName name="AÑOWUIE">'[52]Res-Accide-10'!$R$2:$R$7</definedName>
    <definedName name="ao" localSheetId="0">#REF!</definedName>
    <definedName name="ao">#REF!</definedName>
    <definedName name="APACONCRETO" localSheetId="0">#REF!</definedName>
    <definedName name="APACONCRETO">#REF!</definedName>
    <definedName name="apaiy" localSheetId="0">#REF!</definedName>
    <definedName name="apaiy">#REF!</definedName>
    <definedName name="APALECHADA">#REF!</definedName>
    <definedName name="APAMORTERO">#REF!</definedName>
    <definedName name="APELLIDOS" localSheetId="0">#REF!</definedName>
    <definedName name="APELLIDOS">#REF!</definedName>
    <definedName name="API" localSheetId="0">#REF!</definedName>
    <definedName name="API">#REF!</definedName>
    <definedName name="APU" localSheetId="0">[53]!absc</definedName>
    <definedName name="APU">[53]!absc</definedName>
    <definedName name="APU_directos" localSheetId="0">#REF!</definedName>
    <definedName name="APU_directos">#REF!</definedName>
    <definedName name="APU221.1" localSheetId="0">#REF!</definedName>
    <definedName name="APU221.1">#REF!</definedName>
    <definedName name="APU221.2" localSheetId="0">#REF!</definedName>
    <definedName name="APU221.2">#REF!</definedName>
    <definedName name="aq" localSheetId="0">[7]!ERR</definedName>
    <definedName name="aq">[0]!ERR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 localSheetId="0">#REF!</definedName>
    <definedName name="AQW">#REF!</definedName>
    <definedName name="ARANCEL" localSheetId="0">#REF!</definedName>
    <definedName name="ARANCEL">#REF!</definedName>
    <definedName name="AREA" localSheetId="0">#REF!</definedName>
    <definedName name="AREA">#REF!</definedName>
    <definedName name="_xlnm.Extract" localSheetId="0">#REF!</definedName>
    <definedName name="_xlnm.Extract">#REF!</definedName>
    <definedName name="_xlnm.Print_Area" localSheetId="0">'PRESUPUESTO OFICIAL (Entidad)'!$E$1:$Q$280</definedName>
    <definedName name="_xlnm.Print_Area">#REF!</definedName>
    <definedName name="AreaLimpiar">'[54]Info-Portaf'!$N$4,'[54]Info-Portaf'!$C$10:$AE$24,'[54]Info-Portaf'!$C$26:$AE$28,'[54]Info-Portaf'!$C$31:$AE$40,'[54]Info-Portaf'!$C$41:$H$41,'[54]Info-Portaf'!$C$42:$AE$51,'[54]Info-Portaf'!$C$53:$AE$54,'[54]Info-Portaf'!$C$57:$AE$57,'[54]Info-Portaf'!$C$59:$AE$59,'[54]Info-Portaf'!$B$10:$B$61</definedName>
    <definedName name="Areatotal" localSheetId="0">#REF!</definedName>
    <definedName name="Areatotal">#REF!</definedName>
    <definedName name="Aref" localSheetId="0">#REF!</definedName>
    <definedName name="Aref">#REF!</definedName>
    <definedName name="ARIT">#REF!</definedName>
    <definedName name="ARIT1">'[55]1, Media Arit'!$C$7:$F$30</definedName>
    <definedName name="ARITALTA" localSheetId="0">#REF!</definedName>
    <definedName name="ARITALTA">#REF!</definedName>
    <definedName name="ARITALTA1">'[55]2, Media Arit alta'!$C$7:$F$30</definedName>
    <definedName name="armuve" localSheetId="0">[7]!ERR</definedName>
    <definedName name="armuve">[0]!ERR</definedName>
    <definedName name="ARP" localSheetId="0">#REF!</definedName>
    <definedName name="ARP">#REF!</definedName>
    <definedName name="ARS" localSheetId="0">#REF!</definedName>
    <definedName name="ARS">#REF!</definedName>
    <definedName name="as" localSheetId="0">[7]!ERR</definedName>
    <definedName name="as">[0]!ERR</definedName>
    <definedName name="ASB">[9]AASHTO!$A$8:$F$11</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0">[7]!ERR</definedName>
    <definedName name="ASDFGHJKLÑ">[0]!ERR</definedName>
    <definedName name="asdfñk">[56]!absc</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p">[13]EMPRESA!$F$20</definedName>
    <definedName name="au" localSheetId="0">#REF!</definedName>
    <definedName name="au">#REF!</definedName>
    <definedName name="AUDITOR1" localSheetId="0">#REF!</definedName>
    <definedName name="AUDITOR1">#REF!</definedName>
    <definedName name="AUDITOR1_1" localSheetId="0">#REF!</definedName>
    <definedName name="AUDITOR1_1">#REF!</definedName>
    <definedName name="AUDITOR1_2">#REF!</definedName>
    <definedName name="AUDITOR1_4">#REF!</definedName>
    <definedName name="AUDITOR2">#REF!</definedName>
    <definedName name="AUDITOR2_1">#REF!</definedName>
    <definedName name="AUDITOR2_2">#REF!</definedName>
    <definedName name="aur">#REF!</definedName>
    <definedName name="_xlnm.Auto_Open" localSheetId="0">MODULO10.auto_abrir</definedName>
    <definedName name="_xlnm.Auto_Open">MODULO10.auto_abrir</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MOTOR" localSheetId="0">#REF!</definedName>
    <definedName name="AUTOMOTOR">#REF!</definedName>
    <definedName name="AUTOMOTOR1" localSheetId="0">#REF!</definedName>
    <definedName name="AUTOMOTOR1">#REF!</definedName>
    <definedName name="AuxAlim">'[13]DATOS CONTRATO'!$E$18</definedName>
    <definedName name="auxalimentacion">[57]CONTRATO!$E$18</definedName>
    <definedName name="AuxCom">'[13]DATOS CONTRATO'!$I$16</definedName>
    <definedName name="auxcomisariato">[57]CONTRATO!$I$16</definedName>
    <definedName name="AuxDot">'[13]DATOS CONTRATO'!$I$17</definedName>
    <definedName name="auxdotacion">[57]CONTRATO!$I$17</definedName>
    <definedName name="AuxHab">'[13]DATOS CONTRATO'!$E$17</definedName>
    <definedName name="auxhabi">[58]CONTRATO!$E$17</definedName>
    <definedName name="auxhabitacion">[57]CONTRATO!$E$17</definedName>
    <definedName name="auxtransporte">[57]CONTRATO!$E$16</definedName>
    <definedName name="auxulio" localSheetId="0">#REF!</definedName>
    <definedName name="auxulio">#REF!</definedName>
    <definedName name="auxulio_1" localSheetId="0">#REF!</definedName>
    <definedName name="auxulio_1">#REF!</definedName>
    <definedName name="auxulio_2" localSheetId="0">#REF!</definedName>
    <definedName name="auxulio_2">#REF!</definedName>
    <definedName name="auxulio_4">#REF!</definedName>
    <definedName name="av">#REF!</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0">#REF!</definedName>
    <definedName name="AW">#REF!</definedName>
    <definedName name="AWDWEF">#REF!</definedName>
    <definedName name="awfr" localSheetId="0">MANO de [59]obra!$G$8:$G$8</definedName>
    <definedName name="awfr">MANO de [59]obra!$G$8:$G$8</definedName>
    <definedName name="ax" localSheetId="0">#REF!</definedName>
    <definedName name="ax">#REF!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1597ç">#REF!</definedName>
    <definedName name="BAJA">#REF!</definedName>
    <definedName name="Bajo_L">[44]Tabla!$A$1:$A$5</definedName>
    <definedName name="BALANCE" localSheetId="0">#REF!</definedName>
    <definedName name="BALANCE">#REF!</definedName>
    <definedName name="Bas" localSheetId="0">#REF!</definedName>
    <definedName name="Bas">#REF!</definedName>
    <definedName name="Base" localSheetId="0">#REF!</definedName>
    <definedName name="Base">#REF!</definedName>
    <definedName name="Base_datos_IM" localSheetId="0">#REF!</definedName>
    <definedName name="Base_datos_IM">#REF!</definedName>
    <definedName name="base1" localSheetId="0">#REF!</definedName>
    <definedName name="base1">#REF!</definedName>
    <definedName name="base2" localSheetId="0">#REF!</definedName>
    <definedName name="base2">#REF!</definedName>
    <definedName name="basedatos">[60]Hoja1!$A$4:$BZ$55</definedName>
    <definedName name="_xlnm.Database" localSheetId="0">#REF!</definedName>
    <definedName name="_xlnm.Database">#REF!</definedName>
    <definedName name="BaseDeDatos1" localSheetId="0">#REF!</definedName>
    <definedName name="BaseDeDatos1">#REF!</definedName>
    <definedName name="basep">[61]PRESUPUESTAL!$A$4:$P$190</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ásico" localSheetId="0">#REF!</definedName>
    <definedName name="Básico">#REF!</definedName>
    <definedName name="BB" localSheetId="0">[7]!ERR</definedName>
    <definedName name="BB">[0]!ERR</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 localSheetId="0">#REF!</definedName>
    <definedName name="BC">#REF!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_COD">#REF!</definedName>
    <definedName name="BDD" localSheetId="0">#REF!</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 localSheetId="0">#REF!</definedName>
    <definedName name="Beg_Bal">#REF!</definedName>
    <definedName name="BENEF.UNIT." localSheetId="0">#REF!</definedName>
    <definedName name="BENEF.UNIT.">#REF!</definedName>
    <definedName name="beneficios">[62]Listado!$AH$2:$AH$3</definedName>
    <definedName name="beneficios_24">[62]Listado!$AH$2:$AH$3</definedName>
    <definedName name="beneficios_26">[63]Listado!$AH$2:$AH$3</definedName>
    <definedName name="beneficios_27">[63]Listado!$AH$2:$AH$3</definedName>
    <definedName name="beneficios_5">[63]Listado!$AH$2:$AH$3</definedName>
    <definedName name="beneficios_6">[63]Listado!$AH$2:$AH$3</definedName>
    <definedName name="beneficios_7">[63]Listado!$AH$2:$AH$3</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 localSheetId="0">#REF!</definedName>
    <definedName name="BGT">#REF!</definedName>
    <definedName name="bgvfcdx" localSheetId="0" hidden="1">{"via1",#N/A,TRUE,"general";"via2",#N/A,TRUE,"general";"via3",#N/A,TRUE,"general"}</definedName>
    <definedName name="bgvfcdx" hidden="1">{"via1",#N/A,TRUE,"general";"via2",#N/A,TRUE,"general";"via3",#N/A,TRUE,"general"}</definedName>
    <definedName name="BHT">#REF!</definedName>
    <definedName name="BHT_F" localSheetId="0">#REF!</definedName>
    <definedName name="BHT_F">#REF!</definedName>
    <definedName name="bi" localSheetId="0">#REF!</definedName>
    <definedName name="bi">#REF!</definedName>
    <definedName name="bimestre">'[64]ESTADO RED'!$E$8</definedName>
    <definedName name="BJHVVHGH">#N/A</definedName>
    <definedName name="BL">[65]INDICE!$A$9:$G$289</definedName>
    <definedName name="blActividadesDiarias" localSheetId="0">#REF!</definedName>
    <definedName name="blActividadesDiarias">#REF!</definedName>
    <definedName name="blCantidades" localSheetId="0">#REF!</definedName>
    <definedName name="blCantidades">#REF!</definedName>
    <definedName name="blCantidades1" localSheetId="0">#REF!</definedName>
    <definedName name="blCantidades1">#REF!</definedName>
    <definedName name="blCantidades2" localSheetId="0">#REF!</definedName>
    <definedName name="blCantidades2">#REF!</definedName>
    <definedName name="blComentarioInf1" localSheetId="0">#REF!</definedName>
    <definedName name="blComentarioInf1">#REF!</definedName>
    <definedName name="blComentarioInf2" localSheetId="0">#REF!</definedName>
    <definedName name="blComentarioInf2">#REF!</definedName>
    <definedName name="blEjecutado" localSheetId="0">'[66]Ejecutado%'!#REF!</definedName>
    <definedName name="blEjecutado">'[66]Ejecutado%'!#REF!</definedName>
    <definedName name="blEjecutadoPorcen">'[66]Ejecutado$'!$D$1:$CE$45</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 localSheetId="0">#REF!</definedName>
    <definedName name="blEqClaseInf2">#REF!</definedName>
    <definedName name="blEqTiemiInf1" localSheetId="0">#REF!</definedName>
    <definedName name="blEqTiemiInf1">#REF!</definedName>
    <definedName name="blEqTiemiInf2" localSheetId="0">#REF!</definedName>
    <definedName name="blEqTiemiInf2">#REF!</definedName>
    <definedName name="blFechaInforme" localSheetId="0">#REF!</definedName>
    <definedName name="blFechaInforme">#REF!</definedName>
    <definedName name="blFechaInicio" localSheetId="0">#REF!</definedName>
    <definedName name="blFechaInicio">#REF!</definedName>
    <definedName name="blFisico" localSheetId="0">#REF!</definedName>
    <definedName name="blFisico">#REF!</definedName>
    <definedName name="blHoraEqInf1" localSheetId="0">#REF!</definedName>
    <definedName name="blHoraEqInf1">#REF!</definedName>
    <definedName name="blHoraEqInf2" localSheetId="0">#REF!</definedName>
    <definedName name="blHoraEqInf2">#REF!</definedName>
    <definedName name="blHoraPerIntInf" localSheetId="0">#REF!</definedName>
    <definedName name="blHoraPerIntInf">#REF!</definedName>
    <definedName name="blHoraPerObraInf" localSheetId="0">#REF!</definedName>
    <definedName name="blHoraPerObraInf">#REF!</definedName>
    <definedName name="blHorasLluviaInf" localSheetId="0">#REF!</definedName>
    <definedName name="blHorasLluviaInf">#REF!</definedName>
    <definedName name="blImagen1" localSheetId="0">#REF!</definedName>
    <definedName name="blImagen1">#REF!</definedName>
    <definedName name="blImagen2" localSheetId="0">#REF!</definedName>
    <definedName name="blImagen2">#REF!</definedName>
    <definedName name="blNombreArchivo" localSheetId="0">#REF!</definedName>
    <definedName name="blNombreArchivo">#REF!</definedName>
    <definedName name="blObservacionesInf" localSheetId="0">#REF!</definedName>
    <definedName name="blObservacionesInf">#REF!</definedName>
    <definedName name="blPDT" localSheetId="0">#REF!</definedName>
    <definedName name="blPDT">#REF!</definedName>
    <definedName name="blPerAdmiCantInf" localSheetId="0">#REF!</definedName>
    <definedName name="blPerAdmiCantInf">#REF!</definedName>
    <definedName name="blPerAdmiTiemInf" localSheetId="0">#REF!</definedName>
    <definedName name="blPerAdmiTiemInf">#REF!</definedName>
    <definedName name="blPerObraCantInf" localSheetId="0">#REF!</definedName>
    <definedName name="blPerObraCantInf">#REF!</definedName>
    <definedName name="blPerObraTiemInf" localSheetId="0">#REF!</definedName>
    <definedName name="blPerObraTiemInf">#REF!</definedName>
    <definedName name="blPersonalAdminInf" localSheetId="0">#REF!</definedName>
    <definedName name="blPersonalAdminInf">#REF!</definedName>
    <definedName name="blPersonalObraInf" localSheetId="0">#REF!</definedName>
    <definedName name="blPersonalObraInf">#REF!</definedName>
    <definedName name="BLPH1" localSheetId="0" hidden="1">#REF!</definedName>
    <definedName name="BLPH1" hidden="1">#REF!</definedName>
    <definedName name="blProgramadoPesos">'[66]Programado$'!$I$1:$CK$45</definedName>
    <definedName name="blReferenciaInforme" localSheetId="0">#REF!</definedName>
    <definedName name="blReferenciaInforme">#REF!</definedName>
    <definedName name="bn" localSheetId="0">#REF!</definedName>
    <definedName name="bn">#REF!</definedName>
    <definedName name="bnm">#REF!</definedName>
    <definedName name="Bombas" localSheetId="0">#REF!</definedName>
    <definedName name="Bombas">#REF!</definedName>
    <definedName name="BONO" localSheetId="0">#REF!</definedName>
    <definedName name="BONO">#REF!</definedName>
    <definedName name="BORDER1" localSheetId="0">[67]steel!#REF!</definedName>
    <definedName name="BORDER1">[67]steel!#REF!</definedName>
    <definedName name="BORDET" localSheetId="0">#REF!</definedName>
    <definedName name="BORDET">#REF!</definedName>
    <definedName name="BORSHE" localSheetId="0">'[4]7422CW00'!#REF!</definedName>
    <definedName name="BORSHE">'[4]7422CW00'!#REF!</definedName>
    <definedName name="BORSUM" localSheetId="0">'[4]7422CW00'!#REF!</definedName>
    <definedName name="BORSUM">'[4]7422CW00'!#REF!</definedName>
    <definedName name="boxes" localSheetId="0">#REF!</definedName>
    <definedName name="boxes">#REF!</definedName>
    <definedName name="BQ" localSheetId="0">#REF!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 localSheetId="0">#REF!</definedName>
    <definedName name="BREAKER">#REF!</definedName>
    <definedName name="BREAKERS" localSheetId="0">#REF!</definedName>
    <definedName name="BREAKERS">#REF!</definedName>
    <definedName name="Breakers_Switches" localSheetId="0">#REF!</definedName>
    <definedName name="Breakers_Switches">#REF!</definedName>
    <definedName name="Breakers_y_Switches" localSheetId="0">#REF!</definedName>
    <definedName name="Breakers_y_Switches">#REF!</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[68]medelo!$D$37</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 localSheetId="0">'[69]Form5 _Pág_ 1'!#REF!</definedName>
    <definedName name="BuiltIn_Print_Area">'[69]Form5 _Pág_ 1'!#REF!</definedName>
    <definedName name="BuiltIn_Print_Area___0" localSheetId="0">'[69]Form5 _Pág_ 2'!#REF!</definedName>
    <definedName name="BuiltIn_Print_Area___0">'[69]Form5 _Pág_ 2'!#REF!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C._C." localSheetId="0">#REF!</definedName>
    <definedName name="C._C.">#REF!</definedName>
    <definedName name="C_" localSheetId="0">#REF!</definedName>
    <definedName name="C_">#REF!</definedName>
    <definedName name="C_Cuadrilla">#REF!</definedName>
    <definedName name="C_Equipo">#REF!</definedName>
    <definedName name="CA" localSheetId="0">#REF!</definedName>
    <definedName name="CA">#REF!</definedName>
    <definedName name="CAB">#N/A</definedName>
    <definedName name="Cableado" localSheetId="0">#REF!</definedName>
    <definedName name="Cableado">#REF!</definedName>
    <definedName name="CajDol1" localSheetId="0">#REF!</definedName>
    <definedName name="CajDol1">#REF!</definedName>
    <definedName name="CajDol10" localSheetId="0">#REF!</definedName>
    <definedName name="CajDol10">#REF!</definedName>
    <definedName name="CajDol11" localSheetId="0">#REF!</definedName>
    <definedName name="CajDol11">#REF!</definedName>
    <definedName name="CajDol12" localSheetId="0">#REF!</definedName>
    <definedName name="CajDol12">#REF!</definedName>
    <definedName name="CajDol2" localSheetId="0">#REF!</definedName>
    <definedName name="CajDol2">#REF!</definedName>
    <definedName name="CajDol3" localSheetId="0">#REF!</definedName>
    <definedName name="CajDol3">#REF!</definedName>
    <definedName name="CajDol4" localSheetId="0">#REF!</definedName>
    <definedName name="CajDol4">#REF!</definedName>
    <definedName name="CajDol5" localSheetId="0">#REF!</definedName>
    <definedName name="CajDol5">#REF!</definedName>
    <definedName name="CajDol6" localSheetId="0">#REF!</definedName>
    <definedName name="CajDol6">#REF!</definedName>
    <definedName name="CajDol7" localSheetId="0">#REF!</definedName>
    <definedName name="CajDol7">#REF!</definedName>
    <definedName name="CajDol8" localSheetId="0">#REF!</definedName>
    <definedName name="CajDol8">#REF!</definedName>
    <definedName name="CajDol9" localSheetId="0">#REF!</definedName>
    <definedName name="CajDol9">#REF!</definedName>
    <definedName name="calidad">[70]calidad!$C$3</definedName>
    <definedName name="CALIDAD_1" localSheetId="0">#REF!</definedName>
    <definedName name="CALIDAD_1">#REF!</definedName>
    <definedName name="CALIDAD_2" localSheetId="0">#REF!</definedName>
    <definedName name="CALIDAD_2">#REF!</definedName>
    <definedName name="CAMPO" localSheetId="0">#REF!</definedName>
    <definedName name="CAMPO">#REF!</definedName>
    <definedName name="CANT" localSheetId="0">#REF!</definedName>
    <definedName name="CANT">#REF!</definedName>
    <definedName name="cantidad" localSheetId="0">'[71]TRAMO 03'!$F:$F,'[71]TRAMO 03'!$I:$I,'[71]TRAMO 03'!$K:$K,'[71]TRAMO 03'!#REF!,'[71]TRAMO 03'!#REF!,'[71]TRAMO 03'!#REF!,'[71]TRAMO 03'!#REF!,'[71]TRAMO 03'!#REF!,'[71]TRAMO 03'!#REF!,'[71]TRAMO 03'!#REF!,'[71]TRAMO 03'!#REF!,'[71]TRAMO 03'!#REF!,'[71]TRAMO 03'!#REF!,'[71]TRAMO 03'!#REF!,'[71]TRAMO 03'!#REF!,'[71]TRAMO 03'!#REF!</definedName>
    <definedName name="cantidad">'[71]TRAMO 03'!$F:$F,'[71]TRAMO 03'!$I:$I,'[71]TRAMO 03'!$K:$K,'[71]TRAMO 03'!#REF!,'[71]TRAMO 03'!#REF!,'[71]TRAMO 03'!#REF!,'[71]TRAMO 03'!#REF!,'[71]TRAMO 03'!#REF!,'[71]TRAMO 03'!#REF!,'[71]TRAMO 03'!#REF!,'[71]TRAMO 03'!#REF!,'[71]TRAMO 03'!#REF!,'[71]TRAMO 03'!#REF!,'[71]TRAMO 03'!#REF!,'[71]TRAMO 03'!#REF!,'[71]TRAMO 03'!#REF!</definedName>
    <definedName name="CAP" localSheetId="0">#REF!</definedName>
    <definedName name="CAP">#REF!</definedName>
    <definedName name="CAPAC._HSE" localSheetId="0">#REF!</definedName>
    <definedName name="CAPAC._HSE">#REF!</definedName>
    <definedName name="CapFinanciera1">[72]Puntajes!$C$12</definedName>
    <definedName name="CapFinanciera2">[72]Puntajes!$C$13</definedName>
    <definedName name="CapFinanciera3">[72]Puntajes!$C$14</definedName>
    <definedName name="CapFinanciera4">[72]Puntajes!$C$15</definedName>
    <definedName name="CapTecnica1">[72]Puntajes!$G$4</definedName>
    <definedName name="CapTecnica2">[72]Puntajes!$G$5</definedName>
    <definedName name="CARGA" localSheetId="0">#REF!</definedName>
    <definedName name="CARGA">#REF!</definedName>
    <definedName name="CARGOS" localSheetId="0">#REF!</definedName>
    <definedName name="CARGOS">#REF!</definedName>
    <definedName name="carlos" localSheetId="0">MODULO10.auto_abrir</definedName>
    <definedName name="carlos">MODULO10.auto_abrir</definedName>
    <definedName name="CAROL">'[73]precios-básicos2002'!$C$12:$C$56</definedName>
    <definedName name="carol1">'[38]precios-básicos2002'!$C$12:$C$56</definedName>
    <definedName name="CARRETERAS">[73]DATOS!$A$9</definedName>
    <definedName name="causa" localSheetId="0">#REF!</definedName>
    <definedName name="causa">#REF!</definedName>
    <definedName name="CBLES" localSheetId="0">#REF!</definedName>
    <definedName name="CBLES">#REF!</definedName>
    <definedName name="CBLES1" localSheetId="0">#REF!</definedName>
    <definedName name="CBLES1">#REF!</definedName>
    <definedName name="CBRDISEÑO">[74]SECTORIZACIÓN!$A$12:$G$20</definedName>
    <definedName name="CBWorkbookPriority" hidden="1">-1602700874</definedName>
    <definedName name="CC">[75]Personalizar!$G$22:$G$25</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0">'[76]A. P. U.'!#REF!</definedName>
    <definedName name="CCCCCC">'[76]A. P. U.'!#REF!</definedName>
    <definedName name="CCT" localSheetId="0">#REF!</definedName>
    <definedName name="CCT">#REF!</definedName>
    <definedName name="ccto210" localSheetId="0">#REF!</definedName>
    <definedName name="ccto210">#REF!</definedName>
    <definedName name="cd">[77]Hoja1!$C$81</definedName>
    <definedName name="cdcdc" localSheetId="0" hidden="1">{"via1",#N/A,TRUE,"general";"via2",#N/A,TRUE,"general";"via3",#N/A,TRUE,"general"}</definedName>
    <definedName name="cdcdc" hidden="1">{"via1",#N/A,TRUE,"general";"via2",#N/A,TRUE,"general";"via3",#N/A,TRUE,"general"}</definedName>
    <definedName name="CDctrl">[48]CDItem!$G$8</definedName>
    <definedName name="CDE" localSheetId="0">#REF!</definedName>
    <definedName name="CDE">#REF!</definedName>
    <definedName name="cdfgrtfd" localSheetId="0" hidden="1">#REF!</definedName>
    <definedName name="cdfgrtfd" hidden="1">#REF!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[78]Insum!$A$3:$H$63</definedName>
    <definedName name="CESAR" localSheetId="0">#REF!</definedName>
    <definedName name="CESAR">#REF!</definedName>
    <definedName name="CESAR_1" localSheetId="0">#REF!</definedName>
    <definedName name="CESAR_1">#REF!</definedName>
    <definedName name="CESAR_2" localSheetId="0">#REF!</definedName>
    <definedName name="CESAR_2">#REF!</definedName>
    <definedName name="CESAR_4">#REF!</definedName>
    <definedName name="CGDI01" localSheetId="0">[14]Tablas!#REF!</definedName>
    <definedName name="CGDI01">[14]Tablas!#REF!</definedName>
    <definedName name="CGDI02" localSheetId="0">[14]Tablas!#REF!</definedName>
    <definedName name="CGDI02">[14]Tablas!#REF!</definedName>
    <definedName name="CGDI03" localSheetId="0">[14]Tablas!#REF!</definedName>
    <definedName name="CGDI03">[14]Tablas!#REF!</definedName>
    <definedName name="CGDI04" localSheetId="0">[14]Tablas!#REF!</definedName>
    <definedName name="CGDI04">[14]Tablas!#REF!</definedName>
    <definedName name="CGDI05" localSheetId="0">[14]Tablas!#REF!</definedName>
    <definedName name="CGDI05">[14]Tablas!#REF!</definedName>
    <definedName name="CGDI06" localSheetId="0">[14]Tablas!#REF!</definedName>
    <definedName name="CGDI06">[14]Tablas!#REF!</definedName>
    <definedName name="CGDI07" localSheetId="0">[14]Tablas!#REF!</definedName>
    <definedName name="CGDI07">[14]Tablas!#REF!</definedName>
    <definedName name="CGDI08" localSheetId="0">[14]Tablas!#REF!</definedName>
    <definedName name="CGDI08">[14]Tablas!#REF!</definedName>
    <definedName name="CGEX01" localSheetId="0">[14]Tablas!#REF!</definedName>
    <definedName name="CGEX01">[14]Tablas!#REF!</definedName>
    <definedName name="CGEX02" localSheetId="0">[14]Tablas!#REF!</definedName>
    <definedName name="CGEX02">[14]Tablas!#REF!</definedName>
    <definedName name="CGEX031" localSheetId="0">[14]Tablas!#REF!</definedName>
    <definedName name="CGEX031">[14]Tablas!#REF!</definedName>
    <definedName name="CGEX04" localSheetId="0">[14]Tablas!#REF!</definedName>
    <definedName name="CGEX04">[14]Tablas!#REF!</definedName>
    <definedName name="CGFI011" localSheetId="0">[14]Tablas!#REF!</definedName>
    <definedName name="CGFI011">[14]Tablas!#REF!</definedName>
    <definedName name="CGFI012" localSheetId="0">[14]Tablas!#REF!</definedName>
    <definedName name="CGFI012">[14]Tablas!#REF!</definedName>
    <definedName name="CGFI021" localSheetId="0">[14]Tablas!#REF!</definedName>
    <definedName name="CGFI021">[14]Tablas!#REF!</definedName>
    <definedName name="CGFI022" localSheetId="0">[14]Tablas!#REF!</definedName>
    <definedName name="CGFI022">[14]Tablas!#REF!</definedName>
    <definedName name="CGFI023" localSheetId="0">[14]Tablas!#REF!</definedName>
    <definedName name="CGFI023">[14]Tablas!#REF!</definedName>
    <definedName name="CGFI024" localSheetId="0">[14]Tablas!#REF!</definedName>
    <definedName name="CGFI024">[14]Tablas!#REF!</definedName>
    <definedName name="CGFI031" localSheetId="0">[14]Tablas!#REF!</definedName>
    <definedName name="CGFI031">[14]Tablas!#REF!</definedName>
    <definedName name="CGFI032" localSheetId="0">[14]Tablas!#REF!</definedName>
    <definedName name="CGFI032">[14]Tablas!#REF!</definedName>
    <definedName name="CGFI0331" localSheetId="0">[14]Tablas!#REF!</definedName>
    <definedName name="CGFI0331">[14]Tablas!#REF!</definedName>
    <definedName name="CGFI0332" localSheetId="0">[14]Tablas!#REF!</definedName>
    <definedName name="CGFI0332">[14]Tablas!#REF!</definedName>
    <definedName name="CGFI0333" localSheetId="0">[14]Tablas!#REF!</definedName>
    <definedName name="CGFI0333">[14]Tablas!#REF!</definedName>
    <definedName name="CGFI0334" localSheetId="0">[14]Tablas!#REF!</definedName>
    <definedName name="CGFI0334">[14]Tablas!#REF!</definedName>
    <definedName name="CGFI0335" localSheetId="0">[14]Tablas!#REF!</definedName>
    <definedName name="CGFI0335">[14]Tablas!#REF!</definedName>
    <definedName name="CGFI0341" localSheetId="0">[14]Tablas!#REF!</definedName>
    <definedName name="CGFI0341">[14]Tablas!#REF!</definedName>
    <definedName name="CGFI0343" localSheetId="0">[14]Tablas!#REF!</definedName>
    <definedName name="CGFI0343">[14]Tablas!#REF!</definedName>
    <definedName name="CGFI0344" localSheetId="0">[14]Tablas!#REF!</definedName>
    <definedName name="CGFI0344">[14]Tablas!#REF!</definedName>
    <definedName name="CGPR01" localSheetId="0">[14]Tablas!#REF!</definedName>
    <definedName name="CGPR01">[14]Tablas!#REF!</definedName>
    <definedName name="CGPR021" localSheetId="0">[14]Tablas!#REF!</definedName>
    <definedName name="CGPR021">[14]Tablas!#REF!</definedName>
    <definedName name="CGPR022" localSheetId="0">[14]Tablas!#REF!</definedName>
    <definedName name="CGPR022">[14]Tablas!#REF!</definedName>
    <definedName name="CGPR023" localSheetId="0">[14]Tablas!#REF!</definedName>
    <definedName name="CGPR023">[14]Tablas!#REF!</definedName>
    <definedName name="CGPR024" localSheetId="0">[14]Tablas!#REF!</definedName>
    <definedName name="CGPR024">[14]Tablas!#REF!</definedName>
    <definedName name="CGPR031" localSheetId="0">[14]Tablas!#REF!</definedName>
    <definedName name="CGPR031">[14]Tablas!#REF!</definedName>
    <definedName name="CGPR032" localSheetId="0">[14]Tablas!#REF!</definedName>
    <definedName name="CGPR032">[14]Tablas!#REF!</definedName>
    <definedName name="CGPR0331" localSheetId="0">[14]Tablas!#REF!</definedName>
    <definedName name="CGPR0331">[14]Tablas!#REF!</definedName>
    <definedName name="CGPR0332" localSheetId="0">[14]Tablas!#REF!</definedName>
    <definedName name="CGPR0332">[14]Tablas!#REF!</definedName>
    <definedName name="CGPR0333" localSheetId="0">[14]Tablas!#REF!</definedName>
    <definedName name="CGPR0333">[14]Tablas!#REF!</definedName>
    <definedName name="CGPR041" localSheetId="0">[14]Tablas!#REF!</definedName>
    <definedName name="CGPR041">[14]Tablas!#REF!</definedName>
    <definedName name="CGPR042" localSheetId="0">[14]Tablas!#REF!</definedName>
    <definedName name="CGPR042">[14]Tablas!#REF!</definedName>
    <definedName name="CGPR043" localSheetId="0">[14]Tablas!#REF!</definedName>
    <definedName name="CGPR043">[14]Tablas!#REF!</definedName>
    <definedName name="CGPR051" localSheetId="0">[14]Tablas!#REF!</definedName>
    <definedName name="CGPR051">[14]Tablas!#REF!</definedName>
    <definedName name="CGPR052" localSheetId="0">[14]Tablas!#REF!</definedName>
    <definedName name="CGPR052">[14]Tablas!#REF!</definedName>
    <definedName name="CGPR0531" localSheetId="0">[14]Tablas!#REF!</definedName>
    <definedName name="CGPR0531">[14]Tablas!#REF!</definedName>
    <definedName name="CGPR0532" localSheetId="0">[14]Tablas!#REF!</definedName>
    <definedName name="CGPR0532">[14]Tablas!#REF!</definedName>
    <definedName name="CGPR0533" localSheetId="0">[14]Tablas!#REF!</definedName>
    <definedName name="CGPR0533">[14]Tablas!#REF!</definedName>
    <definedName name="CGPR0534" localSheetId="0">[14]Tablas!#REF!</definedName>
    <definedName name="CGPR0534">[14]Tablas!#REF!</definedName>
    <definedName name="CGPR0541" localSheetId="0">[14]Tablas!#REF!</definedName>
    <definedName name="CGPR0541">[14]Tablas!#REF!</definedName>
    <definedName name="CGPR0542" localSheetId="0">[14]Tablas!#REF!</definedName>
    <definedName name="CGPR0542">[14]Tablas!#REF!</definedName>
    <definedName name="CGPR0543" localSheetId="0">[14]Tablas!#REF!</definedName>
    <definedName name="CGPR0543">[14]Tablas!#REF!</definedName>
    <definedName name="CGPR061" localSheetId="0">[14]Tablas!#REF!</definedName>
    <definedName name="CGPR061">[14]Tablas!#REF!</definedName>
    <definedName name="CGPR062" localSheetId="0">[14]Tablas!#REF!</definedName>
    <definedName name="CGPR062">[14]Tablas!#REF!</definedName>
    <definedName name="CGPR0621" localSheetId="0">[14]Tablas!#REF!</definedName>
    <definedName name="CGPR0621">[14]Tablas!#REF!</definedName>
    <definedName name="CGPR0622" localSheetId="0">[14]Tablas!#REF!</definedName>
    <definedName name="CGPR0622">[14]Tablas!#REF!</definedName>
    <definedName name="CGPR0631" localSheetId="0">[14]Tablas!#REF!</definedName>
    <definedName name="CGPR0631">[14]Tablas!#REF!</definedName>
    <definedName name="CGPR0632" localSheetId="0">[14]Tablas!#REF!</definedName>
    <definedName name="CGPR0632">[14]Tablas!#REF!</definedName>
    <definedName name="CGPR0633" localSheetId="0">[14]Tablas!#REF!</definedName>
    <definedName name="CGPR0633">[14]Tablas!#REF!</definedName>
    <definedName name="CGPR0641" localSheetId="0">[14]Tablas!#REF!</definedName>
    <definedName name="CGPR0641">[14]Tablas!#REF!</definedName>
    <definedName name="CGPR0642" localSheetId="0">[14]Tablas!#REF!</definedName>
    <definedName name="CGPR0642">[14]Tablas!#REF!</definedName>
    <definedName name="CGPR0643" localSheetId="0">[14]Tablas!#REF!</definedName>
    <definedName name="CGPR0643">[14]Tablas!#REF!</definedName>
    <definedName name="CGRF01" localSheetId="0">[14]Tablas!#REF!</definedName>
    <definedName name="CGRF01">[14]Tablas!#REF!</definedName>
    <definedName name="CGRF02" localSheetId="0">[14]Tablas!#REF!</definedName>
    <definedName name="CGRF02">[14]Tablas!#REF!</definedName>
    <definedName name="CGRF031" localSheetId="0">[14]Tablas!#REF!</definedName>
    <definedName name="CGRF031">[14]Tablas!#REF!</definedName>
    <definedName name="CGRF032" localSheetId="0">[14]Tablas!#REF!</definedName>
    <definedName name="CGRF032">[14]Tablas!#REF!</definedName>
    <definedName name="CGRF0331" localSheetId="0">[14]Tablas!#REF!</definedName>
    <definedName name="CGRF0331">[14]Tablas!#REF!</definedName>
    <definedName name="CGRF0332" localSheetId="0">[14]Tablas!#REF!</definedName>
    <definedName name="CGRF0332">[14]Tablas!#REF!</definedName>
    <definedName name="CGRF0333" localSheetId="0">[14]Tablas!#REF!</definedName>
    <definedName name="CGRF0333">[14]Tablas!#REF!</definedName>
    <definedName name="CGRF0334" localSheetId="0">[14]Tablas!#REF!</definedName>
    <definedName name="CGRF0334">[14]Tablas!#REF!</definedName>
    <definedName name="CGRF0335" localSheetId="0">[14]Tablas!#REF!</definedName>
    <definedName name="CGRF0335">[14]Tablas!#REF!</definedName>
    <definedName name="CGRF0336" localSheetId="0">[14]Tablas!#REF!</definedName>
    <definedName name="CGRF0336">[14]Tablas!#REF!</definedName>
    <definedName name="CGRF0337" localSheetId="0">[14]Tablas!#REF!</definedName>
    <definedName name="CGRF0337">[14]Tablas!#REF!</definedName>
    <definedName name="CGRF0338" localSheetId="0">[14]Tablas!#REF!</definedName>
    <definedName name="CGRF0338">[14]Tablas!#REF!</definedName>
    <definedName name="CGRF0341" localSheetId="0">[14]Tablas!#REF!</definedName>
    <definedName name="CGRF0341">[14]Tablas!#REF!</definedName>
    <definedName name="CGRF0342" localSheetId="0">[14]Tablas!#REF!</definedName>
    <definedName name="CGRF0342">[14]Tablas!#REF!</definedName>
    <definedName name="CGRF0343" localSheetId="0">[14]Tablas!#REF!</definedName>
    <definedName name="CGRF0343">[14]Tablas!#REF!</definedName>
    <definedName name="CGRF041" localSheetId="0">[14]Tablas!#REF!</definedName>
    <definedName name="CGRF041">[14]Tablas!#REF!</definedName>
    <definedName name="CGRF042" localSheetId="0">[14]Tablas!#REF!</definedName>
    <definedName name="CGRF042">[14]Tablas!#REF!</definedName>
    <definedName name="CGRF0431" localSheetId="0">[14]Tablas!#REF!</definedName>
    <definedName name="CGRF0431">[14]Tablas!#REF!</definedName>
    <definedName name="CGRF0432" localSheetId="0">[14]Tablas!#REF!</definedName>
    <definedName name="CGRF0432">[14]Tablas!#REF!</definedName>
    <definedName name="CGRF0433" localSheetId="0">[14]Tablas!#REF!</definedName>
    <definedName name="CGRF0433">[14]Tablas!#REF!</definedName>
    <definedName name="CGRF0441" localSheetId="0">[14]Tablas!#REF!</definedName>
    <definedName name="CGRF0441">[14]Tablas!#REF!</definedName>
    <definedName name="CGRF0442" localSheetId="0">[14]Tablas!#REF!</definedName>
    <definedName name="CGRF0442">[14]Tablas!#REF!</definedName>
    <definedName name="CGRF0443" localSheetId="0">[14]Tablas!#REF!</definedName>
    <definedName name="CGRF0443">[14]Tablas!#REF!</definedName>
    <definedName name="CGSM01" localSheetId="0">[14]Tablas!#REF!</definedName>
    <definedName name="CGSM01">[14]Tablas!#REF!</definedName>
    <definedName name="CGSM02" localSheetId="0">[14]Tablas!#REF!</definedName>
    <definedName name="CGSM02">[14]Tablas!#REF!</definedName>
    <definedName name="CGSM03" localSheetId="0">[14]Tablas!#REF!</definedName>
    <definedName name="CGSM03">[14]Tablas!#REF!</definedName>
    <definedName name="CGSM04" localSheetId="0">[14]Tablas!#REF!</definedName>
    <definedName name="CGSM04">[14]Tablas!#REF!</definedName>
    <definedName name="CGSM05" localSheetId="0">[14]Tablas!#REF!</definedName>
    <definedName name="CGSM05">[14]Tablas!#REF!</definedName>
    <definedName name="CGSO011" localSheetId="0">[14]Tablas!#REF!</definedName>
    <definedName name="CGSO011">[14]Tablas!#REF!</definedName>
    <definedName name="CGSO012" localSheetId="0">[14]Tablas!#REF!</definedName>
    <definedName name="CGSO012">[14]Tablas!#REF!</definedName>
    <definedName name="CGSO013" localSheetId="0">[14]Tablas!#REF!</definedName>
    <definedName name="CGSO013">[14]Tablas!#REF!</definedName>
    <definedName name="CGSO014" localSheetId="0">[14]Tablas!#REF!</definedName>
    <definedName name="CGSO014">[14]Tablas!#REF!</definedName>
    <definedName name="CGSO02" localSheetId="0">[14]Tablas!#REF!</definedName>
    <definedName name="CGSO02">[14]Tablas!#REF!</definedName>
    <definedName name="CGSO031" localSheetId="0">[14]Tablas!#REF!</definedName>
    <definedName name="CGSO031">[14]Tablas!#REF!</definedName>
    <definedName name="CGSO032" localSheetId="0">[14]Tablas!#REF!</definedName>
    <definedName name="CGSO032">[14]Tablas!#REF!</definedName>
    <definedName name="CGSO033" localSheetId="0">[14]Tablas!#REF!</definedName>
    <definedName name="CGSO033">[14]Tablas!#REF!</definedName>
    <definedName name="CGSO034" localSheetId="0">[14]Tablas!#REF!</definedName>
    <definedName name="CGSO034">[14]Tablas!#REF!</definedName>
    <definedName name="CGSO041" localSheetId="0">[14]Tablas!#REF!</definedName>
    <definedName name="CGSO041">[14]Tablas!#REF!</definedName>
    <definedName name="CGSO042" localSheetId="0">[14]Tablas!#REF!</definedName>
    <definedName name="CGSO042">[14]Tablas!#REF!</definedName>
    <definedName name="CGSO043" localSheetId="0">[14]Tablas!#REF!</definedName>
    <definedName name="CGSO043">[14]Tablas!#REF!</definedName>
    <definedName name="CGSO044" localSheetId="0">[14]Tablas!#REF!</definedName>
    <definedName name="CGSO044">[14]Tablas!#REF!</definedName>
    <definedName name="CGSO051" localSheetId="0">[14]Tablas!#REF!</definedName>
    <definedName name="CGSO051">[14]Tablas!#REF!</definedName>
    <definedName name="CGSO052" localSheetId="0">[14]Tablas!#REF!</definedName>
    <definedName name="CGSO052">[14]Tablas!#REF!</definedName>
    <definedName name="CGSO053" localSheetId="0">[14]Tablas!#REF!</definedName>
    <definedName name="CGSO053">[14]Tablas!#REF!</definedName>
    <definedName name="CGSO054" localSheetId="0">[14]Tablas!#REF!</definedName>
    <definedName name="CGSO054">[14]Tablas!#REF!</definedName>
    <definedName name="CGSO055" localSheetId="0">[14]Tablas!#REF!</definedName>
    <definedName name="CGSO055">[14]Tablas!#REF!</definedName>
    <definedName name="CGSO061" localSheetId="0">[14]Tablas!#REF!</definedName>
    <definedName name="CGSO061">[14]Tablas!#REF!</definedName>
    <definedName name="CGSO062" localSheetId="0">[14]Tablas!#REF!</definedName>
    <definedName name="CGSO062">[14]Tablas!#REF!</definedName>
    <definedName name="CGSO063" localSheetId="0">[14]Tablas!#REF!</definedName>
    <definedName name="CGSO063">[14]Tablas!#REF!</definedName>
    <definedName name="CGSO064" localSheetId="0">[14]Tablas!#REF!</definedName>
    <definedName name="CGSO064">[14]Tablas!#REF!</definedName>
    <definedName name="CGTR011" localSheetId="0">[14]Tablas!#REF!</definedName>
    <definedName name="CGTR011">[14]Tablas!#REF!</definedName>
    <definedName name="CGTR012" localSheetId="0">[14]Tablas!#REF!</definedName>
    <definedName name="CGTR012">[14]Tablas!#REF!</definedName>
    <definedName name="CGTR021" localSheetId="0">[14]Tablas!#REF!</definedName>
    <definedName name="CGTR021">[14]Tablas!#REF!</definedName>
    <definedName name="CGTR022" localSheetId="0">[14]Tablas!#REF!</definedName>
    <definedName name="CGTR022">[14]Tablas!#REF!</definedName>
    <definedName name="CGTR023" localSheetId="0">[14]Tablas!#REF!</definedName>
    <definedName name="CGTR023">[14]Tablas!#REF!</definedName>
    <definedName name="CGTR031" localSheetId="0">[14]Tablas!#REF!</definedName>
    <definedName name="CGTR031">[14]Tablas!#REF!</definedName>
    <definedName name="CGTR032" localSheetId="0">[14]Tablas!#REF!</definedName>
    <definedName name="CGTR032">[14]Tablas!#REF!</definedName>
    <definedName name="CGTR033" localSheetId="0">[14]Tablas!#REF!</definedName>
    <definedName name="CGTR033">[14]Tablas!#REF!</definedName>
    <definedName name="CGTR034" localSheetId="0">[14]Tablas!#REF!</definedName>
    <definedName name="CGTR034">[14]Tablas!#REF!</definedName>
    <definedName name="CGTR035" localSheetId="0">[14]Tablas!#REF!</definedName>
    <definedName name="CGTR035">[14]Tablas!#REF!</definedName>
    <definedName name="CGTR036" localSheetId="0">[14]Tablas!#REF!</definedName>
    <definedName name="CGTR036">[14]Tablas!#REF!</definedName>
    <definedName name="CGTR037" localSheetId="0">[14]Tablas!#REF!</definedName>
    <definedName name="CGTR037">[14]Tablas!#REF!</definedName>
    <definedName name="CGTR038" localSheetId="0">[14]Tablas!#REF!</definedName>
    <definedName name="CGTR038">[14]Tablas!#REF!</definedName>
    <definedName name="CGTR039" localSheetId="0">[14]Tablas!#REF!</definedName>
    <definedName name="CGTR039">[14]Tablas!#REF!</definedName>
    <definedName name="CGTR041" localSheetId="0">[14]Tablas!#REF!</definedName>
    <definedName name="CGTR041">[14]Tablas!#REF!</definedName>
    <definedName name="CGTR042" localSheetId="0">[14]Tablas!#REF!</definedName>
    <definedName name="CGTR042">[14]Tablas!#REF!</definedName>
    <definedName name="CGTR043" localSheetId="0">[14]Tablas!#REF!</definedName>
    <definedName name="CGTR043">[14]Tablas!#REF!</definedName>
    <definedName name="CGTR044" localSheetId="0">[14]Tablas!#REF!</definedName>
    <definedName name="CGTR044">[14]Tablas!#REF!</definedName>
    <definedName name="CGTR051" localSheetId="0">[14]Tablas!#REF!</definedName>
    <definedName name="CGTR051">[14]Tablas!#REF!</definedName>
    <definedName name="Ch" localSheetId="0">#REF!</definedName>
    <definedName name="Ch">#REF!</definedName>
    <definedName name="CHK_PU" localSheetId="0">'[4]7422CW00'!#REF!</definedName>
    <definedName name="CHK_PU">'[4]7422CW00'!#REF!</definedName>
    <definedName name="CHP" localSheetId="0">#REF!</definedName>
    <definedName name="CHP">#REF!</definedName>
    <definedName name="CISNEROS" localSheetId="0">#REF!</definedName>
    <definedName name="CISNEROS">#REF!</definedName>
    <definedName name="cjsa" localSheetId="0" hidden="1">#REF!</definedName>
    <definedName name="cjsa" hidden="1">#REF!</definedName>
    <definedName name="CL" localSheetId="0">#REF!</definedName>
    <definedName name="CL">#REF!</definedName>
    <definedName name="clase">#REF!</definedName>
    <definedName name="cmf">[79]Hoja1!$C$27</definedName>
    <definedName name="CMIBLE" localSheetId="0">#REF!</definedName>
    <definedName name="CMIBLE">#REF!</definedName>
    <definedName name="CMIBLE1" localSheetId="0">#REF!</definedName>
    <definedName name="CMIBLE1">#REF!</definedName>
    <definedName name="co">#REF!</definedName>
    <definedName name="Cod" localSheetId="0">#REF!</definedName>
    <definedName name="Cod">#REF!</definedName>
    <definedName name="CodActEco">[13]EMPRESA!$F$10</definedName>
    <definedName name="codigo" localSheetId="0">#REF!,#REF!</definedName>
    <definedName name="codigo">#REF!,#REF!</definedName>
    <definedName name="codigo_actividad">+IF(LEN([80]apu!B1048576)=9,[80]apu!B1048576,IF(LEN([80]apu!B1)=9,"",[80]apu!A1048576))</definedName>
    <definedName name="CodigoInversion" localSheetId="0">#REF!</definedName>
    <definedName name="CodigoInversion">#REF!</definedName>
    <definedName name="CodigoProyecto" localSheetId="0">#REF!</definedName>
    <definedName name="CodigoProyecto">#REF!</definedName>
    <definedName name="Codigos" localSheetId="0">#REF!</definedName>
    <definedName name="Codigos">#REF!</definedName>
    <definedName name="CODOS" localSheetId="0">#REF!</definedName>
    <definedName name="CODOS">#REF!</definedName>
    <definedName name="cogvsiruj" localSheetId="0">[46]COMPARATIVO!#REF!</definedName>
    <definedName name="cogvsiruj">[46]COMPARATIVO!#REF!</definedName>
    <definedName name="COLON" localSheetId="0">#REF!</definedName>
    <definedName name="COLON">#REF!</definedName>
    <definedName name="ColTap">'[24]Coloc. e Interc. Tapones'!$E$1:$E$65536</definedName>
    <definedName name="Com">'[57]LIQUIDA-NOMINA'!$AL$4</definedName>
    <definedName name="COMIDA" localSheetId="0">#REF!</definedName>
    <definedName name="COMIDA">#REF!</definedName>
    <definedName name="compefactores">#REF!</definedName>
    <definedName name="compefactores_1">#REF!</definedName>
    <definedName name="compefactores_2">#REF!</definedName>
    <definedName name="Compresores" localSheetId="0">#REF!</definedName>
    <definedName name="Compresores">#REF!</definedName>
    <definedName name="Concretos">#REF!</definedName>
    <definedName name="ConseqCat">0</definedName>
    <definedName name="ConseqForMitRisk">3</definedName>
    <definedName name="consolidado">[81]Consolidado!$C$3:$N$23</definedName>
    <definedName name="consolidadoa">[82]Consolidado!$C$3:$N$23</definedName>
    <definedName name="CONSULTOR" localSheetId="0">#REF!</definedName>
    <definedName name="CONSULTOR">#REF!</definedName>
    <definedName name="CONSULTOR_1" localSheetId="0">#REF!</definedName>
    <definedName name="CONSULTOR_1">#REF!</definedName>
    <definedName name="CONSULTOR_2" localSheetId="0">#REF!</definedName>
    <definedName name="CONSULTOR_2">#REF!</definedName>
    <definedName name="CONT">'[83]DATOS CONTRATO'!$G$13</definedName>
    <definedName name="Contratante">'[13]DATOS CONTRATO'!$E$6</definedName>
    <definedName name="CONTRATO">[57]CONTRATO!$E$8</definedName>
    <definedName name="COPIA" localSheetId="0">[7]!ERR</definedName>
    <definedName name="COPIA">[0]!ERR</definedName>
    <definedName name="COPIA1" localSheetId="0">#REF!</definedName>
    <definedName name="COPIA1">#REF!</definedName>
    <definedName name="COPIA2" localSheetId="0">#REF!</definedName>
    <definedName name="COPIA2">#REF!</definedName>
    <definedName name="copiao4" localSheetId="0">[7]!ERR</definedName>
    <definedName name="copiao4">[0]!ERR</definedName>
    <definedName name="corri" localSheetId="0">[7]!ERR</definedName>
    <definedName name="corri">[0]!ERR</definedName>
    <definedName name="Cost_Personal" localSheetId="0">#REF!</definedName>
    <definedName name="Cost_Personal">#REF!</definedName>
    <definedName name="COSTO_FRENTE">[84]BITACORA!$E$1:$E$65536</definedName>
    <definedName name="costo2" localSheetId="0" hidden="1">#REF!</definedName>
    <definedName name="costo2" hidden="1">#REF!</definedName>
    <definedName name="COSTODIRECTO" localSheetId="0">#REF!</definedName>
    <definedName name="COSTODIRECTO">#REF!</definedName>
    <definedName name="COSTOS">[85]TARIFAS!$A$1:$F$52</definedName>
    <definedName name="cp" localSheetId="0">#REF!</definedName>
    <definedName name="cp">#REF!</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 localSheetId="0">#REF!</definedName>
    <definedName name="CRIT_CHICHI1">#REF!</definedName>
    <definedName name="CRIT_DOL" localSheetId="0">#REF!</definedName>
    <definedName name="CRIT_DOL">#REF!</definedName>
    <definedName name="CRIT_DOL1" localSheetId="0">#REF!</definedName>
    <definedName name="CRIT_DOL1">#REF!</definedName>
    <definedName name="CRIT1" localSheetId="0">#REF!</definedName>
    <definedName name="CRIT1">#REF!</definedName>
    <definedName name="Criteria_MI">[86]civ_roma!$C$803:$G$804</definedName>
    <definedName name="_xlnm.Criteria" localSheetId="0">#REF!</definedName>
    <definedName name="_xlnm.Criteria">#REF!</definedName>
    <definedName name="Criterios_IM" localSheetId="0">'[4]7422CW00'!#REF!</definedName>
    <definedName name="Criterios_IM">'[4]7422CW00'!#REF!</definedName>
    <definedName name="Criticidad">[87]Tabla!$A$1:$A$5</definedName>
    <definedName name="Criticos" localSheetId="0">#REF!</definedName>
    <definedName name="Criticos">#REF!</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TA" localSheetId="0">#REF!</definedName>
    <definedName name="CTA">#REF!</definedName>
    <definedName name="CTE" localSheetId="0">#REF!</definedName>
    <definedName name="CTE">#REF!</definedName>
    <definedName name="CTR" localSheetId="0">'[4]7422CW00'!#REF!</definedName>
    <definedName name="CTR">'[4]7422CW00'!#REF!</definedName>
    <definedName name="CTRPAG" localSheetId="0">'[4]7422CW00'!#REF!</definedName>
    <definedName name="CTRPAG">'[4]7422CW00'!#REF!</definedName>
    <definedName name="CUAL" localSheetId="0">[7]!ERR</definedName>
    <definedName name="CUAL">[0]!ERR</definedName>
    <definedName name="CUATRO" localSheetId="0">'[8]Plan auditoría'!#REF!</definedName>
    <definedName name="CUATRO">'[8]Plan auditoría'!#REF!</definedName>
    <definedName name="CUBS" localSheetId="0">#REF!</definedName>
    <definedName name="CUBS">#REF!</definedName>
    <definedName name="CUNET" localSheetId="0" hidden="1">{"via1",#N/A,TRUE,"general";"via2",#N/A,TRUE,"general";"via3",#N/A,TRUE,"general"}</definedName>
    <definedName name="CUNET" hidden="1">{"via1",#N/A,TRUE,"general";"via2",#N/A,TRUE,"general";"via3",#N/A,TRUE,"general"}</definedName>
    <definedName name="Customize" localSheetId="0">[75]!Customize</definedName>
    <definedName name="Customize">[75]!Customize</definedName>
    <definedName name="cv" localSheetId="0">#REF!</definedName>
    <definedName name="cv">#REF!</definedName>
    <definedName name="CVa">'[24]Cambio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x">#REF!</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 localSheetId="0">#REF!</definedName>
    <definedName name="D_1">#REF!</definedName>
    <definedName name="DAFT" localSheetId="0">#REF!</definedName>
    <definedName name="DAFT">#REF!</definedName>
    <definedName name="DANI">[73]ITEMS!$B$6:$B$176</definedName>
    <definedName name="DANODO" localSheetId="0">#REF!</definedName>
    <definedName name="DANODO">#REF!</definedName>
    <definedName name="DANODOF" localSheetId="0">#REF!</definedName>
    <definedName name="DANODOF">#REF!</definedName>
    <definedName name="DANODOFT" localSheetId="0">#REF!</definedName>
    <definedName name="DANODOFT">#REF!</definedName>
    <definedName name="dario" localSheetId="0">'[27]GPI 526'!#REF!</definedName>
    <definedName name="dario">'[27]GPI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 localSheetId="0">#REF!</definedName>
    <definedName name="Data">#REF!</definedName>
    <definedName name="data1" localSheetId="0">#REF!</definedName>
    <definedName name="data1">#REF!</definedName>
    <definedName name="data10" localSheetId="0">#REF!</definedName>
    <definedName name="data10">#REF!</definedName>
    <definedName name="data11" localSheetId="0">#REF!</definedName>
    <definedName name="data11">#REF!</definedName>
    <definedName name="data12" localSheetId="0">#REF!</definedName>
    <definedName name="data12">#REF!</definedName>
    <definedName name="data13" localSheetId="0">#REF!</definedName>
    <definedName name="data13">#REF!</definedName>
    <definedName name="data14" localSheetId="0">#REF!</definedName>
    <definedName name="data14">#REF!</definedName>
    <definedName name="data15" localSheetId="0">#REF!</definedName>
    <definedName name="data15">#REF!</definedName>
    <definedName name="data16" localSheetId="0">#REF!</definedName>
    <definedName name="data16">#REF!</definedName>
    <definedName name="data17" localSheetId="0">#REF!</definedName>
    <definedName name="data17">#REF!</definedName>
    <definedName name="data18" localSheetId="0">#REF!</definedName>
    <definedName name="data18">#REF!</definedName>
    <definedName name="data19" localSheetId="0">#REF!</definedName>
    <definedName name="data19">#REF!</definedName>
    <definedName name="data2" localSheetId="0">#REF!</definedName>
    <definedName name="data2">#REF!</definedName>
    <definedName name="data20" localSheetId="0">#REF!</definedName>
    <definedName name="data20">#REF!</definedName>
    <definedName name="data21" localSheetId="0">#REF!</definedName>
    <definedName name="data21">#REF!</definedName>
    <definedName name="data22" localSheetId="0">#REF!</definedName>
    <definedName name="data22">#REF!</definedName>
    <definedName name="data23" localSheetId="0">#REF!</definedName>
    <definedName name="data23">#REF!</definedName>
    <definedName name="data24" localSheetId="0">#REF!</definedName>
    <definedName name="data24">#REF!</definedName>
    <definedName name="data25" localSheetId="0">#REF!</definedName>
    <definedName name="data25">#REF!</definedName>
    <definedName name="data26" localSheetId="0">#REF!</definedName>
    <definedName name="data26">#REF!</definedName>
    <definedName name="data27" localSheetId="0">#REF!</definedName>
    <definedName name="data27">#REF!</definedName>
    <definedName name="data28" localSheetId="0">#REF!</definedName>
    <definedName name="data28">#REF!</definedName>
    <definedName name="data29" localSheetId="0">#REF!</definedName>
    <definedName name="data29">#REF!</definedName>
    <definedName name="data3" localSheetId="0">#REF!</definedName>
    <definedName name="data3">#REF!</definedName>
    <definedName name="data30" localSheetId="0">#REF!</definedName>
    <definedName name="data30">#REF!</definedName>
    <definedName name="data31" localSheetId="0">#REF!</definedName>
    <definedName name="data31">#REF!</definedName>
    <definedName name="data32" localSheetId="0">#REF!</definedName>
    <definedName name="data32">#REF!</definedName>
    <definedName name="data33" localSheetId="0">#REF!</definedName>
    <definedName name="data33">#REF!</definedName>
    <definedName name="data34" localSheetId="0">#REF!</definedName>
    <definedName name="data34">#REF!</definedName>
    <definedName name="data35" localSheetId="0">#REF!</definedName>
    <definedName name="data35">#REF!</definedName>
    <definedName name="data36" localSheetId="0">#REF!</definedName>
    <definedName name="data36">#REF!</definedName>
    <definedName name="data37" localSheetId="0">#REF!</definedName>
    <definedName name="data37">#REF!</definedName>
    <definedName name="data38" localSheetId="0">#REF!</definedName>
    <definedName name="data38">#REF!</definedName>
    <definedName name="data39" localSheetId="0">#REF!</definedName>
    <definedName name="data39">#REF!</definedName>
    <definedName name="data4" localSheetId="0">#REF!</definedName>
    <definedName name="data4">#REF!</definedName>
    <definedName name="data40" localSheetId="0">#REF!</definedName>
    <definedName name="data40">#REF!</definedName>
    <definedName name="data41" localSheetId="0">#REF!</definedName>
    <definedName name="data41">#REF!</definedName>
    <definedName name="data42" localSheetId="0">#REF!</definedName>
    <definedName name="data42">#REF!</definedName>
    <definedName name="data43" localSheetId="0">#REF!</definedName>
    <definedName name="data43">#REF!</definedName>
    <definedName name="data44" localSheetId="0">#REF!</definedName>
    <definedName name="data44">#REF!</definedName>
    <definedName name="data45" localSheetId="0">#REF!</definedName>
    <definedName name="data45">#REF!</definedName>
    <definedName name="data46" localSheetId="0">#REF!</definedName>
    <definedName name="data46">#REF!</definedName>
    <definedName name="data47" localSheetId="0">#REF!</definedName>
    <definedName name="data47">#REF!</definedName>
    <definedName name="data48" localSheetId="0">#REF!</definedName>
    <definedName name="data48">#REF!</definedName>
    <definedName name="data49" localSheetId="0">#REF!</definedName>
    <definedName name="data49">#REF!</definedName>
    <definedName name="data5" localSheetId="0">#REF!</definedName>
    <definedName name="data5">#REF!</definedName>
    <definedName name="data50" localSheetId="0">#REF!</definedName>
    <definedName name="data50">#REF!</definedName>
    <definedName name="data51" localSheetId="0">#REF!</definedName>
    <definedName name="data51">#REF!</definedName>
    <definedName name="data52" localSheetId="0">#REF!</definedName>
    <definedName name="data52">#REF!</definedName>
    <definedName name="data53" localSheetId="0">#REF!</definedName>
    <definedName name="data53">#REF!</definedName>
    <definedName name="data54" localSheetId="0">#REF!</definedName>
    <definedName name="data54">#REF!</definedName>
    <definedName name="data55" localSheetId="0">#REF!</definedName>
    <definedName name="data55">#REF!</definedName>
    <definedName name="data56" localSheetId="0">#REF!</definedName>
    <definedName name="data56">#REF!</definedName>
    <definedName name="data57" localSheetId="0">#REF!</definedName>
    <definedName name="data57">#REF!</definedName>
    <definedName name="data58" localSheetId="0">#REF!</definedName>
    <definedName name="data58">#REF!</definedName>
    <definedName name="data59" localSheetId="0">#REF!</definedName>
    <definedName name="data59">#REF!</definedName>
    <definedName name="data6" localSheetId="0">#REF!</definedName>
    <definedName name="data6">#REF!</definedName>
    <definedName name="data60" localSheetId="0">#REF!</definedName>
    <definedName name="data60">#REF!</definedName>
    <definedName name="data61" localSheetId="0">#REF!</definedName>
    <definedName name="data61">#REF!</definedName>
    <definedName name="data62" localSheetId="0">#REF!</definedName>
    <definedName name="data62">#REF!</definedName>
    <definedName name="data63" localSheetId="0">#REF!</definedName>
    <definedName name="data63">#REF!</definedName>
    <definedName name="data64" localSheetId="0">#REF!</definedName>
    <definedName name="data64">#REF!</definedName>
    <definedName name="data65" localSheetId="0">#REF!</definedName>
    <definedName name="data65">#REF!</definedName>
    <definedName name="data66" localSheetId="0">#REF!</definedName>
    <definedName name="data66">#REF!</definedName>
    <definedName name="data67" localSheetId="0">#REF!</definedName>
    <definedName name="data67">#REF!</definedName>
    <definedName name="data68" localSheetId="0">#REF!</definedName>
    <definedName name="data68">#REF!</definedName>
    <definedName name="data69" localSheetId="0">#REF!</definedName>
    <definedName name="data69">#REF!</definedName>
    <definedName name="data7" localSheetId="0">#REF!</definedName>
    <definedName name="data7">#REF!</definedName>
    <definedName name="data70" localSheetId="0">#REF!</definedName>
    <definedName name="data70">#REF!</definedName>
    <definedName name="data8" localSheetId="0">#REF!</definedName>
    <definedName name="data8">#REF!</definedName>
    <definedName name="data9" localSheetId="0">#REF!</definedName>
    <definedName name="data9">#REF!</definedName>
    <definedName name="Database" localSheetId="0">#REF!</definedName>
    <definedName name="Database">#REF!</definedName>
    <definedName name="Database_MI">[86]civ_roma!$C$9:$G$799</definedName>
    <definedName name="DATO1">'[88]46'!$D$3:$CK$429</definedName>
    <definedName name="datos" localSheetId="0">#REF!</definedName>
    <definedName name="datos">#REF!</definedName>
    <definedName name="DBASE1" localSheetId="0">#REF!</definedName>
    <definedName name="DBASE1">#REF!</definedName>
    <definedName name="DBASE2" localSheetId="0">#REF!</definedName>
    <definedName name="DBASE2">#REF!</definedName>
    <definedName name="DBASE3" localSheetId="0">#REF!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 localSheetId="0">#REF!</definedName>
    <definedName name="Dbgcm">#REF!</definedName>
    <definedName name="dc" localSheetId="0">#REF!</definedName>
    <definedName name="dc">#REF!</definedName>
    <definedName name="Dcacm" localSheetId="0">#REF!</definedName>
    <definedName name="Dcacm">#REF!</definedName>
    <definedName name="DCF">#REF!</definedName>
    <definedName name="DCI" localSheetId="0">[15]Tablas!#REF!</definedName>
    <definedName name="DCI">[15]Tablas!#REF!</definedName>
    <definedName name="DCI1_1" localSheetId="0">[15]Tablas!#REF!</definedName>
    <definedName name="DCI1_1">[15]Tablas!#REF!</definedName>
    <definedName name="DCI1_1_1" localSheetId="0">[15]Tablas!#REF!</definedName>
    <definedName name="DCI1_1_1">[15]Tablas!#REF!</definedName>
    <definedName name="DCI1_1_2" localSheetId="0">[15]Tablas!#REF!</definedName>
    <definedName name="DCI1_1_2">[15]Tablas!#REF!</definedName>
    <definedName name="DCI1_1_3" localSheetId="0">[15]Tablas!#REF!</definedName>
    <definedName name="DCI1_1_3">[15]Tablas!#REF!</definedName>
    <definedName name="DCI1_1_4" localSheetId="0">[15]Tablas!#REF!</definedName>
    <definedName name="DCI1_1_4">[15]Tablas!#REF!</definedName>
    <definedName name="DCI1_2" localSheetId="0">[15]Tablas!#REF!</definedName>
    <definedName name="DCI1_2">[15]Tablas!#REF!</definedName>
    <definedName name="DCI1_3" localSheetId="0">[15]Tablas!#REF!</definedName>
    <definedName name="DCI1_3">[15]Tablas!#REF!</definedName>
    <definedName name="DCI1_4" localSheetId="0">[15]Tablas!#REF!</definedName>
    <definedName name="DCI1_4">[15]Tablas!#REF!</definedName>
    <definedName name="DCorriente" localSheetId="0">#REF!</definedName>
    <definedName name="DCorriente">#REF!</definedName>
    <definedName name="Dcorriente1" localSheetId="0">'[89]Pta a tierra'!#REF!</definedName>
    <definedName name="Dcorriente1">'[89]Pta a tierra'!#REF!</definedName>
    <definedName name="DCSDCTV" localSheetId="0" hidden="1">{"via1",#N/A,TRUE,"general";"via2",#N/A,TRUE,"general";"via3",#N/A,TRUE,"general"}</definedName>
    <definedName name="DCSDCTV" hidden="1">{"via1",#N/A,TRUE,"general";"via2",#N/A,TRUE,"general";"via3",#N/A,TRUE,"general"}</definedName>
    <definedName name="dd" localSheetId="0">#REF!</definedName>
    <definedName name="dd">#REF!</definedName>
    <definedName name="dd_1" localSheetId="0">'[8]Plan auditoría'!#REF!</definedName>
    <definedName name="dd_1">'[8]Plan auditoría'!#REF!</definedName>
    <definedName name="dd_2" localSheetId="0">'[8]Plan auditoría'!#REF!</definedName>
    <definedName name="dd_2">'[8]Plan auditoría'!#REF!</definedName>
    <definedName name="dd_4">'[8]Plan auditoría'!#REF!</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 localSheetId="0">[15]Tablas!#REF!</definedName>
    <definedName name="DDS">[15]Tablas!#REF!</definedName>
    <definedName name="DDS1_1" localSheetId="0">[15]Tablas!#REF!</definedName>
    <definedName name="DDS1_1">[15]Tablas!#REF!</definedName>
    <definedName name="DDS1_1_1" localSheetId="0">[15]Tablas!#REF!</definedName>
    <definedName name="DDS1_1_1">[15]Tablas!#REF!</definedName>
    <definedName name="DEBILIDADES" localSheetId="0">#REF!</definedName>
    <definedName name="DEBILIDADES">#REF!</definedName>
    <definedName name="DEBILIDADES_1" localSheetId="0">#REF!</definedName>
    <definedName name="DEBILIDADES_1">#REF!</definedName>
    <definedName name="DEBILIDADES_2" localSheetId="0">#REF!</definedName>
    <definedName name="DEBILIDADES_2">#REF!</definedName>
    <definedName name="DECISIONES">[90]PARAMETROS!$C$2:$C$3</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LIN">#N/A</definedName>
    <definedName name="DELINEADOR">#N/A</definedName>
    <definedName name="DEMANDA">[91]Hoja1!$C$25:$AB$31</definedName>
    <definedName name="demanto" localSheetId="0">#REF!</definedName>
    <definedName name="demanto">#REF!</definedName>
    <definedName name="DEMOLICIÓN">'[92]BASE-LISTAS'!$B$24:$B$29</definedName>
    <definedName name="DEMORA1" localSheetId="0">#REF!</definedName>
    <definedName name="DEMORA1">#REF!</definedName>
    <definedName name="DEMORA1_1" localSheetId="0">#REF!</definedName>
    <definedName name="DEMORA1_1">#REF!</definedName>
    <definedName name="DEMORA1_2" localSheetId="0">#REF!</definedName>
    <definedName name="DEMORA1_2">#REF!</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 localSheetId="0">#REF!</definedName>
    <definedName name="DEP_VPR_GTP">#REF!</definedName>
    <definedName name="DEP_VPR_NA" localSheetId="0">#REF!</definedName>
    <definedName name="DEP_VPR_NA">#REF!</definedName>
    <definedName name="DEPEND">[87]Tabla!$B$1:$B$397</definedName>
    <definedName name="DEPENDENCIA">[87]Tabla!$B$1:$B$397</definedName>
    <definedName name="DEPENDENCIAS">[87]Tabla!$B$1:$B$397</definedName>
    <definedName name="DERFE" localSheetId="0">#REF!</definedName>
    <definedName name="DERFE">#REF!</definedName>
    <definedName name="des" localSheetId="0">MANO de [59]obra!$G$8:$G$8</definedName>
    <definedName name="des">MANO de [59]obra!$G$8:$G$8</definedName>
    <definedName name="desarrolladas">'[34]Reservas de Petróleo'!$A$2,'[34]Reservas de Petróleo'!$A$1,'[34]Reservas de Petróleo'!$D$4,'[34]Reservas de Petróleo'!$F$1:$F$65536</definedName>
    <definedName name="DESCRIPCION_EQUIPO">[93]Equipos!$B$4:$B$60</definedName>
    <definedName name="DESCUNMI" localSheetId="0">#REF!</definedName>
    <definedName name="DESCUNMI">#REF!</definedName>
    <definedName name="DEST_ART" localSheetId="0">[67]steel!#REF!</definedName>
    <definedName name="DEST_ART">[67]steel!#REF!</definedName>
    <definedName name="DESTCOD" localSheetId="0">'[4]7422CW00'!#REF!</definedName>
    <definedName name="DESTCOD">'[4]7422CW00'!#REF!</definedName>
    <definedName name="DESTFG" localSheetId="0">'[4]7422CW00'!#REF!</definedName>
    <definedName name="DESTFG">'[4]7422CW00'!#REF!</definedName>
    <definedName name="DESTQTY" localSheetId="0">'[4]7422CW00'!#REF!</definedName>
    <definedName name="DESTQTY">'[4]7422CW00'!#REF!</definedName>
    <definedName name="DETAIL" localSheetId="0">#REF!</definedName>
    <definedName name="DETAIL">#REF!</definedName>
    <definedName name="Detalle_Reserva" localSheetId="0">#REF!</definedName>
    <definedName name="Detalle_Reserva">#REF!</definedName>
    <definedName name="DEX" localSheetId="0">#REF!</definedName>
    <definedName name="DEX">#REF!</definedName>
    <definedName name="DF" localSheetId="0">[94]Cronograma!#REF!</definedName>
    <definedName name="DF">[94]Cronograma!#REF!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'[8]Plan auditoría'!#REF!</definedName>
    <definedName name="dff_2">'[8]Plan auditoría'!#REF!</definedName>
    <definedName name="dff_4">'[8]Plan auditoría'!#REF!</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[75]Personalizar!$E$22</definedName>
    <definedName name="dflt2">[75]Personalizar!$E$23</definedName>
    <definedName name="dflt3">[75]Personalizar!$D$24</definedName>
    <definedName name="dflt4">[75]Personalizar!$E$26</definedName>
    <definedName name="dflt5">[75]Personalizar!$E$27</definedName>
    <definedName name="dflt6">[75]Personalizar!$D$28</definedName>
    <definedName name="dflt7">[75]Personalizar!$G$27</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 localSheetId="0">[15]Tablas!#REF!</definedName>
    <definedName name="DGO">[15]Tablas!#REF!</definedName>
    <definedName name="DGO1_1" localSheetId="0">[15]Tablas!#REF!</definedName>
    <definedName name="DGO1_1">[15]Tablas!#REF!</definedName>
    <definedName name="DGO1_1_1" localSheetId="0">[15]Tablas!#REF!</definedName>
    <definedName name="DGO1_1_1">[15]Tablas!#REF!</definedName>
    <definedName name="DGP" localSheetId="0">[15]Tablas!#REF!</definedName>
    <definedName name="DGP">[15]Tablas!#REF!</definedName>
    <definedName name="DGP1_1" localSheetId="0">[15]Tablas!#REF!</definedName>
    <definedName name="DGP1_1">[15]Tablas!#REF!</definedName>
    <definedName name="DGP1_1_1" localSheetId="0">[15]Tablas!#REF!</definedName>
    <definedName name="DGP1_1_1">[15]Tablas!#REF!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#REF!</definedName>
    <definedName name="DIA">[31]PRESUPUESTO!$B$13</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ego">#REF!</definedName>
    <definedName name="diego1">#REF!</definedName>
    <definedName name="diferencia" localSheetId="0">'[95]MEDIA GEOMETRICA'!$J$8,'[95]MEDIA GEOMETRICA'!$N$8,'[95]MEDIA GEOMETRICA'!$R$8,'[95]MEDIA GEOMETRICA'!$V$8,'[95]MEDIA GEOMETRICA'!$Z$8,'[95]MEDIA GEOMETRICA'!$AD$8,'[95]MEDIA GEOMETRICA'!$AH$8,'[95]MEDIA GEOMETRICA'!$AL$8,'[95]MEDIA GEOMETRICA'!#REF!,'[95]MEDIA GEOMETRICA'!#REF!</definedName>
    <definedName name="diferencia">'[95]MEDIA GEOMETRICA'!$J$8,'[95]MEDIA GEOMETRICA'!$N$8,'[95]MEDIA GEOMETRICA'!$R$8,'[95]MEDIA GEOMETRICA'!$V$8,'[95]MEDIA GEOMETRICA'!$Z$8,'[95]MEDIA GEOMETRICA'!$AD$8,'[95]MEDIA GEOMETRICA'!$AH$8,'[95]MEDIA GEOMETRICA'!$AL$8,'[95]MEDIA GEOMETRICA'!#REF!,'[95]MEDIA GEOMETRICA'!#REF!</definedName>
    <definedName name="DIJ" localSheetId="0">[15]Tablas!#REF!</definedName>
    <definedName name="DIJ">[15]Tablas!#REF!</definedName>
    <definedName name="DIJ1_1" localSheetId="0">[15]Tablas!#REF!</definedName>
    <definedName name="DIJ1_1">[15]Tablas!#REF!</definedName>
    <definedName name="DIJ1_1_1" localSheetId="0">[15]Tablas!#REF!</definedName>
    <definedName name="DIJ1_1_1">[15]Tablas!#REF!</definedName>
    <definedName name="DIJ1_1_2" localSheetId="0">[15]Tablas!#REF!</definedName>
    <definedName name="DIJ1_1_2">[15]Tablas!#REF!</definedName>
    <definedName name="DIJ1_1_3" localSheetId="0">[15]Tablas!#REF!</definedName>
    <definedName name="DIJ1_1_3">[15]Tablas!#REF!</definedName>
    <definedName name="DIJ1_1_4" localSheetId="0">[15]Tablas!#REF!</definedName>
    <definedName name="DIJ1_1_4">[15]Tablas!#REF!</definedName>
    <definedName name="DIJ1_1_5" localSheetId="0">[15]Tablas!#REF!</definedName>
    <definedName name="DIJ1_1_5">[15]Tablas!#REF!</definedName>
    <definedName name="DIJ1_2" localSheetId="0">[15]Tablas!#REF!</definedName>
    <definedName name="DIJ1_2">[15]Tablas!#REF!</definedName>
    <definedName name="DIJ1_3" localSheetId="0">[15]Tablas!#REF!</definedName>
    <definedName name="DIJ1_3">[15]Tablas!#REF!</definedName>
    <definedName name="DIJ1_4" localSheetId="0">[15]Tablas!#REF!</definedName>
    <definedName name="DIJ1_4">[15]Tablas!#REF!</definedName>
    <definedName name="DIJ1_5" localSheetId="0">[15]Tablas!#REF!</definedName>
    <definedName name="DIJ1_5">[15]Tablas!#REF!</definedName>
    <definedName name="Dimensiones" localSheetId="0">#REF!</definedName>
    <definedName name="Dimensiones">#REF!</definedName>
    <definedName name="Dimensiones_1" localSheetId="0">#REF!</definedName>
    <definedName name="Dimensiones_1">#REF!</definedName>
    <definedName name="Dimensiones_2" localSheetId="0">#REF!</definedName>
    <definedName name="Dimensiones_2">#REF!</definedName>
    <definedName name="Direccion">[57]EMPRESA!$F$14</definedName>
    <definedName name="DIRECTOS">'[96]PPTO REDUCIDO'!$N$206</definedName>
    <definedName name="display_area_2" localSheetId="0">#REF!</definedName>
    <definedName name="display_area_2">#REF!</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 localSheetId="0">#REF!</definedName>
    <definedName name="DMxUS">#REF!</definedName>
    <definedName name="do" localSheetId="0">#REF!</definedName>
    <definedName name="do">#REF!</definedName>
    <definedName name="dolar" localSheetId="0">#REF!</definedName>
    <definedName name="dolar">#REF!</definedName>
    <definedName name="DOLLAR">[97]CÁLCULOS!$H$34</definedName>
    <definedName name="DOR" localSheetId="0">#REF!</definedName>
    <definedName name="DOR">#REF!</definedName>
    <definedName name="dos">'[47]Plan auditoría'!$C$7</definedName>
    <definedName name="DOTACIÓN" localSheetId="0">#REF!</definedName>
    <definedName name="DOTACIÓN">#REF!</definedName>
    <definedName name="DPI" localSheetId="0">[15]Tablas!#REF!</definedName>
    <definedName name="DPI">[15]Tablas!#REF!</definedName>
    <definedName name="DPI1_1" localSheetId="0">[15]Tablas!#REF!</definedName>
    <definedName name="DPI1_1">[15]Tablas!#REF!</definedName>
    <definedName name="DPI1_1_1" localSheetId="0">[15]Tablas!#REF!</definedName>
    <definedName name="DPI1_1_1">[15]Tablas!#REF!</definedName>
    <definedName name="DPY" localSheetId="0">[15]Tablas!#REF!</definedName>
    <definedName name="DPY">[15]Tablas!#REF!</definedName>
    <definedName name="DPY1_1" localSheetId="0">[15]Tablas!#REF!</definedName>
    <definedName name="DPY1_1">[15]Tablas!#REF!</definedName>
    <definedName name="DPY1_1_1" localSheetId="0">[15]Tablas!#REF!</definedName>
    <definedName name="DPY1_1_1">[15]Tablas!#REF!</definedName>
    <definedName name="DQ" localSheetId="0">#REF!</definedName>
    <definedName name="DQ">#REF!</definedName>
    <definedName name="drf" localSheetId="0">#REF!</definedName>
    <definedName name="drf">#REF!</definedName>
    <definedName name="DRI" localSheetId="0">[15]Tablas!#REF!</definedName>
    <definedName name="DRI">[15]Tablas!#REF!</definedName>
    <definedName name="DRI1_1" localSheetId="0">[15]Tablas!#REF!</definedName>
    <definedName name="DRI1_1">[15]Tablas!#REF!</definedName>
    <definedName name="DRI1_1_1" localSheetId="0">[15]Tablas!#REF!</definedName>
    <definedName name="DRI1_1_1">[15]Tablas!#REF!</definedName>
    <definedName name="DRI1_1_2" localSheetId="0">[15]Tablas!#REF!</definedName>
    <definedName name="DRI1_1_2">[15]Tablas!#REF!</definedName>
    <definedName name="DRI1_1_3" localSheetId="0">[15]Tablas!#REF!</definedName>
    <definedName name="DRI1_1_3">[15]Tablas!#REF!</definedName>
    <definedName name="DRI1_1_4" localSheetId="0">[15]Tablas!#REF!</definedName>
    <definedName name="DRI1_1_4">[15]Tablas!#REF!</definedName>
    <definedName name="DRI1_2" localSheetId="0">[15]Tablas!#REF!</definedName>
    <definedName name="DRI1_2">[15]Tablas!#REF!</definedName>
    <definedName name="DRI1_3" localSheetId="0">[15]Tablas!#REF!</definedName>
    <definedName name="DRI1_3">[15]Tablas!#REF!</definedName>
    <definedName name="DRI1_4" localSheetId="0">[15]Tablas!#REF!</definedName>
    <definedName name="DRI1_4">[15]Tablas!#REF!</definedName>
    <definedName name="DRL" localSheetId="0">[15]Tablas!#REF!</definedName>
    <definedName name="DRL">[15]Tablas!#REF!</definedName>
    <definedName name="DRL1_1" localSheetId="0">[15]Tablas!#REF!</definedName>
    <definedName name="DRL1_1">[15]Tablas!#REF!</definedName>
    <definedName name="DRL1_1_1" localSheetId="0">[15]Tablas!#REF!</definedName>
    <definedName name="DRL1_1_1">[15]Tablas!#REF!</definedName>
    <definedName name="DRL1_1_2" localSheetId="0">[15]Tablas!#REF!</definedName>
    <definedName name="DRL1_1_2">[15]Tablas!#REF!</definedName>
    <definedName name="DRL1_1_3" localSheetId="0">[15]Tablas!#REF!</definedName>
    <definedName name="DRL1_1_3">[15]Tablas!#REF!</definedName>
    <definedName name="DRL1_1_4" localSheetId="0">[15]Tablas!#REF!</definedName>
    <definedName name="DRL1_1_4">[15]Tablas!#REF!</definedName>
    <definedName name="DRL1_2" localSheetId="0">[15]Tablas!#REF!</definedName>
    <definedName name="DRL1_2">[15]Tablas!#REF!</definedName>
    <definedName name="DRL1_3" localSheetId="0">[15]Tablas!#REF!</definedName>
    <definedName name="DRL1_3">[15]Tablas!#REF!</definedName>
    <definedName name="DRL1_4" localSheetId="0">[15]Tablas!#REF!</definedName>
    <definedName name="DRL1_4">[15]Tablas!#REF!</definedName>
    <definedName name="dry" localSheetId="0" hidden="1">{"via1",#N/A,TRUE,"general";"via2",#N/A,TRUE,"general";"via3",#N/A,TRUE,"general"}</definedName>
    <definedName name="dry" hidden="1">{"via1",#N/A,TRUE,"general";"via2",#N/A,TRUE,"general";"via3",#N/A,TRUE,"general"}</definedName>
    <definedName name="DS" localSheetId="0">[94]Cronograma!#REF!</definedName>
    <definedName name="DS">[94]Cronograma!#REF!</definedName>
    <definedName name="DSA" localSheetId="0">#REF!</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 localSheetId="0">#REF!</definedName>
    <definedName name="Dsbcm">#REF!</definedName>
    <definedName name="DsctoFondo">[98]EMPRESA!$I$25</definedName>
    <definedName name="DsctoPension">[98]EMPRESA!$I$23</definedName>
    <definedName name="DsctoSalud">[98]EMPRESA!$I$24</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P" localSheetId="0">[15]Tablas!#REF!</definedName>
    <definedName name="DSP">[15]Tablas!#REF!</definedName>
    <definedName name="DSP1_1" localSheetId="0">[15]Tablas!#REF!</definedName>
    <definedName name="DSP1_1">[15]Tablas!#REF!</definedName>
    <definedName name="DSP1_1_1" localSheetId="0">[15]Tablas!#REF!</definedName>
    <definedName name="DSP1_1_1">[15]Tablas!#REF!</definedName>
    <definedName name="dt" localSheetId="0">#REF!</definedName>
    <definedName name="dt">#REF!</definedName>
    <definedName name="dtrhj" localSheetId="0" hidden="1">{"via1",#N/A,TRUE,"general";"via2",#N/A,TRUE,"general";"via3",#N/A,TRUE,"general"}</definedName>
    <definedName name="dtrhj" hidden="1">{"via1",#N/A,TRUE,"general";"via2",#N/A,TRUE,"general";"via3",#N/A,TRUE,"general"}</definedName>
    <definedName name="DTS">#REF!</definedName>
    <definedName name="dxfgg" localSheetId="0" hidden="1">{"via1",#N/A,TRUE,"general";"via2",#N/A,TRUE,"general";"via3",#N/A,TRUE,"general"}</definedName>
    <definedName name="dxfgg" hidden="1">{"via1",#N/A,TRUE,"general";"via2",#N/A,TRUE,"general";"via3",#N/A,TRUE,"general"}</definedName>
    <definedName name="E" localSheetId="0">#REF!</definedName>
    <definedName name="E">#REF!</definedName>
    <definedName name="e3e33" localSheetId="0" hidden="1">{"via1",#N/A,TRUE,"general";"via2",#N/A,TRUE,"general";"via3",#N/A,TRUE,"general"}</definedName>
    <definedName name="e3e33" hidden="1">{"via1",#N/A,TRUE,"general";"via2",#N/A,TRUE,"general";"via3",#N/A,TRUE,"general"}</definedName>
    <definedName name="ECP" localSheetId="0">[15]Tablas!#REF!</definedName>
    <definedName name="ECP">[15]Tablas!#REF!</definedName>
    <definedName name="ECP1_1" localSheetId="0">[15]Tablas!#REF!</definedName>
    <definedName name="ECP1_1">[15]Tablas!#REF!</definedName>
    <definedName name="ECP1_1_1" localSheetId="0">[15]Tablas!#REF!</definedName>
    <definedName name="ECP1_1_1">[15]Tablas!#REF!</definedName>
    <definedName name="EDC" localSheetId="0">#REF!</definedName>
    <definedName name="EDC">#REF!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dhd">#REF!</definedName>
    <definedName name="EE" localSheetId="0">[7]!ERR</definedName>
    <definedName name="EE">[0]!ERR</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 localSheetId="0">#REF!</definedName>
    <definedName name="EF">#REF!</definedName>
    <definedName name="EFA" localSheetId="0">#REF!</definedName>
    <definedName name="EFA">#REF!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[31]PRESUPUESTO!$E$7</definedName>
    <definedName name="Ejecutivo">'[99]Info Ejec'!$A$1:$AV$153</definedName>
    <definedName name="EKA">'[8]Plan auditoría'!#REF!</definedName>
    <definedName name="el" localSheetId="0">#REF!</definedName>
    <definedName name="el">#REF!</definedName>
    <definedName name="ELIMINACIONPROYC" localSheetId="0">#REF!</definedName>
    <definedName name="ELIMINACIONPROYC">#REF!</definedName>
    <definedName name="elinarco">#REF!</definedName>
    <definedName name="elinarco_1">#REF!</definedName>
    <definedName name="elinarco_2">#REF!</definedName>
    <definedName name="elinarco_4">#REF!</definedName>
    <definedName name="emanto" localSheetId="0">#REF!</definedName>
    <definedName name="emanto">#REF!</definedName>
    <definedName name="eme" localSheetId="0">[7]!ERR</definedName>
    <definedName name="eme">[0]!ERR</definedName>
    <definedName name="EMPLEADO" localSheetId="0">#REF!</definedName>
    <definedName name="EMPLEADO">#REF!</definedName>
    <definedName name="Empresa">[57]EMPRESA!$F$6</definedName>
    <definedName name="EMULSION" localSheetId="0">#REF!</definedName>
    <definedName name="EMULSION">#REF!</definedName>
    <definedName name="End_Bal" localSheetId="0">#REF!</definedName>
    <definedName name="End_Bal">#REF!</definedName>
    <definedName name="ene" localSheetId="0">#REF!</definedName>
    <definedName name="ene">#REF!</definedName>
    <definedName name="Ensayos" localSheetId="0">#REF!</definedName>
    <definedName name="Ensayos">#REF!</definedName>
    <definedName name="ENTRADASP" localSheetId="0">#REF!</definedName>
    <definedName name="ENTRADASP">#REF!</definedName>
    <definedName name="EPECIALIDAD_SIDOE" localSheetId="0">[15]Tablas!#REF!</definedName>
    <definedName name="EPECIALIDAD_SIDOE">[15]Tablas!#REF!</definedName>
    <definedName name="EQ" localSheetId="0">#REF!</definedName>
    <definedName name="EQ">#REF!</definedName>
    <definedName name="EQUI">[100]EQUIPO!$B$2:$B$36</definedName>
    <definedName name="EQUIP">[101]EQUIPOS!$A$7:$D$1048576</definedName>
    <definedName name="equipo">[102]Equipo!$A$7:$A$65536</definedName>
    <definedName name="EQUIPO_1">[100]EQUIPO!$B$2:$D$36</definedName>
    <definedName name="EQUIPO_2">[103]Equipo!$A$7:$A$65536</definedName>
    <definedName name="EQUIPO1" localSheetId="0">#REF!</definedName>
    <definedName name="EQUIPO1">#REF!</definedName>
    <definedName name="Equipos" localSheetId="0">#REF!</definedName>
    <definedName name="Equipos">#REF!</definedName>
    <definedName name="EQUIPOS1" localSheetId="0">#REF!</definedName>
    <definedName name="EQUIPOS1">#REF!</definedName>
    <definedName name="eqw" localSheetId="0" hidden="1">{"via1",#N/A,TRUE,"general";"via2",#N/A,TRUE,"general";"via3",#N/A,TRUE,"general"}</definedName>
    <definedName name="eqw" hidden="1">{"via1",#N/A,TRUE,"general";"via2",#N/A,TRUE,"general";"via3",#N/A,TRUE,"general"}</definedName>
    <definedName name="EQYHERR">#REF!</definedName>
    <definedName name="er">#REF!</definedName>
    <definedName name="ERE_ART">[67]steel!$B$8:$B$47</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KA">#REF!</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{"TAB1",#N/A,TRUE,"GENERAL";"TAB2",#N/A,TRUE,"GENERAL";"TAB3",#N/A,TRUE,"GENERAL";"TAB4",#N/A,TRUE,"GENERAL";"TAB5",#N/A,TRUE,"GENERAL"}</definedName>
    <definedName name="ERRORE" localSheetId="0">#REF!</definedName>
    <definedName name="ERRORE">#REF!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TY">'[8]Plan auditoría'!#REF!</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[7]!ERR</definedName>
    <definedName name="ES">[0]!ERR</definedName>
    <definedName name="ESA" localSheetId="0">#REF!</definedName>
    <definedName name="ESA">#REF!</definedName>
    <definedName name="ESE" localSheetId="0">#REF!</definedName>
    <definedName name="ESE">#REF!</definedName>
    <definedName name="ESPE" localSheetId="0">#REF!</definedName>
    <definedName name="ESPE">#REF!</definedName>
    <definedName name="ESPECIFICACION" localSheetId="0">#REF!</definedName>
    <definedName name="ESPECIFICACION">#REF!</definedName>
    <definedName name="Especificación" localSheetId="0">#REF!</definedName>
    <definedName name="Especificación">#REF!</definedName>
    <definedName name="ESTA" localSheetId="0">#REF!</definedName>
    <definedName name="ESTA">#REF!</definedName>
    <definedName name="Estados" localSheetId="0">#REF!</definedName>
    <definedName name="Estados">#REF!</definedName>
    <definedName name="Estimate_Factor">1</definedName>
    <definedName name="ESTRAE" localSheetId="0">'[4]7422CW00'!#REF!</definedName>
    <definedName name="ESTRAE">'[4]7422CW00'!#REF!</definedName>
    <definedName name="ESTRU">[104]Estructura!$C$7:$E$2570</definedName>
    <definedName name="ESTRUCTURA" localSheetId="0" hidden="1">{#N/A,#N/A,TRUE,"INGENIERIA";#N/A,#N/A,TRUE,"COMPRAS";#N/A,#N/A,TRUE,"DIRECCION";#N/A,#N/A,TRUE,"RESUMEN"}</definedName>
    <definedName name="ESTRUCTURA" hidden="1">{#N/A,#N/A,TRUE,"INGENIERIA";#N/A,#N/A,TRUE,"COMPRAS";#N/A,#N/A,TRUE,"DIRECCION";#N/A,#N/A,TRUE,"RESUMEN"}</definedName>
    <definedName name="ESTRUCTURAS">[105]Hoja3!$B$7:$B$15</definedName>
    <definedName name="ETAP" localSheetId="0">#REF!</definedName>
    <definedName name="ETAP">#REF!</definedName>
    <definedName name="ETAPA_PACC" localSheetId="0">#REF!</definedName>
    <definedName name="ETAPA_PACC">#REF!</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 localSheetId="0">#REF!</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hidden="1">#REF!</definedName>
    <definedName name="EX_1" localSheetId="0" hidden="1">#REF!</definedName>
    <definedName name="EX_1" hidden="1">#REF!</definedName>
    <definedName name="EXC" localSheetId="0">#REF!</definedName>
    <definedName name="EXC">#REF!</definedName>
    <definedName name="EXCAV_1" localSheetId="0">#REF!</definedName>
    <definedName name="EXCAV_1">#REF!</definedName>
    <definedName name="EXCAV_2" localSheetId="0">#REF!</definedName>
    <definedName name="EXCAV_2">#REF!</definedName>
    <definedName name="exCEL" localSheetId="0">#REF!</definedName>
    <definedName name="exCEL">#REF!</definedName>
    <definedName name="Excel_BuiltIn_Criteria">#REF!</definedName>
    <definedName name="Excel_BuiltIn_Criteria_1">#REF!</definedName>
    <definedName name="Excel_BuiltIn_Criteria_2">#REF!</definedName>
    <definedName name="Excel_BuiltIn_Criteria_4">#REF!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0">#REF!</definedName>
    <definedName name="Excel_BuiltIn_Print_Area_11">#REF!</definedName>
    <definedName name="Excel_BuiltIn_Print_Area_12">#REF!</definedName>
    <definedName name="Excel_BuiltIn_Print_Area_13">#REF!</definedName>
    <definedName name="Excel_BuiltIn_Print_Area_14">#REF!</definedName>
    <definedName name="Excel_BuiltIn_Print_Area_2">#REF!</definedName>
    <definedName name="Excel_BuiltIn_Print_Area_3" localSheetId="0">#REF!</definedName>
    <definedName name="Excel_BuiltIn_Print_Area_3">#REF!</definedName>
    <definedName name="Excel_BuiltIn_Print_Area_3_X" localSheetId="0">#REF!</definedName>
    <definedName name="Excel_BuiltIn_Print_Area_3_X">#REF!</definedName>
    <definedName name="Excel_BuiltIn_Print_Area_5">#REF!</definedName>
    <definedName name="Excel_BuiltIn_Print_Area_7">#REF!</definedName>
    <definedName name="Excel_BuiltIn_Print_Area_8">#REF!</definedName>
    <definedName name="Excel_BuiltIn_Print_Area_9">#REF!</definedName>
    <definedName name="Excel_BuiltIn_Print_Titles_1">#REF!</definedName>
    <definedName name="Excel_BuiltIn_Print_Titles_1_1">#REF!</definedName>
    <definedName name="Excel_BuiltIn_Print_Titles_1_1_1">#REF!</definedName>
    <definedName name="Excel_BuiltIn_Print_Titles_10" localSheetId="0">[27]SKJ452!#REF!</definedName>
    <definedName name="Excel_BuiltIn_Print_Titles_10">[27]SKJ452!#REF!</definedName>
    <definedName name="Excel_BuiltIn_Print_Titles_11" localSheetId="0">[27]ITA878!#REF!</definedName>
    <definedName name="Excel_BuiltIn_Print_Titles_11">[27]ITA878!#REF!</definedName>
    <definedName name="Excel_BuiltIn_Print_Titles_12" localSheetId="0">'[27]AEA-944'!#REF!</definedName>
    <definedName name="Excel_BuiltIn_Print_Titles_12">'[27]AEA-944'!#REF!</definedName>
    <definedName name="Excel_BuiltIn_Print_Titles_13" localSheetId="0">'[27]DUB-823'!#REF!</definedName>
    <definedName name="Excel_BuiltIn_Print_Titles_13">'[27]DUB-823'!#REF!</definedName>
    <definedName name="Excel_BuiltIn_Print_Titles_14" localSheetId="0">'[27]GPI 526'!#REF!</definedName>
    <definedName name="Excel_BuiltIn_Print_Titles_14">'[27]GPI 526'!#REF!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18" localSheetId="0">#REF!</definedName>
    <definedName name="Excel_BuiltIn_Print_Titles_18">#REF!</definedName>
    <definedName name="Excel_BuiltIn_Print_Titles_19" localSheetId="0">[27]XXJ617!#REF!</definedName>
    <definedName name="Excel_BuiltIn_Print_Titles_19">[27]XXJ617!#REF!</definedName>
    <definedName name="Excel_BuiltIn_Print_Titles_2" localSheetId="0">#REF!</definedName>
    <definedName name="Excel_BuiltIn_Print_Titles_2">#REF!</definedName>
    <definedName name="Excel_BuiltIn_Print_Titles_20" localSheetId="0">#REF!</definedName>
    <definedName name="Excel_BuiltIn_Print_Titles_20">#REF!</definedName>
    <definedName name="Excel_BuiltIn_Print_Titles_21" localSheetId="0">[27]SNG_855!#REF!</definedName>
    <definedName name="Excel_BuiltIn_Print_Titles_21">[27]SNG_855!#REF!</definedName>
    <definedName name="Excel_BuiltIn_Print_Titles_23" localSheetId="0">#REF!</definedName>
    <definedName name="Excel_BuiltIn_Print_Titles_23">#REF!</definedName>
    <definedName name="Excel_BuiltIn_Print_Titles_3" localSheetId="0">#REF!</definedName>
    <definedName name="Excel_BuiltIn_Print_Titles_3">#REF!</definedName>
    <definedName name="Excel_BuiltIn_Print_Titles_4">'[106]COSTOS CAMPAMENTO'!#REF!</definedName>
    <definedName name="Excel_BuiltIn_Print_Titles_5" localSheetId="0">'[27]VEA 374'!#REF!</definedName>
    <definedName name="Excel_BuiltIn_Print_Titles_5">'[27]VEA 374'!#REF!</definedName>
    <definedName name="Excel_BuiltIn_Print_Titles_5_XX" localSheetId="0">'[27]VEA 374'!#REF!</definedName>
    <definedName name="Excel_BuiltIn_Print_Titles_5_XX">'[27]VEA 374'!#REF!</definedName>
    <definedName name="Excel_BuiltIn_Print_Titles_6" localSheetId="0">#REF!</definedName>
    <definedName name="Excel_BuiltIn_Print_Titles_6">#REF!</definedName>
    <definedName name="Excel_BuiltIn_Print_Titles_7" localSheetId="0">[27]HFB024!#REF!</definedName>
    <definedName name="Excel_BuiltIn_Print_Titles_7">[27]HFB024!#REF!</definedName>
    <definedName name="Excel_BuiltIn_Print_Titles_8" localSheetId="0">#REF!</definedName>
    <definedName name="Excel_BuiltIn_Print_Titles_8">#REF!</definedName>
    <definedName name="Excel_BuiltIn_Print_Titles_9" localSheetId="0">[27]PAJ825!#REF!</definedName>
    <definedName name="Excel_BuiltIn_Print_Titles_9">[27]PAJ825!#REF!</definedName>
    <definedName name="EXCROC" localSheetId="0">'[107]Análisis de precios'!$H$52</definedName>
    <definedName name="EXCROC">'[108]Análisis de precios'!$H$52</definedName>
    <definedName name="Experiencia1">[72]Puntajes!$C$4</definedName>
    <definedName name="Experiencia2">[72]Puntajes!$C$5</definedName>
    <definedName name="Experiencia3">[72]Puntajes!$C$6</definedName>
    <definedName name="ExtensionCoordinador" localSheetId="0">#REF!</definedName>
    <definedName name="ExtensionCoordinador">#REF!</definedName>
    <definedName name="Extra_Pay" localSheetId="0">#REF!</definedName>
    <definedName name="Extra_Pay">#REF!</definedName>
    <definedName name="Extracción_IM" localSheetId="0">#REF!</definedName>
    <definedName name="Extracción_IM">#REF!</definedName>
    <definedName name="Extras">'[57]LIQUIDA-NOMINA'!$AH$4</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a">#REF!</definedName>
    <definedName name="FABI">#N/A</definedName>
    <definedName name="FABIAN">#N/A</definedName>
    <definedName name="Facilidades" localSheetId="0">#REF!</definedName>
    <definedName name="Facilidades">#REF!</definedName>
    <definedName name="factor" localSheetId="0">#REF!</definedName>
    <definedName name="factor">#REF!</definedName>
    <definedName name="FACTORE">'[96]PPTO REDUCIDO'!$H$2</definedName>
    <definedName name="FACTORH">'[96]PPTO REDUCIDO'!$G$2</definedName>
    <definedName name="FACTURADO" localSheetId="0">'[109]Itemes Renovación'!#REF!</definedName>
    <definedName name="FACTURADO">'[109]Itemes Renovación'!#REF!</definedName>
    <definedName name="FareWellStmnt" localSheetId="0">[75]!FareWellStmnt</definedName>
    <definedName name="FareWellStmnt">[75]!FareWellStmnt</definedName>
    <definedName name="FaseProyecto" localSheetId="0">#REF!</definedName>
    <definedName name="FaseProyecto">#REF!</definedName>
    <definedName name="fb">#REF!</definedName>
    <definedName name="fcc">#REF!</definedName>
    <definedName name="FD" localSheetId="0">[7]!ERR</definedName>
    <definedName name="FD">[0]!ERR</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 localSheetId="0">#REF!</definedName>
    <definedName name="fdwssf">#REF!</definedName>
    <definedName name="FE">1.32</definedName>
    <definedName name="Fecha">[110]Tablas!$B$1:$B$65536</definedName>
    <definedName name="FECHA_1" localSheetId="0">#REF!</definedName>
    <definedName name="FECHA_1">#REF!</definedName>
    <definedName name="FECHA_2" localSheetId="0">#REF!</definedName>
    <definedName name="FECHA_2">#REF!</definedName>
    <definedName name="FechaInicio">[57]CONTRATO!$E$10</definedName>
    <definedName name="FechaTermina">[57]CONTRATO!$E$11</definedName>
    <definedName name="FechaTerminacion" localSheetId="0">#REF!</definedName>
    <definedName name="FechaTerminacion">#REF!</definedName>
    <definedName name="FEGG">#REF!</definedName>
    <definedName name="fer" localSheetId="0">'[51]Res-Accide-10'!#REF!</definedName>
    <definedName name="fer">'[51]Res-Accide-10'!#REF!</definedName>
    <definedName name="ferfer" localSheetId="0" hidden="1">{"via1",#N/A,TRUE,"general";"via2",#N/A,TRUE,"general";"via3",#N/A,TRUE,"general"}</definedName>
    <definedName name="ferfer" hidden="1">{"via1",#N/A,TRUE,"general";"via2",#N/A,TRUE,"general";"via3",#N/A,TRUE,"general"}</definedName>
    <definedName name="Festivos">'[111]días habiles 2015'!$D$2:$D$21</definedName>
    <definedName name="ff" localSheetId="0">[7]!ERR</definedName>
    <definedName name="ff">[0]!ERR</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0">[7]!ERR</definedName>
    <definedName name="fg">[0]!ERR</definedName>
    <definedName name="FGA" localSheetId="0">#REF!</definedName>
    <definedName name="FGA">#REF!</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 localSheetId="0">'[112]7422CW00'!#REF!</definedName>
    <definedName name="fgh">'[112]7422CW00'!#REF!</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'[8]Plan auditoría'!#REF!</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 localSheetId="0">#REF!</definedName>
    <definedName name="fi">#REF!</definedName>
    <definedName name="FIBER" localSheetId="0">#REF!</definedName>
    <definedName name="FIBER">#REF!</definedName>
    <definedName name="Fil_Fechas" localSheetId="0">#REF!</definedName>
    <definedName name="Fil_Fechas">#REF!</definedName>
    <definedName name="fill1" localSheetId="0" hidden="1">#REF!</definedName>
    <definedName name="fill1" hidden="1">#REF!</definedName>
    <definedName name="FILTROS" localSheetId="0">#REF!</definedName>
    <definedName name="FILTROS">#REF!</definedName>
    <definedName name="Fin_de_semana">'[111]días habiles 2015'!$M$1:$M$2</definedName>
    <definedName name="FINANCIACION" localSheetId="0">[7]!ERR</definedName>
    <definedName name="FINANCIACION">[0]!ERR</definedName>
    <definedName name="FinePrint" localSheetId="0">[75]!FinePrint</definedName>
    <definedName name="FinePrint">[75]!FinePrint</definedName>
    <definedName name="fk" localSheetId="0">#REF!</definedName>
    <definedName name="fk">#REF!</definedName>
    <definedName name="flq" localSheetId="0">#REF!</definedName>
    <definedName name="flq">#REF!</definedName>
    <definedName name="FM">1.18</definedName>
    <definedName name="Fmonc">[113]MO_Fac_pres!$C$24</definedName>
    <definedName name="fnic">[79]Hoja1!$C$13</definedName>
    <definedName name="FO">1.32</definedName>
    <definedName name="FORDESCR" localSheetId="0">'[4]7422CW00'!#REF!</definedName>
    <definedName name="FORDESCR">'[4]7422CW00'!#REF!</definedName>
    <definedName name="FORM_C3">[114]Hoja1!$A$33:$N$51</definedName>
    <definedName name="FORMOLT" localSheetId="0">'[4]7422CW00'!#REF!</definedName>
    <definedName name="FORMOLT">'[4]7422CW00'!#REF!</definedName>
    <definedName name="formularioCantidades" localSheetId="0">#REF!</definedName>
    <definedName name="formularioCantidades">#REF!</definedName>
    <definedName name="FORSHE" localSheetId="0">'[4]7422CW00'!#REF!</definedName>
    <definedName name="FORSHE">'[4]7422CW00'!#REF!</definedName>
    <definedName name="FORTALEZA" localSheetId="0">#REF!</definedName>
    <definedName name="FORTALEZA">#REF!</definedName>
    <definedName name="FORTALEZA_1" localSheetId="0">#REF!</definedName>
    <definedName name="FORTALEZA_1">#REF!</definedName>
    <definedName name="FORTALEZA_2" localSheetId="0">#REF!</definedName>
    <definedName name="FORTALEZA_2">#REF!</definedName>
    <definedName name="FORUNMIS" localSheetId="0">'[4]7422CW00'!#REF!</definedName>
    <definedName name="FORUNMIS">'[4]7422CW00'!#REF!</definedName>
    <definedName name="FPmonc" localSheetId="0">#REF!</definedName>
    <definedName name="FPmonc">#REF!</definedName>
    <definedName name="FPprof" localSheetId="0">#REF!</definedName>
    <definedName name="FPprof">#REF!</definedName>
    <definedName name="Fpro">[113]MO_Fac_pres!$C$13</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0">[7]!ERR</definedName>
    <definedName name="fu">[0]!ERR</definedName>
    <definedName name="Full_Print" localSheetId="0">#REF!</definedName>
    <definedName name="Full_Print">#REF!</definedName>
    <definedName name="fv">#REF!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fyy">#REF!</definedName>
    <definedName name="G" localSheetId="0">#REF!</definedName>
    <definedName name="G">#REF!</definedName>
    <definedName name="G.Eg" localSheetId="0">#REF!</definedName>
    <definedName name="G.Eg">#REF!</definedName>
    <definedName name="G.Em" localSheetId="0">#REF!</definedName>
    <definedName name="G.Em">#REF!</definedName>
    <definedName name="G.Eo" localSheetId="0">#REF!</definedName>
    <definedName name="G.Eo">#REF!</definedName>
    <definedName name="G.Ew" localSheetId="0">#REF!</definedName>
    <definedName name="G.Ew">#REF!</definedName>
    <definedName name="G_C1" localSheetId="0">[15]Tablas!#REF!</definedName>
    <definedName name="G_C1">[15]Tablas!#REF!</definedName>
    <definedName name="G_C10" localSheetId="0">[15]Tablas!#REF!</definedName>
    <definedName name="G_C10">[15]Tablas!#REF!</definedName>
    <definedName name="G_C11" localSheetId="0">[15]Tablas!#REF!</definedName>
    <definedName name="G_C11">[15]Tablas!#REF!</definedName>
    <definedName name="G_C12" localSheetId="0">[15]Tablas!#REF!</definedName>
    <definedName name="G_C12">[15]Tablas!#REF!</definedName>
    <definedName name="G_C13" localSheetId="0">[15]Tablas!#REF!</definedName>
    <definedName name="G_C13">[15]Tablas!#REF!</definedName>
    <definedName name="G_C14" localSheetId="0">[15]Tablas!#REF!</definedName>
    <definedName name="G_C14">[15]Tablas!#REF!</definedName>
    <definedName name="G_C15" localSheetId="0">[15]Tablas!#REF!</definedName>
    <definedName name="G_C15">[15]Tablas!#REF!</definedName>
    <definedName name="G_C16" localSheetId="0">[15]Tablas!#REF!</definedName>
    <definedName name="G_C16">[15]Tablas!#REF!</definedName>
    <definedName name="G_C17" localSheetId="0">[15]Tablas!#REF!</definedName>
    <definedName name="G_C17">[15]Tablas!#REF!</definedName>
    <definedName name="G_C18" localSheetId="0">[15]Tablas!#REF!</definedName>
    <definedName name="G_C18">[15]Tablas!#REF!</definedName>
    <definedName name="G_C19" localSheetId="0">[15]Tablas!#REF!</definedName>
    <definedName name="G_C19">[15]Tablas!#REF!</definedName>
    <definedName name="G_C2" localSheetId="0">[15]Tablas!#REF!</definedName>
    <definedName name="G_C2">[15]Tablas!#REF!</definedName>
    <definedName name="G_C20" localSheetId="0">[15]Tablas!#REF!</definedName>
    <definedName name="G_C20">[15]Tablas!#REF!</definedName>
    <definedName name="G_C21" localSheetId="0">[15]Tablas!#REF!</definedName>
    <definedName name="G_C21">[15]Tablas!#REF!</definedName>
    <definedName name="G_C22" localSheetId="0">[15]Tablas!#REF!</definedName>
    <definedName name="G_C22">[15]Tablas!#REF!</definedName>
    <definedName name="G_C3" localSheetId="0">[15]Tablas!#REF!</definedName>
    <definedName name="G_C3">[15]Tablas!#REF!</definedName>
    <definedName name="G_C4" localSheetId="0">[15]Tablas!#REF!</definedName>
    <definedName name="G_C4">[15]Tablas!#REF!</definedName>
    <definedName name="G_C5" localSheetId="0">[15]Tablas!#REF!</definedName>
    <definedName name="G_C5">[15]Tablas!#REF!</definedName>
    <definedName name="G_C6" localSheetId="0">[15]Tablas!#REF!</definedName>
    <definedName name="G_C6">[15]Tablas!#REF!</definedName>
    <definedName name="G_C7" localSheetId="0">[15]Tablas!#REF!</definedName>
    <definedName name="G_C7">[15]Tablas!#REF!</definedName>
    <definedName name="G_C8" localSheetId="0">[15]Tablas!#REF!</definedName>
    <definedName name="G_C8">[15]Tablas!#REF!</definedName>
    <definedName name="G_C9" localSheetId="0">[15]Tablas!#REF!</definedName>
    <definedName name="G_C9">[15]Tablas!#REF!</definedName>
    <definedName name="G1_" localSheetId="0">#REF!</definedName>
    <definedName name="G1_">#REF!</definedName>
    <definedName name="ga">#REF!</definedName>
    <definedName name="GAJ" localSheetId="0">#REF!</definedName>
    <definedName name="GAJ">#REF!</definedName>
    <definedName name="GAS" localSheetId="0">[15]Tablas!#REF!</definedName>
    <definedName name="GAS">[15]Tablas!#REF!</definedName>
    <definedName name="gb" localSheetId="0">#REF!</definedName>
    <definedName name="gb">#REF!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bvhntgyjn">#REF!</definedName>
    <definedName name="gc">#REF!</definedName>
    <definedName name="GCB" localSheetId="0">[14]Tablas!#REF!</definedName>
    <definedName name="GCB">[14]Tablas!#REF!</definedName>
    <definedName name="GCI" localSheetId="0">[15]Tablas!#REF!</definedName>
    <definedName name="GCI">[15]Tablas!#REF!</definedName>
    <definedName name="GCN" localSheetId="0">[15]Tablas!#REF!</definedName>
    <definedName name="GCN">[15]Tablas!#REF!</definedName>
    <definedName name="GCP" localSheetId="0">[15]Tablas!#REF!</definedName>
    <definedName name="GCP">[15]Tablas!#REF!</definedName>
    <definedName name="gd" localSheetId="0">#REF!</definedName>
    <definedName name="gd">#REF!</definedName>
    <definedName name="gdj" localSheetId="0">#REF!</definedName>
    <definedName name="gdj">#REF!</definedName>
    <definedName name="GDN" localSheetId="0">[15]Tablas!#REF!</definedName>
    <definedName name="GDN">[15]Tablas!#REF!</definedName>
    <definedName name="GDR" localSheetId="0">[15]Tablas!#REF!</definedName>
    <definedName name="GDR">[15]Tablas!#REF!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 localSheetId="0">[15]Tablas!#REF!</definedName>
    <definedName name="GEA">[15]Tablas!#REF!</definedName>
    <definedName name="GEA1_1" localSheetId="0">[15]Tablas!#REF!</definedName>
    <definedName name="GEA1_1">[15]Tablas!#REF!</definedName>
    <definedName name="GEA1_1_1" localSheetId="0">[15]Tablas!#REF!</definedName>
    <definedName name="GEA1_1_1">[15]Tablas!#REF!</definedName>
    <definedName name="GEA1_1_10" localSheetId="0">[15]Tablas!#REF!</definedName>
    <definedName name="GEA1_1_10">[15]Tablas!#REF!</definedName>
    <definedName name="GEA1_1_2" localSheetId="0">[15]Tablas!#REF!</definedName>
    <definedName name="GEA1_1_2">[15]Tablas!#REF!</definedName>
    <definedName name="GEA1_1_3" localSheetId="0">[15]Tablas!#REF!</definedName>
    <definedName name="GEA1_1_3">[15]Tablas!#REF!</definedName>
    <definedName name="GEA1_1_4" localSheetId="0">[15]Tablas!#REF!</definedName>
    <definedName name="GEA1_1_4">[15]Tablas!#REF!</definedName>
    <definedName name="GEA1_1_5" localSheetId="0">[15]Tablas!#REF!</definedName>
    <definedName name="GEA1_1_5">[15]Tablas!#REF!</definedName>
    <definedName name="GEA1_1_6" localSheetId="0">[15]Tablas!#REF!</definedName>
    <definedName name="GEA1_1_6">[15]Tablas!#REF!</definedName>
    <definedName name="GEA1_1_7" localSheetId="0">[15]Tablas!#REF!</definedName>
    <definedName name="GEA1_1_7">[15]Tablas!#REF!</definedName>
    <definedName name="GEA1_1_8" localSheetId="0">[15]Tablas!#REF!</definedName>
    <definedName name="GEA1_1_8">[15]Tablas!#REF!</definedName>
    <definedName name="GEA1_1_9" localSheetId="0">[15]Tablas!#REF!</definedName>
    <definedName name="GEA1_1_9">[15]Tablas!#REF!</definedName>
    <definedName name="GEA1_2" localSheetId="0">[15]Tablas!#REF!</definedName>
    <definedName name="GEA1_2">[15]Tablas!#REF!</definedName>
    <definedName name="GEA1_3" localSheetId="0">[15]Tablas!#REF!</definedName>
    <definedName name="GEA1_3">[15]Tablas!#REF!</definedName>
    <definedName name="GEA1_4" localSheetId="0">[15]Tablas!#REF!</definedName>
    <definedName name="GEA1_4">[15]Tablas!#REF!</definedName>
    <definedName name="GEC" localSheetId="0">[15]Tablas!#REF!</definedName>
    <definedName name="GEC">[15]Tablas!#REF!</definedName>
    <definedName name="GEC_ON_DAPIAY" localSheetId="0">#REF!</definedName>
    <definedName name="GEC_ON_DAPIAY">#REF!</definedName>
    <definedName name="GEC_ON_GER" localSheetId="0">#REF!</definedName>
    <definedName name="GEC_ON_GER">#REF!</definedName>
    <definedName name="geg" localSheetId="0" hidden="1">{"via1",#N/A,TRUE,"general";"via2",#N/A,TRUE,"general";"via3",#N/A,TRUE,"general"}</definedName>
    <definedName name="geg" hidden="1">{"via1",#N/A,TRUE,"general";"via2",#N/A,TRUE,"general";"via3",#N/A,TRUE,"general"}</definedName>
    <definedName name="GENERAL" localSheetId="0">#REF!</definedName>
    <definedName name="GENERAL">#REF!</definedName>
    <definedName name="GENERAL1" localSheetId="0">#REF!</definedName>
    <definedName name="GENERAL1">#REF!</definedName>
    <definedName name="Geotex" localSheetId="0">#REF!</definedName>
    <definedName name="Geotex">#REF!</definedName>
    <definedName name="GERENCIA" localSheetId="0">#REF!</definedName>
    <definedName name="GERENCIA">#REF!</definedName>
    <definedName name="GERENCIA1" localSheetId="0">#REF!</definedName>
    <definedName name="GERENCIA1">#REF!</definedName>
    <definedName name="GERENCIA2" localSheetId="0">#REF!</definedName>
    <definedName name="GERENCIA2">#REF!</definedName>
    <definedName name="Gerente">[57]EMPRESA!$F$12</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 localSheetId="0">[15]Tablas!#REF!</definedName>
    <definedName name="GFN">[15]Tablas!#REF!</definedName>
    <definedName name="GFSGFDSG">'[8]Plan auditoría'!#REF!</definedName>
    <definedName name="gft" localSheetId="0">#REF!</definedName>
    <definedName name="gft">#REF!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[7]!ERR</definedName>
    <definedName name="GGG">[0]!ERR</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h">#REF!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 localSheetId="0">'[112]7422CW00'!#REF!</definedName>
    <definedName name="ghf">'[112]7422CW00'!#REF!</definedName>
    <definedName name="ghfg" localSheetId="0" hidden="1">{"via1",#N/A,TRUE,"general";"via2",#N/A,TRUE,"general";"via3",#N/A,TRUE,"general"}</definedName>
    <definedName name="ghfg" hidden="1">{"via1",#N/A,TRUE,"general";"via2",#N/A,TRUE,"general";"via3",#N/A,TRUE,"general"}</definedName>
    <definedName name="ghghy" localSheetId="0">#REF!</definedName>
    <definedName name="ghghy">#REF!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hu">#REF!</definedName>
    <definedName name="gj">#REF!</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MM_ON_ASO" localSheetId="0">[15]Tablas!#REF!</definedName>
    <definedName name="GMM_ON_ASO">[15]Tablas!#REF!</definedName>
    <definedName name="GMM_ON_DMARES" localSheetId="0">#REF!</definedName>
    <definedName name="GMM_ON_DMARES">#REF!</definedName>
    <definedName name="GMM_ON_DRIO" localSheetId="0">#REF!</definedName>
    <definedName name="GMM_ON_DRIO">#REF!</definedName>
    <definedName name="gmt">#REF!</definedName>
    <definedName name="gn">#REF!</definedName>
    <definedName name="gnm">#REF!</definedName>
    <definedName name="gñ">#REF!</definedName>
    <definedName name="GOR" localSheetId="0">#REF!</definedName>
    <definedName name="GOR">#REF!</definedName>
    <definedName name="GOT" localSheetId="0">[15]Tablas!#REF!</definedName>
    <definedName name="GOT">[15]Tablas!#REF!</definedName>
    <definedName name="gp" localSheetId="0">#REF!</definedName>
    <definedName name="gp">#REF!</definedName>
    <definedName name="GPO" localSheetId="0">[15]Tablas!#REF!</definedName>
    <definedName name="GPO">[15]Tablas!#REF!</definedName>
    <definedName name="GPR" localSheetId="0">[15]Tablas!#REF!</definedName>
    <definedName name="GPR">[15]Tablas!#REF!</definedName>
    <definedName name="_xlnm.Recorder" localSheetId="0">#REF!</definedName>
    <definedName name="_xlnm.Recorder">#REF!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0">#REF!</definedName>
    <definedName name="GRAF2">#REF!</definedName>
    <definedName name="GRAF3" localSheetId="0">#REF!</definedName>
    <definedName name="GRAF3">#REF!</definedName>
    <definedName name="GRC" localSheetId="0">[15]Tablas!#REF!</definedName>
    <definedName name="GRC">[15]Tablas!#REF!</definedName>
    <definedName name="GRC_ON_ASO" localSheetId="0">[15]Tablas!#REF!</definedName>
    <definedName name="GRC_ON_ASO">[15]Tablas!#REF!</definedName>
    <definedName name="GRC_ON_DAPIAY" localSheetId="0">#REF!</definedName>
    <definedName name="GRC_ON_DAPIAY">#REF!</definedName>
    <definedName name="GRC_ON_GER" localSheetId="0">#REF!</definedName>
    <definedName name="GRC_ON_GER">#REF!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M" localSheetId="0">[15]Tablas!#REF!</definedName>
    <definedName name="GRM">[15]Tablas!#REF!</definedName>
    <definedName name="GRM_ON_DMARES" localSheetId="0">#REF!</definedName>
    <definedName name="GRM_ON_DMARES">#REF!</definedName>
    <definedName name="GRM_ON_DRIO" localSheetId="0">#REF!</definedName>
    <definedName name="GRM_ON_DRIO">#REF!</definedName>
    <definedName name="GRN" localSheetId="0">[15]Tablas!#REF!</definedName>
    <definedName name="GRN">[15]Tablas!#REF!</definedName>
    <definedName name="GRN_ON_ASO" localSheetId="0">[15]Tablas!#REF!</definedName>
    <definedName name="GRN_ON_ASO">[15]Tablas!#REF!</definedName>
    <definedName name="GRN_ON_DIREC" localSheetId="0">#REF!</definedName>
    <definedName name="GRN_ON_DIREC">#REF!</definedName>
    <definedName name="GRS" localSheetId="0">[15]Tablas!#REF!</definedName>
    <definedName name="GRS">[15]Tablas!#REF!</definedName>
    <definedName name="GRS_ON_ASO" localSheetId="0">[15]Tablas!#REF!</definedName>
    <definedName name="GRS_ON_ASO">[15]Tablas!#REF!</definedName>
    <definedName name="GRS_ON_DIREC" localSheetId="0">#REF!</definedName>
    <definedName name="GRS_ON_DIREC">#REF!</definedName>
    <definedName name="GRS_ON_HUIL" localSheetId="0">#REF!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#REF!</definedName>
    <definedName name="GRUPO123" localSheetId="0">#REF!</definedName>
    <definedName name="GRUPO123">#REF!</definedName>
    <definedName name="GRUPO13" localSheetId="0">#REF!</definedName>
    <definedName name="GRUPO13">#REF!</definedName>
    <definedName name="GRUPO2" localSheetId="0">#REF!</definedName>
    <definedName name="GRUPO2">#REF!</definedName>
    <definedName name="grupo3">[79]Hoja1!$F$6</definedName>
    <definedName name="grupo4">[79]Hoja1!$F$7</definedName>
    <definedName name="grupo5">[79]Hoja1!$F$10</definedName>
    <definedName name="grupo6">[79]Hoja1!$F$11</definedName>
    <definedName name="grupo7">[79]Hoja1!$F$12</definedName>
    <definedName name="grupo8">[79]Hoja1!$F$13</definedName>
    <definedName name="grupo9">[79]Hoja1!$F$14</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[115]BASE!$C$4:$H$255</definedName>
    <definedName name="GTC" localSheetId="0">[15]Tablas!#REF!</definedName>
    <definedName name="GTC">[15]Tablas!#REF!</definedName>
    <definedName name="GTE" localSheetId="0">[15]Tablas!#REF!</definedName>
    <definedName name="GTE">[15]Tablas!#REF!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 localSheetId="0">#REF!</definedName>
    <definedName name="GTO_ADMON">#REF!</definedName>
    <definedName name="GTO_INVEST" localSheetId="0">#REF!</definedName>
    <definedName name="GTO_INVEST">#REF!</definedName>
    <definedName name="GTO_OPERA" localSheetId="0">#REF!</definedName>
    <definedName name="GTO_OPERA">#REF!</definedName>
    <definedName name="GTP" localSheetId="0">[15]Tablas!#REF!</definedName>
    <definedName name="GTP">[15]Tablas!#REF!</definedName>
    <definedName name="GTRE" localSheetId="0">#REF!</definedName>
    <definedName name="GTRE">#REF!</definedName>
    <definedName name="gy">#REF!</definedName>
    <definedName name="h" localSheetId="0">#REF!</definedName>
    <definedName name="h">#REF!</definedName>
    <definedName name="H_pump" localSheetId="0">#REF!</definedName>
    <definedName name="H_pump">#REF!</definedName>
    <definedName name="h9h" localSheetId="0" hidden="1">{"via1",#N/A,TRUE,"general";"via2",#N/A,TRUE,"general";"via3",#N/A,TRUE,"general"}</definedName>
    <definedName name="h9h" hidden="1">{"via1",#N/A,TRUE,"general";"via2",#N/A,TRUE,"general";"via3",#N/A,TRUE,"general"}</definedName>
    <definedName name="ha">#REF!</definedName>
    <definedName name="Hazards" localSheetId="0">#REF!</definedName>
    <definedName name="Hazards">#REF!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 localSheetId="0">ROW(#REF!)</definedName>
    <definedName name="Header_Row">ROW(#REF!)</definedName>
    <definedName name="hed">[79]Datos!$D$8</definedName>
    <definedName name="hen">[79]Datos!$D$9</definedName>
    <definedName name="HERRAMIENTA">'[116]MATERIALES Y RECURSOS'!$F$603:$G$605</definedName>
    <definedName name="HERRERO" localSheetId="0">#REF!</definedName>
    <definedName name="HERRERO">#REF!</definedName>
    <definedName name="HFD" localSheetId="0">'[8]Plan auditoría'!#REF!</definedName>
    <definedName name="HFD">'[8]Plan auditoría'!#REF!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0">[7]!ERR</definedName>
    <definedName name="hh">[0]!ERR</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 localSheetId="0">#REF!</definedName>
    <definedName name="HHHH">#REF!</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HTHS" localSheetId="0">#REF!</definedName>
    <definedName name="HHHHHTHS">#REF!</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'[24]Interc de Hidr.'!$E$1:$E$65536</definedName>
    <definedName name="HIDE1">[67]steel!$F$7:$J$7</definedName>
    <definedName name="hikhkjhkjl">'[8]Plan auditoría'!#REF!</definedName>
    <definedName name="hikhkjhkjl_2">'[8]Plan auditoría'!#REF!</definedName>
    <definedName name="hikhkjhkjl_4">'[8]Plan auditoría'!#REF!</definedName>
    <definedName name="hj" localSheetId="0">#REF!</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JKL">#REF!</definedName>
    <definedName name="HJL">#REF!</definedName>
    <definedName name="HK" localSheetId="0">[7]!ERR</definedName>
    <definedName name="HK">[0]!ERR</definedName>
    <definedName name="hkhkjhkj" localSheetId="0">#REF!</definedName>
    <definedName name="hkhkjhkj">#REF!</definedName>
    <definedName name="hkhkjhkj_2" localSheetId="0">#REF!</definedName>
    <definedName name="hkhkjhkj_2">#REF!</definedName>
    <definedName name="hkhkjhkj_4" localSheetId="0">#REF!</definedName>
    <definedName name="hkhkjhkj_4">#REF!</definedName>
    <definedName name="hl">#REF!</definedName>
    <definedName name="HM" localSheetId="0">#REF!</definedName>
    <definedName name="HM">#REF!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#N/A</definedName>
    <definedName name="HOJA1" localSheetId="0">#REF!</definedName>
    <definedName name="HOJA1">#REF!</definedName>
    <definedName name="HOJA444">#N/A</definedName>
    <definedName name="horat" localSheetId="0">'[24]Itemes Renovación'!#REF!</definedName>
    <definedName name="horat">'[24]Itemes Renovación'!#REF!</definedName>
    <definedName name="Hornos" localSheetId="0">#REF!</definedName>
    <definedName name="Hornos">#REF!</definedName>
    <definedName name="hp">#REF!</definedName>
    <definedName name="HP_stg_Hz" localSheetId="0">#REF!</definedName>
    <definedName name="HP_stg_Hz">#REF!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[79]Datos!$D$7</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 localSheetId="0">#REF!</definedName>
    <definedName name="hs">#REF!</definedName>
    <definedName name="hsfg" localSheetId="0" hidden="1">{"via1",#N/A,TRUE,"general";"via2",#N/A,TRUE,"general";"via3",#N/A,TRUE,"general"}</definedName>
    <definedName name="hsfg" hidden="1">{"via1",#N/A,TRUE,"general";"via2",#N/A,TRUE,"general";"via3",#N/A,TRUE,"general"}</definedName>
    <definedName name="ht">#REF!</definedName>
    <definedName name="HTAS" localSheetId="0">#REF!</definedName>
    <definedName name="HTAS">#REF!</definedName>
    <definedName name="HTAS1" localSheetId="0">#REF!</definedName>
    <definedName name="HTAS1">#REF!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0" hidden="1">{"via1",#N/A,TRUE,"general";"via2",#N/A,TRUE,"general";"via3",#N/A,TRUE,"general"}</definedName>
    <definedName name="htryrt7" hidden="1">{"via1",#N/A,TRUE,"general";"via2",#N/A,TRUE,"general";"via3",#N/A,TRUE,"general"}</definedName>
    <definedName name="hut" localSheetId="0">#REF!</definedName>
    <definedName name="hut">#REF!</definedName>
    <definedName name="hxdfk" localSheetId="0">#REF!</definedName>
    <definedName name="hxdfk">#REF!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0" hidden="1">{"via1",#N/A,TRUE,"general";"via2",#N/A,TRUE,"general";"via3",#N/A,TRUE,"general"}</definedName>
    <definedName name="hytirs" hidden="1">{"via1",#N/A,TRUE,"general";"via2",#N/A,TRUE,"general";"via3",#N/A,TRUE,"general"}</definedName>
    <definedName name="I" localSheetId="0">#REF!</definedName>
    <definedName name="I">#REF!</definedName>
    <definedName name="i0" localSheetId="0">#REF!</definedName>
    <definedName name="i0">#REF!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[79]Hoja1!$C$17</definedName>
    <definedName name="icbf">[79]Hoja1!$C$15</definedName>
    <definedName name="Icct" localSheetId="0">#REF!</definedName>
    <definedName name="Icct">#REF!</definedName>
    <definedName name="ICP" localSheetId="0">[15]Tablas!#REF!</definedName>
    <definedName name="ICP">[15]Tablas!#REF!</definedName>
    <definedName name="ICP1_1" localSheetId="0">[15]Tablas!#REF!</definedName>
    <definedName name="ICP1_1">[15]Tablas!#REF!</definedName>
    <definedName name="ICP1_1_1" localSheetId="0">[15]Tablas!#REF!</definedName>
    <definedName name="ICP1_1_1">[15]Tablas!#REF!</definedName>
    <definedName name="ICP1_1_2" localSheetId="0">[15]Tablas!#REF!</definedName>
    <definedName name="ICP1_1_2">[15]Tablas!#REF!</definedName>
    <definedName name="ICP1_1_3" localSheetId="0">[15]Tablas!#REF!</definedName>
    <definedName name="ICP1_1_3">[15]Tablas!#REF!</definedName>
    <definedName name="ICP1_1_4" localSheetId="0">[15]Tablas!#REF!</definedName>
    <definedName name="ICP1_1_4">[15]Tablas!#REF!</definedName>
    <definedName name="ICP1_2" localSheetId="0">[15]Tablas!#REF!</definedName>
    <definedName name="ICP1_2">[15]Tablas!#REF!</definedName>
    <definedName name="ICP1_3" localSheetId="0">[15]Tablas!#REF!</definedName>
    <definedName name="ICP1_3">[15]Tablas!#REF!</definedName>
    <definedName name="ICP1_4" localSheetId="0">[15]Tablas!#REF!</definedName>
    <definedName name="ICP1_4">[15]Tablas!#REF!</definedName>
    <definedName name="ID" localSheetId="0">[7]!ERR</definedName>
    <definedName name="ID">[0]!ERR</definedName>
    <definedName name="IF" localSheetId="0">'[76]A. P. U.'!#REF!</definedName>
    <definedName name="IF">'[76]A. P. U.'!#REF!</definedName>
    <definedName name="ifuyh" localSheetId="0">MANO de [59]obra!$G$8:$G$8</definedName>
    <definedName name="ifuyh">MANO de [59]obra!$G$8:$G$8</definedName>
    <definedName name="Ig" localSheetId="0">#REF!</definedName>
    <definedName name="Ig">#REF!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 localSheetId="0">#REF!</definedName>
    <definedName name="IL">#REF!</definedName>
    <definedName name="im">'[117]1'!$N$41</definedName>
    <definedName name="IMP">[31]otros!$C$3</definedName>
    <definedName name="IMPRESSION" localSheetId="0">#REF!</definedName>
    <definedName name="IMPRESSION">#REF!</definedName>
    <definedName name="imprevistos">[73]DATOS!$B$17</definedName>
    <definedName name="imprimir" localSheetId="0">#REF!</definedName>
    <definedName name="imprimir">#REF!</definedName>
    <definedName name="IMPTOS" localSheetId="0">#REF!</definedName>
    <definedName name="IMPTOS">#REF!</definedName>
    <definedName name="IMPTOS1" localSheetId="0">#REF!</definedName>
    <definedName name="IMPTOS1">#REF!</definedName>
    <definedName name="IN_10_11">'[118]TARIFAS-JORNAL-DIST'!$B$7</definedName>
    <definedName name="IN_11_12">'[118]TARIFAS-JORNAL-DIST'!$B$8</definedName>
    <definedName name="INC" localSheetId="0">#REF!</definedName>
    <definedName name="INC">#REF!</definedName>
    <definedName name="INCR._PRODC." localSheetId="0">#REF!</definedName>
    <definedName name="INCR._PRODC.">#REF!</definedName>
    <definedName name="IND">[119]items!$C$4:$J$247</definedName>
    <definedName name="INDICE" localSheetId="0">#REF!</definedName>
    <definedName name="INDICE">#REF!</definedName>
    <definedName name="inf" localSheetId="0">#REF!</definedName>
    <definedName name="inf">#REF!</definedName>
    <definedName name="INFG">#REF!</definedName>
    <definedName name="INFORME">[120]TABLAS!$A$1:$A$65536</definedName>
    <definedName name="Informe_semanal" localSheetId="0">#REF!</definedName>
    <definedName name="Informe_semanal">#REF!</definedName>
    <definedName name="INGENIERIA1" localSheetId="0" hidden="1">#REF!</definedName>
    <definedName name="INGENIERIA1" hidden="1">#REF!</definedName>
    <definedName name="INGENIERIA11" localSheetId="0" hidden="1">#REF!</definedName>
    <definedName name="INGENIERIA11" hidden="1">#REF!</definedName>
    <definedName name="iniciales">'[34]Reservas de Petróleo'!$A$2,'[34]Reservas de Petróleo'!$A$1,'[34]Reservas de Petróleo'!$D$4,'[34]Reservas de Petróleo'!$D$1:$D$65536</definedName>
    <definedName name="Inicio">[48]BASES!$E$26</definedName>
    <definedName name="INPU" localSheetId="0">#REF!</definedName>
    <definedName name="INPU">#REF!</definedName>
    <definedName name="INPUT" localSheetId="0">'[4]7422CW00'!#REF!</definedName>
    <definedName name="INPUT">'[4]7422CW00'!#REF!</definedName>
    <definedName name="ins">[121]INS!$B$4:$G$402</definedName>
    <definedName name="inseq">[121]INS!$B$316:$B$385</definedName>
    <definedName name="insmat">[121]INS!$B$30:$B$147</definedName>
    <definedName name="insmo">[121]INS!$B$4:$B$27</definedName>
    <definedName name="instran">[121]INS!$B$388:$B$402</definedName>
    <definedName name="INSU">[122]INSUMOS!$A$1:$E$65536</definedName>
    <definedName name="Insumos_auxiliares" localSheetId="0">[123]Insumos!#REF!</definedName>
    <definedName name="Insumos_auxiliares">[123]Insumos!#REF!</definedName>
    <definedName name="Insumos_basicos" localSheetId="0">#REF!</definedName>
    <definedName name="Insumos_basicos">#REF!</definedName>
    <definedName name="Int" localSheetId="0">#REF!</definedName>
    <definedName name="Int">#REF!</definedName>
    <definedName name="InTap">[24]Interc.tapones!$E$1:$E$65536</definedName>
    <definedName name="INTER">[105]Hoja3!$F$7:$F$9</definedName>
    <definedName name="Intercambiadores" localSheetId="0">#REF!</definedName>
    <definedName name="Intercambiadores">#REF!</definedName>
    <definedName name="Interest_Rate" localSheetId="0">#REF!</definedName>
    <definedName name="Interest_Rate">#REF!</definedName>
    <definedName name="INTERMEDIA_I" localSheetId="0">#REF!</definedName>
    <definedName name="INTERMEDIA_I">#REF!</definedName>
    <definedName name="Interventor">[57]CONTRATO!$E$12</definedName>
    <definedName name="IntVal">[24]Interc.válv.!$E$1:$E$65536</definedName>
    <definedName name="INV_11" localSheetId="0">'[124]PR 1'!$A$2:$N$655</definedName>
    <definedName name="INV_11">'[125]PR 1'!$A$2:$N$655</definedName>
    <definedName name="INV_Payments" localSheetId="0">[75]!INV_Payments</definedName>
    <definedName name="INV_Payments">[75]!INV_Payments</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 localSheetId="0">#REF!</definedName>
    <definedName name="InvDol4">#REF!</definedName>
    <definedName name="InvDol5" localSheetId="0">#REF!</definedName>
    <definedName name="InvDol5">#REF!</definedName>
    <definedName name="InvDol6" localSheetId="0">#REF!</definedName>
    <definedName name="InvDol6">#REF!</definedName>
    <definedName name="InvDol7" localSheetId="0">#REF!</definedName>
    <definedName name="InvDol7">#REF!</definedName>
    <definedName name="InvDol8" localSheetId="0">#REF!</definedName>
    <definedName name="InvDol8">#REF!</definedName>
    <definedName name="io">#REF!</definedName>
    <definedName name="IOU" localSheetId="0">#REF!</definedName>
    <definedName name="IOU">#REF!</definedName>
    <definedName name="IOUHH" localSheetId="0">[7]!ERR</definedName>
    <definedName name="IOUHH">[0]!ERR</definedName>
    <definedName name="IP" localSheetId="0">#REF!</definedName>
    <definedName name="IP">#REF!</definedName>
    <definedName name="ir">#REF!</definedName>
    <definedName name="irng" localSheetId="0" hidden="1">#REF!</definedName>
    <definedName name="irng" hidden="1">#REF!</definedName>
    <definedName name="Iss">'[57]LIQUIDA-NOMINA'!$AT$4</definedName>
    <definedName name="issafp">[79]Hoja1!$C$19</definedName>
    <definedName name="isscs">[79]Hoja1!$C$21</definedName>
    <definedName name="isseps">[79]Hoja1!$C$20</definedName>
    <definedName name="it." localSheetId="0">#REF!</definedName>
    <definedName name="it.">#REF!</definedName>
    <definedName name="ITEM">[115]BASE!$C$4:$H$255</definedName>
    <definedName name="ITEM1" localSheetId="0">#REF!</definedName>
    <definedName name="ITEM1">#REF!</definedName>
    <definedName name="ITEM15" localSheetId="0">#REF!</definedName>
    <definedName name="ITEM15">#REF!</definedName>
    <definedName name="ITEM2" localSheetId="0">#REF!</definedName>
    <definedName name="ITEM2">#REF!</definedName>
    <definedName name="ITEM201.1">#REF!</definedName>
    <definedName name="ITEM201.2">#REF!</definedName>
    <definedName name="ITEM201.3">#REF!</definedName>
    <definedName name="ITEM210.2">#REF!</definedName>
    <definedName name="item210.3" localSheetId="0">#REF!</definedName>
    <definedName name="item210.3">#REF!</definedName>
    <definedName name="ITEM211.1">#REF!</definedName>
    <definedName name="ITEM220.1">#REF!</definedName>
    <definedName name="ITEM222">'[126]1'!#REF!</definedName>
    <definedName name="ITEM230" localSheetId="0">#REF!</definedName>
    <definedName name="ITEM230">#REF!</definedName>
    <definedName name="item230.1" localSheetId="0">#REF!</definedName>
    <definedName name="item230.1">#REF!</definedName>
    <definedName name="ITEM3" localSheetId="0">#REF!</definedName>
    <definedName name="ITEM3">#REF!</definedName>
    <definedName name="item310" localSheetId="0">#REF!</definedName>
    <definedName name="item310">#REF!</definedName>
    <definedName name="item320">#REF!</definedName>
    <definedName name="item320.2" localSheetId="0">#REF!</definedName>
    <definedName name="item320.2">#REF!</definedName>
    <definedName name="ITEM330">#REF!</definedName>
    <definedName name="item330.1" localSheetId="0">#REF!</definedName>
    <definedName name="item330.1">#REF!</definedName>
    <definedName name="ITEM410">#REF!</definedName>
    <definedName name="item420" localSheetId="0">#REF!</definedName>
    <definedName name="item420">#REF!</definedName>
    <definedName name="ITEM450">#REF!</definedName>
    <definedName name="item450.2P" localSheetId="0">#REF!</definedName>
    <definedName name="item450.2P">#REF!</definedName>
    <definedName name="item600.1" localSheetId="0">#REF!</definedName>
    <definedName name="item600.1">#REF!</definedName>
    <definedName name="ITEM610">#REF!</definedName>
    <definedName name="item610.1" localSheetId="0">#REF!</definedName>
    <definedName name="item610.1">#REF!</definedName>
    <definedName name="item610.2" localSheetId="0">#REF!</definedName>
    <definedName name="item610.2">#REF!</definedName>
    <definedName name="item630.4" localSheetId="0">#REF!</definedName>
    <definedName name="item630.4">#REF!</definedName>
    <definedName name="ITEM630.5">#REF!</definedName>
    <definedName name="item630.6" localSheetId="0">#REF!</definedName>
    <definedName name="item630.6">#REF!</definedName>
    <definedName name="item630.7" localSheetId="0">#REF!</definedName>
    <definedName name="item630.7">#REF!</definedName>
    <definedName name="ITEM630.8">#REF!</definedName>
    <definedName name="ITEM632">#REF!</definedName>
    <definedName name="ITEM640">#REF!</definedName>
    <definedName name="item640.3" localSheetId="0">#REF!</definedName>
    <definedName name="item640.3">#REF!</definedName>
    <definedName name="item661" localSheetId="0">#REF!</definedName>
    <definedName name="item661">#REF!</definedName>
    <definedName name="item671" localSheetId="0">#REF!</definedName>
    <definedName name="item671">#REF!</definedName>
    <definedName name="item673.1" localSheetId="0">#REF!</definedName>
    <definedName name="item673.1">#REF!</definedName>
    <definedName name="item673.3" localSheetId="0">#REF!</definedName>
    <definedName name="item673.3">#REF!</definedName>
    <definedName name="item681" localSheetId="0">#REF!</definedName>
    <definedName name="item681">#REF!</definedName>
    <definedName name="ITEM7.1">#REF!</definedName>
    <definedName name="ITEM7.2">#REF!</definedName>
    <definedName name="ITEM7.3">#REF!</definedName>
    <definedName name="ITEM7.5">#REF!</definedName>
    <definedName name="item700.1" localSheetId="0">#REF!</definedName>
    <definedName name="item700.1">#REF!</definedName>
    <definedName name="ITEM704">#REF!</definedName>
    <definedName name="item710.1" localSheetId="0">#REF!</definedName>
    <definedName name="item710.1">#REF!</definedName>
    <definedName name="item710.2" localSheetId="0">#REF!</definedName>
    <definedName name="item710.2">#REF!</definedName>
    <definedName name="ITEM720">#REF!</definedName>
    <definedName name="item730.1" localSheetId="0">#REF!</definedName>
    <definedName name="item730.1">#REF!</definedName>
    <definedName name="item730.2" localSheetId="0">#REF!</definedName>
    <definedName name="item730.2">#REF!</definedName>
    <definedName name="item730.2.4" localSheetId="0">#REF!</definedName>
    <definedName name="item730.2.4">#REF!</definedName>
    <definedName name="ITEM900">#REF!</definedName>
    <definedName name="item900.2" localSheetId="0">#REF!</definedName>
    <definedName name="item900.2">#REF!</definedName>
    <definedName name="ItemCodos" localSheetId="0">#REF!</definedName>
    <definedName name="ItemCodos">#REF!</definedName>
    <definedName name="items">[73]ITEMS!$B$6:$B$176</definedName>
    <definedName name="ITEN320" localSheetId="0">#REF!</definedName>
    <definedName name="ITEN320">#REF!</definedName>
    <definedName name="iu" localSheetId="0">#REF!</definedName>
    <definedName name="iu">#REF!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0">#REF!</definedName>
    <definedName name="IVA">#REF!</definedName>
    <definedName name="IvaSUtl" localSheetId="0">[127]PRESUPUESTO!#REF!</definedName>
    <definedName name="IvaSUtl">[127]PRESUPUESTO!#REF!</definedName>
    <definedName name="iwjer" localSheetId="0">#REF!</definedName>
    <definedName name="iwjer">#REF!</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R">#REF!</definedName>
    <definedName name="JERSSON">'[8]Plan auditoría'!#REF!</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FH">'[8]Plan auditoría'!#REF!</definedName>
    <definedName name="JHFHF">'[8]Plan auditoría'!#REF!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GFHF">'[8]Plan auditoría'!#REF!</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[7]!ERR</definedName>
    <definedName name="jj">[0]!ERR</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#REF!</definedName>
    <definedName name="JKHGGFD">'[8]Plan auditoría'!#REF!</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#REF!</definedName>
    <definedName name="jkl">#REF!</definedName>
    <definedName name="jn">#REF!</definedName>
    <definedName name="jñ">#REF!</definedName>
    <definedName name="jo">#REF!</definedName>
    <definedName name="JOHNNY" localSheetId="0">[7]!ERR</definedName>
    <definedName name="JOHNNY">[0]!ERR</definedName>
    <definedName name="jojipp" localSheetId="0">#REF!</definedName>
    <definedName name="jojipp">#REF!</definedName>
    <definedName name="JRYJ" localSheetId="0"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0">#REF!</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#REF!</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dmfm" localSheetId="0" hidden="1">#REF!</definedName>
    <definedName name="kdmfm" hidden="1">#REF!</definedName>
    <definedName name="kf" localSheetId="0">#REF!</definedName>
    <definedName name="kf">#REF!</definedName>
    <definedName name="kh" localSheetId="0">#REF!</definedName>
    <definedName name="kh">#REF!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 localSheetId="0">#REF!</definedName>
    <definedName name="kj">#REF!</definedName>
    <definedName name="KJGJ">'[8]Plan auditoría'!#REF!</definedName>
    <definedName name="KJH" localSheetId="0">#REF!</definedName>
    <definedName name="KJH">#REF!</definedName>
    <definedName name="kjhkd" localSheetId="0" hidden="1">{"via1",#N/A,TRUE,"general";"via2",#N/A,TRUE,"general";"via3",#N/A,TRUE,"general"}</definedName>
    <definedName name="kjhkd" hidden="1">{"via1",#N/A,TRUE,"general";"via2",#N/A,TRUE,"general";"via3",#N/A,TRUE,"general"}</definedName>
    <definedName name="kjj" localSheetId="0">#REF!</definedName>
    <definedName name="kjj">#REF!</definedName>
    <definedName name="kjk" localSheetId="0" hidden="1">{"via1",#N/A,TRUE,"general";"via2",#N/A,TRUE,"general";"via3",#N/A,TRUE,"general"}</definedName>
    <definedName name="kjk" hidden="1">{"via1",#N/A,TRUE,"general";"via2",#N/A,TRUE,"general";"via3",#N/A,TRUE,"general"}</definedName>
    <definedName name="kjl">#REF!</definedName>
    <definedName name="kjtrkjr" localSheetId="0" hidden="1">{"via1",#N/A,TRUE,"general";"via2",#N/A,TRUE,"general";"via3",#N/A,TRUE,"general"}</definedName>
    <definedName name="kjtrkjr" hidden="1">{"via1",#N/A,TRUE,"general";"via2",#N/A,TRUE,"general";"via3",#N/A,TRUE,"general"}</definedName>
    <definedName name="kk" localSheetId="0">#REF!</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0">[7]!ERR</definedName>
    <definedName name="kl">[0]!ERR</definedName>
    <definedName name="klklk" localSheetId="0">#REF!</definedName>
    <definedName name="klklk">#REF!</definedName>
    <definedName name="km" localSheetId="0">#REF!</definedName>
    <definedName name="km">#REF!</definedName>
    <definedName name="kñy">#REF!</definedName>
    <definedName name="ko">[128]items!$C$4:$J$247</definedName>
    <definedName name="krtrk" localSheetId="0" hidden="1">{"via1",#N/A,TRUE,"general";"via2",#N/A,TRUE,"general";"via3",#N/A,TRUE,"general"}</definedName>
    <definedName name="krtrk" hidden="1">{"via1",#N/A,TRUE,"general";"via2",#N/A,TRUE,"general";"via3",#N/A,TRUE,"general"}</definedName>
    <definedName name="ks" localSheetId="0">#REF!</definedName>
    <definedName name="ks">#REF!</definedName>
    <definedName name="ksogtk" localSheetId="0">#REF!</definedName>
    <definedName name="ksogtk">#REF!</definedName>
    <definedName name="KTES_AL">#REF!</definedName>
    <definedName name="kuh">#REF!</definedName>
    <definedName name="kuy">#REF!</definedName>
    <definedName name="kuyhgbe" localSheetId="0">#REF!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#REF!</definedName>
    <definedName name="L_Actividades">#REF!</definedName>
    <definedName name="L_fgt">[129]PROGRAMA!$B$53:$B$385</definedName>
    <definedName name="L_L">#N/A</definedName>
    <definedName name="L_Materiales" localSheetId="0">#REF!</definedName>
    <definedName name="L_Materiales">#REF!</definedName>
    <definedName name="l9001_1" localSheetId="0">'[8]Plan auditoría'!#REF!</definedName>
    <definedName name="l9001_1">'[8]Plan auditoría'!#REF!</definedName>
    <definedName name="l9001_2" localSheetId="0">'[8]Plan auditoría'!#REF!</definedName>
    <definedName name="l9001_2">'[8]Plan auditoría'!#REF!</definedName>
    <definedName name="l9001_4" localSheetId="0">'[8]Plan auditoría'!#REF!</definedName>
    <definedName name="l9001_4">'[8]Plan auditoría'!#REF!</definedName>
    <definedName name="la" localSheetId="0">#REF!</definedName>
    <definedName name="la">#REF!</definedName>
    <definedName name="LAF" localSheetId="0">#REF!</definedName>
    <definedName name="LAF">#REF!</definedName>
    <definedName name="lame" localSheetId="0" hidden="1">#REF!</definedName>
    <definedName name="lame" hidden="1">#REF!</definedName>
    <definedName name="LANODO" localSheetId="0">#REF!</definedName>
    <definedName name="LANODO">#REF!</definedName>
    <definedName name="LANODOFT" localSheetId="0">#REF!</definedName>
    <definedName name="LANODOFT">#REF!</definedName>
    <definedName name="Last_Row">#N/A</definedName>
    <definedName name="lb" localSheetId="0">#REF!</definedName>
    <definedName name="lb">#REF!</definedName>
    <definedName name="ld" localSheetId="0">#REF!</definedName>
    <definedName name="ld">#REF!</definedName>
    <definedName name="leo">#REF!</definedName>
    <definedName name="Libro1_Hoja1_Lista" localSheetId="0">[130]LISTADO!#REF!</definedName>
    <definedName name="Libro1_Hoja1_Lista">[130]LISTADO!#REF!</definedName>
    <definedName name="LICITACION" localSheetId="0">#REF!</definedName>
    <definedName name="LICITACION">#REF!</definedName>
    <definedName name="LIDER">#REF!</definedName>
    <definedName name="LIDER_1">#REF!</definedName>
    <definedName name="LIDER_2">#REF!</definedName>
    <definedName name="LIDER_4">#REF!</definedName>
    <definedName name="LINEA" localSheetId="0">[131]CONT_ADI!#REF!</definedName>
    <definedName name="LINEA">[131]CONT_ADI!#REF!</definedName>
    <definedName name="LISTA">'[132]Lista obra'!$A$10:$F$349</definedName>
    <definedName name="LISTA_PROCESOS" localSheetId="0">#REF!</definedName>
    <definedName name="LISTA_PROCESOS">#REF!</definedName>
    <definedName name="LISTA_PROCESOS_1" localSheetId="0">#REF!</definedName>
    <definedName name="LISTA_PROCESOS_1">#REF!</definedName>
    <definedName name="LISTA_PROCESOS_2" localSheetId="0">#REF!</definedName>
    <definedName name="LISTA_PROCESOS_2">#REF!</definedName>
    <definedName name="ListaCantidad" localSheetId="0">#REF!</definedName>
    <definedName name="ListaCantidad">#REF!</definedName>
    <definedName name="listadfo">#REF!</definedName>
    <definedName name="Listado" localSheetId="0">#REF!</definedName>
    <definedName name="Listado">#REF!</definedName>
    <definedName name="LISTADO_1">#REF!</definedName>
    <definedName name="LISTADO_2">#REF!</definedName>
    <definedName name="Listado1" localSheetId="0">#REF!</definedName>
    <definedName name="Listado1">#REF!</definedName>
    <definedName name="ListaItem" localSheetId="0">#REF!</definedName>
    <definedName name="ListaItem">#REF!</definedName>
    <definedName name="LISTAS">'[116]MATERIALES Y RECURSOS'!$B$4:$B$560</definedName>
    <definedName name="ListaUni">[133]TOTALES!$D$7:$D$654</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0">#REF!</definedName>
    <definedName name="llam">#REF!</definedName>
    <definedName name="LLL">[134]tub!$C$1:$J$39</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ÑP">#REF!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[32]!absc</definedName>
    <definedName name="LOCA">[32]!absc</definedName>
    <definedName name="LOCA1" localSheetId="0">[53]!absc</definedName>
    <definedName name="LOCA1">[53]!absc</definedName>
    <definedName name="LOCALIZACION_Y_REPLANTEO" localSheetId="0">#REF!</definedName>
    <definedName name="LOCALIZACION_Y_REPLANTEO">#REF!</definedName>
    <definedName name="LOGO" localSheetId="0">[7]!ERR</definedName>
    <definedName name="LOGO">[0]!ERR</definedName>
    <definedName name="LOI" localSheetId="0">#REF!</definedName>
    <definedName name="LOI">#REF!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 localSheetId="0">#REF!</definedName>
    <definedName name="Longitud">#REF!</definedName>
    <definedName name="lp" localSheetId="0">#REF!</definedName>
    <definedName name="lp">#REF!</definedName>
    <definedName name="lplpl" localSheetId="0" hidden="1">{"via1",#N/A,TRUE,"general";"via2",#N/A,TRUE,"general";"via3",#N/A,TRUE,"general"}</definedName>
    <definedName name="lplpl" hidden="1">{"via1",#N/A,TRUE,"general";"via2",#N/A,TRUE,"general";"via3",#N/A,TRUE,"general"}</definedName>
    <definedName name="lt" localSheetId="0">#REF!</definedName>
    <definedName name="lt">#REF!</definedName>
    <definedName name="LUCY">#N/A</definedName>
    <definedName name="lun" localSheetId="0">'[51]Res-Accide-10'!#REF!</definedName>
    <definedName name="lun">'[51]Res-Accide-10'!#REF!</definedName>
    <definedName name="lv" localSheetId="0">#REF!</definedName>
    <definedName name="lv">#REF!</definedName>
    <definedName name="m" localSheetId="0">#REF!</definedName>
    <definedName name="m">#REF!</definedName>
    <definedName name="M.O.">#REF!</definedName>
    <definedName name="M_Actividades">#REF!</definedName>
    <definedName name="M_Apu">#REF!</definedName>
    <definedName name="M_Cod_Apu">#REF!</definedName>
    <definedName name="M_Fundamental">#REF!</definedName>
    <definedName name="M_Fundamental_Cod">#REF!</definedName>
    <definedName name="M_MATERIALES">[135]Programa!$A$33:$F$188</definedName>
    <definedName name="M_Sueldos" localSheetId="0">#REF!</definedName>
    <definedName name="M_Sueldos">#REF!</definedName>
    <definedName name="MA" localSheetId="0">'[51]Res-Accide-10'!#REF!</definedName>
    <definedName name="MA">'[51]Res-Accide-10'!#REF!</definedName>
    <definedName name="mac" localSheetId="0">#REF!</definedName>
    <definedName name="mac">#REF!</definedName>
    <definedName name="MACR" localSheetId="0">#REF!</definedName>
    <definedName name="MACR">#REF!</definedName>
    <definedName name="MACRDEL" localSheetId="0">'[4]7422CW00'!#REF!</definedName>
    <definedName name="MACRDEL">'[4]7422CW00'!#REF!</definedName>
    <definedName name="Macroactividad" localSheetId="0">#REF!</definedName>
    <definedName name="Macroactividad">#REF!</definedName>
    <definedName name="mafdsf" localSheetId="0" hidden="1">{"via1",#N/A,TRUE,"general";"via2",#N/A,TRUE,"general";"via3",#N/A,TRUE,"general"}</definedName>
    <definedName name="mafdsf" hidden="1">{"via1",#N/A,TRUE,"general";"via2",#N/A,TRUE,"general";"via3",#N/A,TRUE,"general"}</definedName>
    <definedName name="MAL" localSheetId="0">'[136]Estado Resumen'!#REF!&lt;2.5</definedName>
    <definedName name="MAL">'[136]Estado Resumen'!#REF!&lt;2.5</definedName>
    <definedName name="MALO" localSheetId="0">'[137]ESTADO VÍA-CRIT.TECNICO'!#REF!&lt;2.5</definedName>
    <definedName name="MALO">'[137]ESTADO VÍA-CRIT.TECNICO'!#REF!&lt;2.5</definedName>
    <definedName name="MALO4006" localSheetId="0">#REF!</definedName>
    <definedName name="MALO4006">#REF!</definedName>
    <definedName name="MALO4006A" localSheetId="0">#REF!</definedName>
    <definedName name="MALO4006A">#REF!</definedName>
    <definedName name="MALO40CN01" localSheetId="0">#REF!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O">#REF!</definedName>
    <definedName name="MANOBRA">#REF!</definedName>
    <definedName name="MANODEOBRA">#REF!</definedName>
    <definedName name="MANODEOBRACOM">'[116]MATERIALES Y RECURSOS'!$B$575:$Q$578</definedName>
    <definedName name="MANUAL" localSheetId="0">#REF!</definedName>
    <definedName name="MANUAL">#REF!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P">'[138]PU (2)'!#REF!</definedName>
    <definedName name="MAQUINAR">[78]Insum!$A$68:$H$98</definedName>
    <definedName name="mar" localSheetId="0">'[51]Res-Accide-10'!#REF!</definedName>
    <definedName name="mar">'[51]Res-Accide-10'!#REF!</definedName>
    <definedName name="MARCO_H" localSheetId="0">#REF!</definedName>
    <definedName name="MARCO_H">#REF!</definedName>
    <definedName name="marina" localSheetId="0">'[139]Informe Semanal 1'!#REF!</definedName>
    <definedName name="marina">'[139]Informe Semanal 1'!#REF!</definedName>
    <definedName name="MARTA">#N/A</definedName>
    <definedName name="MARTHA">[73]DATOS!$A$9</definedName>
    <definedName name="masor" localSheetId="0" hidden="1">{"via1",#N/A,TRUE,"general";"via2",#N/A,TRUE,"general";"via3",#N/A,TRUE,"general"}</definedName>
    <definedName name="masor" hidden="1">{"via1",#N/A,TRUE,"general";"via2",#N/A,TRUE,"general";"via3",#N/A,TRUE,"general"}</definedName>
    <definedName name="MAT" localSheetId="0">#REF!</definedName>
    <definedName name="MAT">#REF!</definedName>
    <definedName name="MATER">[100]MATERIAL!$B$3:$B$580</definedName>
    <definedName name="MATERIAL">'[140]TABLA MATERIALES'!$A$3:$D$654</definedName>
    <definedName name="materiales" localSheetId="0">[102]materiales!$A$7:$A$1317</definedName>
    <definedName name="MATERIALES">[100]MATERIAL!$B$2:$D$580</definedName>
    <definedName name="MATERIALES_2">[103]materiales!$A$7:$A$1317</definedName>
    <definedName name="materiales1" localSheetId="0">#REF!</definedName>
    <definedName name="materiales1">#REF!</definedName>
    <definedName name="MaterialTub" localSheetId="0">#REF!</definedName>
    <definedName name="MaterialTub">#REF!</definedName>
    <definedName name="MATRIZ" localSheetId="0">#REF!</definedName>
    <definedName name="MATRIZ">#REF!</definedName>
    <definedName name="MATRIZ_DE_DATOS" localSheetId="0">#REF!</definedName>
    <definedName name="MATRIZ_DE_DATOS">#REF!</definedName>
    <definedName name="maye">#REF!</definedName>
    <definedName name="MCCs" localSheetId="0">#REF!</definedName>
    <definedName name="MCCs">#REF!</definedName>
    <definedName name="mdd" localSheetId="0" hidden="1">{"via1",#N/A,TRUE,"general";"via2",#N/A,TRUE,"general";"via3",#N/A,TRUE,"general"}</definedName>
    <definedName name="mdd" hidden="1">{"via1",#N/A,TRUE,"general";"via2",#N/A,TRUE,"general";"via3",#N/A,TRUE,"general"}</definedName>
    <definedName name="mdo">'[73]precios-básicos2002'!$C$131:$C$140</definedName>
    <definedName name="mediah_reposo_comida" localSheetId="0">'[141]CCP,LEYES, Y DEC.'!#REF!</definedName>
    <definedName name="mediah_reposo_comida">'[141]CCP,LEYES, Y DEC.'!#REF!</definedName>
    <definedName name="medios">'[142]ESTRATEGIA DE COMUNICACIONES'!$A$2:$A$8</definedName>
    <definedName name="MEDIOSRECEPCION">[90]PARAMETROS!$E$2:$E$10</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NU1" localSheetId="0">'[4]7422CW00'!#REF!</definedName>
    <definedName name="MENU1">'[4]7422CW00'!#REF!</definedName>
    <definedName name="MENU2" localSheetId="0">'[4]7422CW00'!#REF!</definedName>
    <definedName name="MENU2">'[4]7422CW00'!#REF!</definedName>
    <definedName name="MENU3" localSheetId="0">'[4]7422CW00'!#REF!</definedName>
    <definedName name="MENU3">'[4]7422CW00'!#REF!</definedName>
    <definedName name="MENU4" localSheetId="0">'[4]7422CW00'!#REF!</definedName>
    <definedName name="MENU4">'[4]7422CW00'!#REF!</definedName>
    <definedName name="MENU5" localSheetId="0">'[4]7422CW00'!#REF!</definedName>
    <definedName name="MENU5">'[4]7422CW00'!#REF!</definedName>
    <definedName name="MENU6" localSheetId="0">'[4]7422CW00'!#REF!</definedName>
    <definedName name="MENU6">'[4]7422CW00'!#REF!</definedName>
    <definedName name="Mequipo">[143]PROGRAMA!$Y$34:$AC$47</definedName>
    <definedName name="MES">[31]PRESUPUESTO!$C$13</definedName>
    <definedName name="MesCotiz">'[13]LIQ-NOM'!$H$3</definedName>
    <definedName name="MesCotizacion">'[57]LIQUIDA-NOMINA'!$H$3</definedName>
    <definedName name="MESES" localSheetId="0">#REF!</definedName>
    <definedName name="MESES">#REF!</definedName>
    <definedName name="MesesMora">'[13]LIQ-NOM'!$I$3</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EO">#REF!</definedName>
    <definedName name="MGEO1">'[55]3, Media Geo+PO1'!$C$7:$G$30</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 localSheetId="0">#REF!</definedName>
    <definedName name="Mi_Salida">#REF!</definedName>
    <definedName name="Mi_Salida1" localSheetId="0">#REF!</definedName>
    <definedName name="Mi_Salida1">#REF!</definedName>
    <definedName name="MICR" localSheetId="0">#REF!</definedName>
    <definedName name="MICR">#REF!</definedName>
    <definedName name="MIN_MAX_sma" localSheetId="0">#REF!</definedName>
    <definedName name="MIN_MAX_sma">#REF!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 localSheetId="0">#REF!</definedName>
    <definedName name="MJU">#REF!</definedName>
    <definedName name="mku">#REF!</definedName>
    <definedName name="mm">#REF!</definedName>
    <definedName name="MmExcelLinker_C9F63D05_8E80_41B0_8F02_A4ED3B5E1938" localSheetId="0">MANO de [59]obra!$G$8:$G$8</definedName>
    <definedName name="MmExcelLinker_C9F63D05_8E80_41B0_8F02_A4ED3B5E1938">MANO de [59]obra!$G$8:$G$8</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[121]INS!$B$3:$G$27</definedName>
    <definedName name="MOA" localSheetId="0" hidden="1">{#N/A,#N/A,FALSE,"Hoja1";#N/A,#N/A,FALSE,"Hoja2"}</definedName>
    <definedName name="MOA" hidden="1">{#N/A,#N/A,FALSE,"Hoja1";#N/A,#N/A,FALSE,"Hoja2"}</definedName>
    <definedName name="mobra">'[73]precios-básicos2002'!$C$131:$E$140</definedName>
    <definedName name="MOD" localSheetId="0">#REF!</definedName>
    <definedName name="MOD">#REF!</definedName>
    <definedName name="MODIVejec" localSheetId="0" hidden="1">{#N/A,#N/A,FALSE,"Hoja1";#N/A,#N/A,FALSE,"Hoja2"}</definedName>
    <definedName name="MODIVejec" hidden="1">{#N/A,#N/A,FALSE,"Hoja1";#N/A,#N/A,FALSE,"Hoja2"}</definedName>
    <definedName name="Módulo3.anexo1" localSheetId="0">[12]!Módulo3.anexo1</definedName>
    <definedName name="Módulo3.anexo1">[12]!Módulo3.anexo1</definedName>
    <definedName name="Módulo3.anexo10" localSheetId="0">[12]!Módulo3.anexo10</definedName>
    <definedName name="Módulo3.anexo10">[12]!Módulo3.anexo10</definedName>
    <definedName name="Módulo3.anexo11" localSheetId="0">[12]!Módulo3.anexo11</definedName>
    <definedName name="Módulo3.anexo11">[12]!Módulo3.anexo11</definedName>
    <definedName name="Módulo3.anexo12" localSheetId="0">[12]!Módulo3.anexo12</definedName>
    <definedName name="Módulo3.anexo12">[12]!Módulo3.anexo12</definedName>
    <definedName name="Módulo3.anexo3" localSheetId="0">[12]!Módulo3.anexo3</definedName>
    <definedName name="Módulo3.anexo3">[12]!Módulo3.anexo3</definedName>
    <definedName name="Módulo3.anexo4" localSheetId="0">[12]!Módulo3.anexo4</definedName>
    <definedName name="Módulo3.anexo4">[12]!Módulo3.anexo4</definedName>
    <definedName name="Módulo3.anexo5" localSheetId="0">[12]!Módulo3.anexo5</definedName>
    <definedName name="Módulo3.anexo5">[12]!Módulo3.anexo5</definedName>
    <definedName name="Módulo3.anexo6" localSheetId="0">[12]!Módulo3.anexo6</definedName>
    <definedName name="Módulo3.anexo6">[12]!Módulo3.anexo6</definedName>
    <definedName name="Módulo8.anexo16" localSheetId="0">[12]!Módulo8.anexo16</definedName>
    <definedName name="Módulo8.anexo16">[12]!Módulo8.anexo16</definedName>
    <definedName name="MOE" localSheetId="0" hidden="1">{#N/A,#N/A,FALSE,"Hoja1";#N/A,#N/A,FALSE,"Hoja2"}</definedName>
    <definedName name="MOE" hidden="1">{#N/A,#N/A,FALSE,"Hoja1";#N/A,#N/A,FALSE,"Hoja2"}</definedName>
    <definedName name="MONEDA">[144]Tablas!$AO$6:$AO$7</definedName>
    <definedName name="mono" localSheetId="0">#REF!</definedName>
    <definedName name="mono">#REF!</definedName>
    <definedName name="MontoVigenciasA1" localSheetId="0">#REF!</definedName>
    <definedName name="MontoVigenciasA1">#REF!</definedName>
    <definedName name="MontoVigenciasA2" localSheetId="0">#REF!</definedName>
    <definedName name="MontoVigenciasA2">#REF!</definedName>
    <definedName name="MontoVigenciasA3" localSheetId="0">#REF!</definedName>
    <definedName name="MontoVigenciasA3">#REF!</definedName>
    <definedName name="MontoVigenciasA4" localSheetId="0">#REF!</definedName>
    <definedName name="MontoVigenciasA4">#REF!</definedName>
    <definedName name="MontoVigenciasA5" localSheetId="0">#REF!</definedName>
    <definedName name="MontoVigenciasA5">#REF!</definedName>
    <definedName name="Mora">[13]EMPRESA!$I$29</definedName>
    <definedName name="MORON" localSheetId="0">#REF!</definedName>
    <definedName name="MORON">#REF!</definedName>
    <definedName name="mr">#REF!</definedName>
    <definedName name="MRLART" localSheetId="0">[2]STRSUMM0!#REF!</definedName>
    <definedName name="MRLART">[2]STRSUMM0!#REF!</definedName>
    <definedName name="MRSUPDET" localSheetId="0">[67]steel!#REF!</definedName>
    <definedName name="MRSUPDET">[67]steel!#REF!</definedName>
    <definedName name="MT" localSheetId="0">#REF!</definedName>
    <definedName name="MT">#REF!</definedName>
    <definedName name="Mtz_Avance" localSheetId="0">#REF!</definedName>
    <definedName name="Mtz_Avance">#REF!</definedName>
    <definedName name="Muebles_Wc">'[145]Ambientes '!$B$453:$B$461</definedName>
    <definedName name="Mv" localSheetId="0">#REF!</definedName>
    <definedName name="Mv">#REF!</definedName>
    <definedName name="MVALOR" localSheetId="0">#REF!</definedName>
    <definedName name="MVALOR">#REF!</definedName>
    <definedName name="MVALOR1">'[55]4, Menor Valor'!$C$7:$F$30</definedName>
    <definedName name="n" localSheetId="0" hidden="1">{"via1",#N/A,TRUE,"general";"via2",#N/A,TRUE,"general";"via3",#N/A,TRUE,"general"}</definedName>
    <definedName name="n" hidden="1">{"via1",#N/A,TRUE,"general";"via2",#N/A,TRUE,"general";"via3",#N/A,TRUE,"general"}</definedName>
    <definedName name="N_VISITA">#REF!</definedName>
    <definedName name="N_VISITA_1">#REF!</definedName>
    <definedName name="N_VISITA_2">#REF!</definedName>
    <definedName name="Nada" localSheetId="0">[75]!Nada</definedName>
    <definedName name="Nada">[75]!Nada</definedName>
    <definedName name="Nafta_2">'[146] ASR+Nafta'!$K$19:$AS$19</definedName>
    <definedName name="Nafta2">'[146] ASR+Nafta'!$K$19:$AS$19</definedName>
    <definedName name="Nafta3">'[146]Todos+Nafta'!$K$19:$AS$19</definedName>
    <definedName name="NANA" localSheetId="0" hidden="1">#REF!</definedName>
    <definedName name="NANA" hidden="1">#REF!</definedName>
    <definedName name="NATURALEZA">[90]PARAMETROS!$A$2:$A$31</definedName>
    <definedName name="nb" localSheetId="0">#REF!</definedName>
    <definedName name="nb">#REF!</definedName>
    <definedName name="nbv" localSheetId="0">#REF!</definedName>
    <definedName name="nbv">#REF!</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 localSheetId="0">#REF!</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 localSheetId="0">#REF!</definedName>
    <definedName name="NH">#REF!</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t">[57]EMPRESA!$F$8</definedName>
    <definedName name="NIVELES">'[147]ANALISIS RESULTADOS'!$A$2:$A$6</definedName>
    <definedName name="NJH" localSheetId="0">#REF!</definedName>
    <definedName name="NJH">#REF!</definedName>
    <definedName name="NM">#REF!</definedName>
    <definedName name="Nmax" localSheetId="0">#REF!</definedName>
    <definedName name="Nmax">#REF!</definedName>
    <definedName name="nmdlf" localSheetId="0">#REF!</definedName>
    <definedName name="nmdlf">#REF!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[7]!ERR</definedName>
    <definedName name="NO">[0]!ERR</definedName>
    <definedName name="No_desarrolladas">'[34]Reservas de Petróleo'!$A$2,'[34]Reservas de Petróleo'!$A$1,'[34]Reservas de Petróleo'!$D$4,'[34]Reservas de Petróleo'!$G$1:$G$65536</definedName>
    <definedName name="NOMBRE" localSheetId="0">#REF!</definedName>
    <definedName name="NOMBRE">#REF!</definedName>
    <definedName name="NombreCoordinador" localSheetId="0">#REF!</definedName>
    <definedName name="NombreCoordinador">#REF!</definedName>
    <definedName name="NombreDependencia" localSheetId="0">#REF!</definedName>
    <definedName name="NombreDependencia">#REF!</definedName>
    <definedName name="NombreProyecto" localSheetId="0">#REF!</definedName>
    <definedName name="NombreProyecto">#REF!</definedName>
    <definedName name="NombreVicepresidencia" localSheetId="0">#REF!</definedName>
    <definedName name="NombreVicepresidencia">#REF!</definedName>
    <definedName name="Norte" localSheetId="0">#REF!</definedName>
    <definedName name="Norte">#REF!</definedName>
    <definedName name="NPAGE" localSheetId="0">[2]STRSUMM0!#REF!</definedName>
    <definedName name="NPAGE">[2]STRSUMM0!#REF!</definedName>
    <definedName name="nr">#REF!</definedName>
    <definedName name="nt">#REF!</definedName>
    <definedName name="NUEVO" localSheetId="0">#REF!</definedName>
    <definedName name="NUEVO">#REF!</definedName>
    <definedName name="Num_Pmt_Per_Year" localSheetId="0">#REF!</definedName>
    <definedName name="Num_Pmt_Per_Year">#REF!</definedName>
    <definedName name="Number_of_Payments" localSheetId="0">MATCH(0.01,'PRESUPUESTO OFICIAL (Entidad)'!End_Bal,-1)+1</definedName>
    <definedName name="Number_of_Payments">MATCH(0.01,End_Bal,-1)+1</definedName>
    <definedName name="nxn" localSheetId="0" hidden="1">{"via1",#N/A,TRUE,"general";"via2",#N/A,TRUE,"general";"via3",#N/A,TRUE,"general"}</definedName>
    <definedName name="nxn" hidden="1">{"via1",#N/A,TRUE,"general";"via2",#N/A,TRUE,"general";"via3",#N/A,TRUE,"general"}</definedName>
    <definedName name="ñl">#REF!</definedName>
    <definedName name="ññ">#REF!</definedName>
    <definedName name="ñok">#REF!</definedName>
    <definedName name="ñp">#REF!</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º1" localSheetId="0">#REF!</definedName>
    <definedName name="º1">#REF!</definedName>
    <definedName name="o9o9" localSheetId="0" hidden="1">{"via1",#N/A,TRUE,"general";"via2",#N/A,TRUE,"general";"via3",#N/A,TRUE,"general"}</definedName>
    <definedName name="o9o9" hidden="1">{"via1",#N/A,TRUE,"general";"via2",#N/A,TRUE,"general";"via3",#N/A,TRUE,"general"}</definedName>
    <definedName name="OBJ">[31]PRESUPUESTO!$C$10</definedName>
    <definedName name="OBJETIVO" localSheetId="0">#REF!</definedName>
    <definedName name="OBJETIVO">#REF!</definedName>
    <definedName name="OBJETIVO_1" localSheetId="0">#REF!</definedName>
    <definedName name="OBJETIVO_1">#REF!</definedName>
    <definedName name="OBJETIVO_2" localSheetId="0">#REF!</definedName>
    <definedName name="OBJETIVO_2">#REF!</definedName>
    <definedName name="OBJETIVO_4">#REF!</definedName>
    <definedName name="ObjetivoProyecto" localSheetId="0">#REF!</definedName>
    <definedName name="ObjetivoProyecto">#REF!</definedName>
    <definedName name="Obra" localSheetId="0">#REF!</definedName>
    <definedName name="Obra">#REF!</definedName>
    <definedName name="obras" localSheetId="0" hidden="1">#REF!</definedName>
    <definedName name="obras" hidden="1">#REF!</definedName>
    <definedName name="obras1" localSheetId="0">DATE(YEAR([148]!Loan_Start),MONTH([148]!Loan_Start)+Payment_Number,DAY([148]!Loan_Start))</definedName>
    <definedName name="obras1">DATE(YEAR([148]!Loan_Start),MONTH([148]!Loan_Start)+Payment_Number,DAY([148]!Loan_Start))</definedName>
    <definedName name="obras11" localSheetId="0" hidden="1">#REF!</definedName>
    <definedName name="obras11" hidden="1">#REF!</definedName>
    <definedName name="obras111" localSheetId="0">DATE(YEAR([149]!Loan_Start),MONTH([149]!Loan_Start)+Payment_Number,DAY([149]!Loan_Start))</definedName>
    <definedName name="obras111">DATE(YEAR([149]!Loan_Start),MONTH([149]!Loan_Start)+Payment_Number,DAY([149]!Loan_Start))</definedName>
    <definedName name="OCD" localSheetId="0">[15]Tablas!#REF!</definedName>
    <definedName name="OCD">[15]Tablas!#REF!</definedName>
    <definedName name="OCD1_1" localSheetId="0">[15]Tablas!#REF!</definedName>
    <definedName name="OCD1_1">[15]Tablas!#REF!</definedName>
    <definedName name="OCD1_1_1" localSheetId="0">[15]Tablas!#REF!</definedName>
    <definedName name="OCD1_1_1">[15]Tablas!#REF!</definedName>
    <definedName name="OCI" localSheetId="0">[15]Tablas!#REF!</definedName>
    <definedName name="OCI">[15]Tablas!#REF!</definedName>
    <definedName name="OCI1_1" localSheetId="0">[15]Tablas!#REF!</definedName>
    <definedName name="OCI1_1">[15]Tablas!#REF!</definedName>
    <definedName name="OCI1_1_1" localSheetId="0">[15]Tablas!#REF!</definedName>
    <definedName name="OCI1_1_1">[15]Tablas!#REF!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0">#REF!</definedName>
    <definedName name="OD">#REF!</definedName>
    <definedName name="OHMIOS">[91]Hoja1!$D$15:$R$20</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IUYUGJ">'[8]Plan auditoría'!#REF!</definedName>
    <definedName name="OnceThru">0</definedName>
    <definedName name="OÑ" localSheetId="0">#REF!</definedName>
    <definedName name="OÑ">#REF!</definedName>
    <definedName name="oo">#REF!</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cion" localSheetId="0">#REF!</definedName>
    <definedName name="opcion">#REF!</definedName>
    <definedName name="Operario" localSheetId="0">#REF!</definedName>
    <definedName name="Operario">#REF!</definedName>
    <definedName name="OPRTUNIDADES">#REF!</definedName>
    <definedName name="OPRTUNIDADES_1">#REF!</definedName>
    <definedName name="OPRTUNIDADES_2">#REF!</definedName>
    <definedName name="OR" localSheetId="0">#REF!</definedName>
    <definedName name="OR">#REF!</definedName>
    <definedName name="ORDEN">'[8]Plan auditoría'!#REF!</definedName>
    <definedName name="ORIGEN" localSheetId="0">#REF!</definedName>
    <definedName name="ORIGEN">#REF!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0" hidden="1">[10]INST!#REF!</definedName>
    <definedName name="OROZCO" hidden="1">[10]INST!#REF!</definedName>
    <definedName name="os" localSheetId="0">#REF!</definedName>
    <definedName name="os">#REF!</definedName>
    <definedName name="otros">[102]otros!$A$6:$A$1235</definedName>
    <definedName name="OTROS_2">[103]otros!$A$6:$A$1235</definedName>
    <definedName name="OTROS1" localSheetId="0">#REF!</definedName>
    <definedName name="OTROS1">#REF!</definedName>
    <definedName name="OUT" localSheetId="0">#REF!</definedName>
    <definedName name="OUT">#REF!</definedName>
    <definedName name="P" localSheetId="0">#REF!</definedName>
    <definedName name="P">#REF!</definedName>
    <definedName name="P_Yacimiento" localSheetId="0">#REF!</definedName>
    <definedName name="P_Yacimiento">#REF!</definedName>
    <definedName name="p0p0" localSheetId="0" hidden="1">{"via1",#N/A,TRUE,"general";"via2",#N/A,TRUE,"general";"via3",#N/A,TRUE,"general"}</definedName>
    <definedName name="p0p0" hidden="1">{"via1",#N/A,TRUE,"general";"via2",#N/A,TRUE,"general";"via3",#N/A,TRUE,"general"}</definedName>
    <definedName name="PAG">#N/A</definedName>
    <definedName name="Page____1____of____2" localSheetId="0">#REF!</definedName>
    <definedName name="Page____1____of____2">#REF!</definedName>
    <definedName name="Pal_Workbook_GUID" hidden="1">"RBZKC87RSQUYZJTAYP9XMLLB"</definedName>
    <definedName name="Parametro_Peso">[84]Tablas!$A$1:$A$65536</definedName>
    <definedName name="PARAMETROS">#N/A</definedName>
    <definedName name="PARTIDAS">[150]ALTAS!$F$5:$F$193</definedName>
    <definedName name="PATIOS">[65]INDICE!$A$9:$G$289</definedName>
    <definedName name="Pay_Date" localSheetId="0">#REF!</definedName>
    <definedName name="Pay_Date">#REF!</definedName>
    <definedName name="Pay_Num" localSheetId="0">#REF!</definedName>
    <definedName name="Pay_Num">#REF!</definedName>
    <definedName name="Payment_Date" localSheetId="0">DATE(YEAR('PRESUPUESTO OFICIAL (Entidad)'!Loan_Start),MONTH('PRESUPUESTO OFICIAL (Entidad)'!Loan_Start)+Payment_Number,DAY('PRESUPUESTO OFICIAL (Entidad)'!Loan_Start))</definedName>
    <definedName name="Payment_Date">DATE(YEAR(Loan_Start),MONTH(Loan_Start)+Payment_Number,DAY(Loan_Start))</definedName>
    <definedName name="Payment_Date1" localSheetId="0">DATE(YEAR([149]!Loan_Start),MONTH([149]!Loan_Start)+Payment_Number,DAY([149]!Loan_Start))</definedName>
    <definedName name="Payment_Date1">DATE(YEAR([149]!Loan_Start),MONTH([149]!Loan_Start)+Payment_Number,DAY([149]!Loan_Start))</definedName>
    <definedName name="Payment_Needed">"Pago necesario"</definedName>
    <definedName name="PAZ">#REF!</definedName>
    <definedName name="Pb" localSheetId="0">#REF!</definedName>
    <definedName name="Pb">#REF!</definedName>
    <definedName name="Pd" localSheetId="0">#REF!</definedName>
    <definedName name="Pd">#REF!</definedName>
    <definedName name="PEPE" localSheetId="0">[7]!ERR</definedName>
    <definedName name="PEPE">[0]!ERR</definedName>
    <definedName name="Periodo">[60]Hoja1!$C$1</definedName>
    <definedName name="PeriodoPago">'[57]LIQUIDA-NOMINA'!$C$4</definedName>
    <definedName name="PeriodoRepago" localSheetId="0">#REF!</definedName>
    <definedName name="PeriodoRepago">#REF!</definedName>
    <definedName name="PeriodoRepagoCCP" localSheetId="0">#REF!</definedName>
    <definedName name="PeriodoRepagoCCP">#REF!</definedName>
    <definedName name="PESOS">#REF!</definedName>
    <definedName name="phed">[79]Hoja1!$C$4</definedName>
    <definedName name="phen">[79]Hoja1!$C$5</definedName>
    <definedName name="Pindis" localSheetId="0">#REF!</definedName>
    <definedName name="Pindis">#REF!</definedName>
    <definedName name="pint" localSheetId="0">'[112]7422CW00'!#REF!</definedName>
    <definedName name="pint">'[112]7422CW00'!#REF!</definedName>
    <definedName name="pintura" localSheetId="0">'[112]7422CW00'!#REF!</definedName>
    <definedName name="pintura">'[112]7422CW00'!#REF!</definedName>
    <definedName name="pintyura" localSheetId="0">[151]STRSUMM0!#REF!</definedName>
    <definedName name="pintyura">[151]STRSUMM0!#REF!</definedName>
    <definedName name="PIP" localSheetId="0">#REF!</definedName>
    <definedName name="PIP">#REF!</definedName>
    <definedName name="Piscinas" localSheetId="0">#REF!</definedName>
    <definedName name="Piscinas">#REF!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 localSheetId="0">#REF!</definedName>
    <definedName name="pkwsem">#REF!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tinas" localSheetId="0">#REF!</definedName>
    <definedName name="Platinas">#REF!</definedName>
    <definedName name="Plazo">[48]BASES!$E$27</definedName>
    <definedName name="PlazoAIU" localSheetId="0">#REF!</definedName>
    <definedName name="PlazoAIU">#REF!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 localSheetId="0">#REF!</definedName>
    <definedName name="PMP">#REF!</definedName>
    <definedName name="pñ">#REF!</definedName>
    <definedName name="po">#REF!</definedName>
    <definedName name="POCETAS" localSheetId="0">#REF!</definedName>
    <definedName name="POCETAS">#REF!</definedName>
    <definedName name="poi">#REF!</definedName>
    <definedName name="poiu">#REF!</definedName>
    <definedName name="POIUP" localSheetId="0" hidden="1">{"via1",#N/A,TRUE,"general";"via2",#N/A,TRUE,"general";"via3",#N/A,TRUE,"general"}</definedName>
    <definedName name="POIUP" hidden="1">{"via1",#N/A,TRUE,"general";"via2",#N/A,TRUE,"general";"via3",#N/A,TRUE,"general"}</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 localSheetId="0">#REF!</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 localSheetId="0">#REF!</definedName>
    <definedName name="porc">#REF!</definedName>
    <definedName name="PORCE">[49]BASES!$E$26</definedName>
    <definedName name="Porcentaje" localSheetId="0">#REF!</definedName>
    <definedName name="Porcentaje">#REF!</definedName>
    <definedName name="PORCENTAJE1" localSheetId="0">#REF!</definedName>
    <definedName name="PORCENTAJE1">#REF!</definedName>
    <definedName name="PORTADA2" localSheetId="0">'[152]Hoja 1 '!#REF!</definedName>
    <definedName name="PORTADA2">'[152]Hoja 1 '!#REF!</definedName>
    <definedName name="POSICION_PRESUP" localSheetId="0">[14]Tablas!#REF!</definedName>
    <definedName name="POSICION_PRESUP">[14]Tablas!#REF!</definedName>
    <definedName name="POSICIONES" localSheetId="0">#REF!</definedName>
    <definedName name="POSICIONES">#REF!</definedName>
    <definedName name="pouig" localSheetId="0" hidden="1">{"via1",#N/A,TRUE,"general";"via2",#N/A,TRUE,"general";"via3",#N/A,TRUE,"general"}</definedName>
    <definedName name="pouig" hidden="1">{"via1",#N/A,TRUE,"general";"via2",#N/A,TRUE,"general";"via3",#N/A,TRUE,"general"}</definedName>
    <definedName name="POZO">[84]Tablas!$C$1:$C$65536</definedName>
    <definedName name="pp" localSheetId="0">#REF!</definedName>
    <definedName name="pp">#REF!</definedName>
    <definedName name="PPFINAL" localSheetId="0">#REF!</definedName>
    <definedName name="PPFINAL">#REF!</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[121]Ppto!$A$8:$F$83</definedName>
    <definedName name="PPtoNorte" localSheetId="0">#REF!</definedName>
    <definedName name="PPtoNorte">#REF!</definedName>
    <definedName name="pqroj" localSheetId="0" hidden="1">{"via1",#N/A,TRUE,"general";"via2",#N/A,TRUE,"general";"via3",#N/A,TRUE,"general"}</definedName>
    <definedName name="pqroj" hidden="1">{"via1",#N/A,TRUE,"general";"via2",#N/A,TRUE,"general";"via3",#N/A,TRUE,"general"}</definedName>
    <definedName name="Pr">[68]medelo!$D$46</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ST" localSheetId="0">#REF!</definedName>
    <definedName name="PREST">#REF!</definedName>
    <definedName name="prestaciones">[73]DATOS!$B$14</definedName>
    <definedName name="PRESUPUESTO" localSheetId="0">#REF!</definedName>
    <definedName name="PRESUPUESTO">#REF!</definedName>
    <definedName name="PRIMER" localSheetId="0" hidden="1">{"via1",#N/A,TRUE,"general";"via2",#N/A,TRUE,"general";"via3",#N/A,TRUE,"general"}</definedName>
    <definedName name="PRIMER" hidden="1">{"via1",#N/A,TRUE,"general";"via2",#N/A,TRUE,"general";"via3",#N/A,TRUE,"general"}</definedName>
    <definedName name="PRIMERO">'[139]Informe Semanal 1'!$V$43:$W$43</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#REF!</definedName>
    <definedName name="PRINT_AREA">#N/A</definedName>
    <definedName name="Print_Area_MI" localSheetId="0">#REF!</definedName>
    <definedName name="Print_Area_MI">#REF!</definedName>
    <definedName name="Print_Area_Reset" localSheetId="0">OFFSET('PRESUPUESTO OFICIAL (Entidad)'!Full_Print,0,0,[7]!Last_Row)</definedName>
    <definedName name="Print_Area_Reset">OFFSET(Full_Print,0,0,Last_Row)</definedName>
    <definedName name="PRINT_TITLES">#N/A</definedName>
    <definedName name="PRINT_TITLES_MI">#N/A</definedName>
    <definedName name="PRINT1" localSheetId="0">'[4]7422CW00'!#REF!</definedName>
    <definedName name="PRINT1">'[4]7422CW00'!#REF!</definedName>
    <definedName name="PRINT2" localSheetId="0">'[4]7422CW00'!#REF!</definedName>
    <definedName name="PRINT2">'[4]7422CW00'!#REF!</definedName>
    <definedName name="PRIVADO" localSheetId="0">#REF!</definedName>
    <definedName name="PRIVADO">#REF!</definedName>
    <definedName name="prn">[79]Hoja1!$C$3</definedName>
    <definedName name="prnf">[79]Hoja1!$C$6</definedName>
    <definedName name="ProbRange">0</definedName>
    <definedName name="ProbRangeMit">0</definedName>
    <definedName name="PROC" localSheetId="0">#REF!</definedName>
    <definedName name="PROC">#REF!</definedName>
    <definedName name="PROCEDIM_SELECC" localSheetId="0">#REF!</definedName>
    <definedName name="PROCEDIM_SELECC">#REF!</definedName>
    <definedName name="PROCESO" localSheetId="0">#REF!</definedName>
    <definedName name="PROCESO">#REF!</definedName>
    <definedName name="PRODUCTO" localSheetId="0">#REF!</definedName>
    <definedName name="PRODUCTO">#REF!</definedName>
    <definedName name="PrOfic">[48]BASES!$B$31</definedName>
    <definedName name="PROGDES" localSheetId="0">#REF!</definedName>
    <definedName name="PROGDES">#REF!</definedName>
    <definedName name="Programa" localSheetId="0">#REF!</definedName>
    <definedName name="Programa">#REF!</definedName>
    <definedName name="programainv" localSheetId="0">[7]!ERR</definedName>
    <definedName name="programainv">[0]!ERR</definedName>
    <definedName name="Proponente" localSheetId="0">#REF!</definedName>
    <definedName name="Proponente">#REF!</definedName>
    <definedName name="PROYECCION">#REF!</definedName>
    <definedName name="PROYECTO">[153]PROGRAMACIÓN!$D$3</definedName>
    <definedName name="PRUEBA" localSheetId="0">[154]!absc</definedName>
    <definedName name="PRUEBA">[154]!absc</definedName>
    <definedName name="prueba1" localSheetId="0">[154]!absc</definedName>
    <definedName name="prueba1">[154]!absc</definedName>
    <definedName name="PRUEBA2" localSheetId="0">#REF!</definedName>
    <definedName name="PRUEBA2">#REF!</definedName>
    <definedName name="ps" localSheetId="0">#REF!</definedName>
    <definedName name="ps">#REF!</definedName>
    <definedName name="PSTRESS_RELIEVI" localSheetId="0">#REF!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ALC">#REF!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W" localSheetId="0">#REF!</definedName>
    <definedName name="PW">#REF!</definedName>
    <definedName name="Pwf">'[155]ORITO 02 '!$A$12</definedName>
    <definedName name="Pwf_actual">'[155]ORITO 02 '!$E$6</definedName>
    <definedName name="Pwf_i">[68]medelo!$A$66:$A$83</definedName>
    <definedName name="Pwf_min">'[155]ORITO 02 '!$E$8</definedName>
    <definedName name="Pwfd" localSheetId="0">#REF!</definedName>
    <definedName name="Pwfd">#REF!</definedName>
    <definedName name="Q" localSheetId="0">#REF!</definedName>
    <definedName name="Q">#REF!</definedName>
    <definedName name="Q_actual">'[155]ORITO 02 '!$E$7</definedName>
    <definedName name="Q_BRUTO" localSheetId="0">#REF!</definedName>
    <definedName name="Q_BRUTO">#REF!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0">#REF!</definedName>
    <definedName name="qaz">#REF!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max">[68]medelo!$B$63</definedName>
    <definedName name="QQ">[156]glvc!#REF!</definedName>
    <definedName name="qqqqqw" localSheetId="0" hidden="1">{"via1",#N/A,TRUE,"general";"via2",#N/A,TRUE,"general";"via3",#N/A,TRUE,"general"}</definedName>
    <definedName name="qqqqqw" hidden="1">{"via1",#N/A,TRUE,"general";"via2",#N/A,TRUE,"general";"via3",#N/A,TRUE,"general"}</definedName>
    <definedName name="QS" localSheetId="0">#REF!</definedName>
    <definedName name="QS">#REF!</definedName>
    <definedName name="Qt">'[155]ORITO 02 '!$E$9</definedName>
    <definedName name="QTIES" localSheetId="0">#REF!</definedName>
    <definedName name="QTIES">#REF!</definedName>
    <definedName name="QTY" localSheetId="0">#REF!</definedName>
    <definedName name="QTY">#REF!</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 localSheetId="0">#REF!</definedName>
    <definedName name="QWE">#REF!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0">[7]!ERR</definedName>
    <definedName name="QWERTY">[0]!ERR</definedName>
    <definedName name="qwewertet" localSheetId="0" hidden="1">{#N/A,#N/A,TRUE,"1842CWN0"}</definedName>
    <definedName name="qwewertet" hidden="1">{#N/A,#N/A,TRUE,"1842CWN0"}</definedName>
    <definedName name="qweyu">#REF!</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 localSheetId="0">#REF!</definedName>
    <definedName name="R._SECO">#REF!</definedName>
    <definedName name="R_2" localSheetId="0">#REF!</definedName>
    <definedName name="R_2">#REF!</definedName>
    <definedName name="R_c" localSheetId="0">#REF!</definedName>
    <definedName name="R_c">#REF!</definedName>
    <definedName name="RANGO_FECHA" localSheetId="0">#REF!</definedName>
    <definedName name="RANGO_FECHA">#REF!</definedName>
    <definedName name="Rates" localSheetId="0">#REF!</definedName>
    <definedName name="Rates">#REF!</definedName>
    <definedName name="RD" localSheetId="0">#REF!</definedName>
    <definedName name="RD">#REF!</definedName>
    <definedName name="RDJ">#REF!</definedName>
    <definedName name="rdq" localSheetId="0">#REF!</definedName>
    <definedName name="rdq">#REF!</definedName>
    <definedName name="rds">#REF!</definedName>
    <definedName name="Reactores" localSheetId="0">#REF!</definedName>
    <definedName name="Reactores">#REF!</definedName>
    <definedName name="Recall_2">'[146] ASR+Nafta'!$E$9:$E$21</definedName>
    <definedName name="Recall_3">'[146]Todos+Nafta'!$E$9:$E$21</definedName>
    <definedName name="Recorder" localSheetId="0">#REF!</definedName>
    <definedName name="Recorder">#REF!</definedName>
    <definedName name="recursos">[157]RECURSOS!$A$8:$A$204</definedName>
    <definedName name="REG">'[158]Estado Resumen'!XFC1&gt;2.5</definedName>
    <definedName name="REGBT">#N/A</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[144]Tablas!$M$6:$M$8</definedName>
    <definedName name="REGIONAL">[144]Tablas!$I$6:$I$10</definedName>
    <definedName name="RegistroCoordinador" localSheetId="0">#REF!</definedName>
    <definedName name="RegistroCoordinador">#REF!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'[159]ESTADO VÍA-CRIT.TECNICO'!XFC1&gt;2.5</definedName>
    <definedName name="REGULAR4006" localSheetId="0">#REF!</definedName>
    <definedName name="REGULAR4006">#REF!</definedName>
    <definedName name="REGULAR4006A" localSheetId="0">#REF!</definedName>
    <definedName name="REGULAR4006A">#REF!</definedName>
    <definedName name="REGULAR40CN01" localSheetId="0">#REF!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0">[7]!ERR</definedName>
    <definedName name="REICIO">[0]!ERR</definedName>
    <definedName name="Reimbursement">"Reembolso"</definedName>
    <definedName name="reinicio" localSheetId="0">[7]!ERR</definedName>
    <definedName name="reinicio">[0]!ERR</definedName>
    <definedName name="REJHE" localSheetId="0" hidden="1">{"via1",#N/A,TRUE,"general";"via2",#N/A,TRUE,"general";"via3",#N/A,TRUE,"general"}</definedName>
    <definedName name="REJHE" hidden="1">{"via1",#N/A,TRUE,"general";"via2",#N/A,TRUE,"general";"via3",#N/A,TRUE,"general"}</definedName>
    <definedName name="rell" localSheetId="0">#REF!</definedName>
    <definedName name="rell">#REF!</definedName>
    <definedName name="RELLG">#REF!</definedName>
    <definedName name="remanentes">'[34]Reservas de Petróleo'!$A$2,'[34]Reservas de Petróleo'!$A$1,'[34]Reservas de Petróleo'!$D$4,'[34]Reservas de Petróleo'!$H$1:$H$65536</definedName>
    <definedName name="rendimiento" localSheetId="0">#REF!</definedName>
    <definedName name="rendimiento">#REF!</definedName>
    <definedName name="RENDIMIENTO____CARGA" localSheetId="0">#REF!</definedName>
    <definedName name="RENDIMIENTO____CARGA">#REF!</definedName>
    <definedName name="REPRESENTANTE">#REF!</definedName>
    <definedName name="REPRESENTANTE_1">#REF!</definedName>
    <definedName name="REPRESENTANTE_2">#REF!</definedName>
    <definedName name="REPXXX" localSheetId="0">#REF!</definedName>
    <definedName name="REPXXX">#REF!</definedName>
    <definedName name="Requerimiento" localSheetId="0">#REF!</definedName>
    <definedName name="Requerimiento">#REF!</definedName>
    <definedName name="Requerimientos" localSheetId="0">#REF!</definedName>
    <definedName name="Requerimientos">#REF!</definedName>
    <definedName name="REQUISITOS">#REF!</definedName>
    <definedName name="REQUISITOS_1">#REF!</definedName>
    <definedName name="REQUISITOS_2">#REF!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#REF!</definedName>
    <definedName name="residente">'[64]GENERALIDADES '!$E$9</definedName>
    <definedName name="RESISTECIA" localSheetId="0">#REF!</definedName>
    <definedName name="RESISTECIA">#REF!</definedName>
    <definedName name="RESISTENCIA" localSheetId="0">#REF!</definedName>
    <definedName name="RESISTENCIA">#REF!</definedName>
    <definedName name="Resistividad" localSheetId="0">#REF!</definedName>
    <definedName name="Resistividad">#REF!</definedName>
    <definedName name="RESU" localSheetId="0">#REF!</definedName>
    <definedName name="RESU">#REF!</definedName>
    <definedName name="resu8" localSheetId="0">[12]!resu8</definedName>
    <definedName name="resu8">[12]!resu8</definedName>
    <definedName name="resufi" localSheetId="0">#REF!</definedName>
    <definedName name="resufi">#REF!</definedName>
    <definedName name="resufi1" localSheetId="0">#REF!</definedName>
    <definedName name="resufi1">#REF!</definedName>
    <definedName name="RESUM">'[126]1'!#REF!</definedName>
    <definedName name="resum2">'[29]PU (2)'!#REF!</definedName>
    <definedName name="resumen" localSheetId="0">#REF!</definedName>
    <definedName name="resumen">#REF!</definedName>
    <definedName name="resumen_final" localSheetId="0">#REF!</definedName>
    <definedName name="resumen_final">#REF!</definedName>
    <definedName name="resumen_final1" localSheetId="0">#REF!</definedName>
    <definedName name="resumen_final1">#REF!</definedName>
    <definedName name="Retenc">[48]BASES!$E$31</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D">#REF!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 localSheetId="0">#REF!</definedName>
    <definedName name="rfref">#REF!</definedName>
    <definedName name="rfrf" localSheetId="0" hidden="1">{"via1",#N/A,TRUE,"general";"via2",#N/A,TRUE,"general";"via3",#N/A,TRUE,"general"}</definedName>
    <definedName name="rfrf" hidden="1">{"via1",#N/A,TRUE,"general";"via2",#N/A,TRUE,"general";"via3",#N/A,TRUE,"general"}</definedName>
    <definedName name="RFV" localSheetId="0">#REF!</definedName>
    <definedName name="RFV">#REF!</definedName>
    <definedName name="RG" localSheetId="0">#REF!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CO">#N/A</definedName>
    <definedName name="RID" localSheetId="0">[160]Ingenieria!#REF!</definedName>
    <definedName name="RID">[160]Ingenieria!#REF!</definedName>
    <definedName name="RIGIDO" localSheetId="0">#REF!</definedName>
    <definedName name="RIGID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6</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0">'[4]7422CW00'!#REF!</definedName>
    <definedName name="RISP">'[4]7422CW00'!#REF!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[79]Datos!$D$12</definedName>
    <definedName name="rñ" localSheetId="0">#REF!</definedName>
    <definedName name="rñ">#REF!</definedName>
    <definedName name="Ro" localSheetId="0">#REF!,#REF!,#REF!</definedName>
    <definedName name="Ro">#REF!,#REF!,#REF!</definedName>
    <definedName name="rr" localSheetId="0">[7]!ERR</definedName>
    <definedName name="rr">[0]!ERR</definedName>
    <definedName name="rrr" localSheetId="0" hidden="1">{"via1",#N/A,TRUE,"general";"via2",#N/A,TRUE,"general";"via3",#N/A,TRUE,"general"}</definedName>
    <definedName name="rrr" hidden="1">{"via1",#N/A,TRUE,"general";"via2",#N/A,TRUE,"general";"via3",#N/A,TRUE,"general"}</definedName>
    <definedName name="rrrr" localSheetId="0">'[161]Form5 _Pág_ 1'!#REF!</definedName>
    <definedName name="rrrr">'[161]Form5 _Pág_ 1'!#REF!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 localSheetId="0">#REF!</definedName>
    <definedName name="Rs">#REF!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 localSheetId="0">#REF!</definedName>
    <definedName name="RSS">#REF!</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 localSheetId="0">#REF!</definedName>
    <definedName name="RUT">#REF!</definedName>
    <definedName name="RUTA">#N/A</definedName>
    <definedName name="rutu" localSheetId="0" hidden="1">{"via1",#N/A,TRUE,"general";"via2",#N/A,TRUE,"general";"via3",#N/A,TRUE,"general"}</definedName>
    <definedName name="rutu" hidden="1">{"via1",#N/A,TRUE,"general";"via2",#N/A,TRUE,"general";"via3",#N/A,TRUE,"general"}</definedName>
    <definedName name="RW">[162]items!$C$4:$J$248</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hhfr">#REF!</definedName>
    <definedName name="rytrsdg" localSheetId="0" hidden="1">{"via1",#N/A,TRUE,"general";"via2",#N/A,TRUE,"general";"via3",#N/A,TRUE,"general"}</definedName>
    <definedName name="rytrsdg" hidden="1">{"via1",#N/A,TRUE,"general";"via2",#N/A,TRUE,"general";"via3",#N/A,TRUE,"general"}</definedName>
    <definedName name="s" localSheetId="0">[7]!ERR</definedName>
    <definedName name="s">[0]!ERR</definedName>
    <definedName name="saa" localSheetId="0" hidden="1">{"via1",#N/A,TRUE,"general";"via2",#N/A,TRUE,"general";"via3",#N/A,TRUE,"general"}</definedName>
    <definedName name="saa" hidden="1">{"via1",#N/A,TRUE,"general";"via2",#N/A,TRUE,"general";"via3",#N/A,TRUE,"general"}</definedName>
    <definedName name="sabana2">'[82]APUS G2'!$B$5:$AA$141</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0">[7]!ERR</definedName>
    <definedName name="salarios">[0]!ERR</definedName>
    <definedName name="SalConv">'[13]DATOS CONTRATO'!$G$14</definedName>
    <definedName name="SALID1" localSheetId="0">#REF!</definedName>
    <definedName name="SALID1">#REF!</definedName>
    <definedName name="SalMinimo">[48]BASES!$E$41</definedName>
    <definedName name="sbe" localSheetId="0">#REF!</definedName>
    <definedName name="sbe">#REF!</definedName>
    <definedName name="sbgfbgdr" localSheetId="0" hidden="1">{"via1",#N/A,TRUE,"general";"via2",#N/A,TRUE,"general";"via3",#N/A,TRUE,"general"}</definedName>
    <definedName name="sbgfbgdr" hidden="1">{"via1",#N/A,TRUE,"general";"via2",#N/A,TRUE,"general";"via3",#N/A,TRUE,"general"}</definedName>
    <definedName name="SBS" localSheetId="0">#REF!</definedName>
    <definedName name="SBS">#REF!</definedName>
    <definedName name="sc">#REF!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E">#REF!</definedName>
    <definedName name="sdf" localSheetId="0">#REF!</definedName>
    <definedName name="sdf">#REF!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 localSheetId="0">#REF!</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[163]Datos!$B$3:$D$72</definedName>
    <definedName name="SECTOR" localSheetId="0">#REF!</definedName>
    <definedName name="SECTOR">#REF!</definedName>
    <definedName name="segundo" localSheetId="0">'[33]ESTADO RED'!#REF!</definedName>
    <definedName name="segundo">'[33]ESTADO RED'!#REF!</definedName>
    <definedName name="SEMANA_C3" localSheetId="0">#REF!</definedName>
    <definedName name="SEMANA_C3">#REF!</definedName>
    <definedName name="sena">[79]Hoja1!$C$14</definedName>
    <definedName name="SEÑALIZACION" localSheetId="0">#REF!</definedName>
    <definedName name="SEÑALIZACION">#REF!</definedName>
    <definedName name="SERO" localSheetId="0">[7]!ERR</definedName>
    <definedName name="SERO">[0]!ERR</definedName>
    <definedName name="setgts" localSheetId="0">#REF!</definedName>
    <definedName name="setgts">#REF!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[79]Hoja1!$C$12</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c" hidden="1">#REF!</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rg">#N/A</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EE_INT" localSheetId="0">[67]steel!#REF!</definedName>
    <definedName name="SHEE_INT">[67]steel!#REF!</definedName>
    <definedName name="SHEET" localSheetId="0">'[4]7422CW00'!#REF!</definedName>
    <definedName name="SHEET">'[4]7422CW00'!#REF!</definedName>
    <definedName name="SHEET_KP">[67]steel!$C$7:$L$47</definedName>
    <definedName name="SHEET_MR">[67]steel!$C$7:$J$47</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 localSheetId="0">#REF!</definedName>
    <definedName name="SHEET12">#REF!</definedName>
    <definedName name="SHEET13" localSheetId="0">#REF!</definedName>
    <definedName name="SHEET13">#REF!</definedName>
    <definedName name="SHEET14" localSheetId="0">#REF!</definedName>
    <definedName name="SHEET14">#REF!</definedName>
    <definedName name="SHEET15" localSheetId="0">#REF!</definedName>
    <definedName name="SHEET15">#REF!</definedName>
    <definedName name="SHEET16" localSheetId="0">#REF!</definedName>
    <definedName name="SHEET16">#REF!</definedName>
    <definedName name="SHEET17" localSheetId="0">#REF!</definedName>
    <definedName name="SHEET17">#REF!</definedName>
    <definedName name="SHEET18" localSheetId="0">#REF!</definedName>
    <definedName name="SHEET18">#REF!</definedName>
    <definedName name="SHEET19" localSheetId="0">#REF!</definedName>
    <definedName name="SHEET19">#REF!</definedName>
    <definedName name="SHEET2" localSheetId="0">#REF!</definedName>
    <definedName name="SHEET2">#REF!</definedName>
    <definedName name="SHEET20" localSheetId="0">#REF!</definedName>
    <definedName name="SHEET20">#REF!</definedName>
    <definedName name="SHEET21" localSheetId="0">#REF!</definedName>
    <definedName name="SHEET21">#REF!</definedName>
    <definedName name="SHEET22" localSheetId="0">#REF!</definedName>
    <definedName name="SHEET22">#REF!</definedName>
    <definedName name="SHEET23" localSheetId="0">#REF!</definedName>
    <definedName name="SHEET23">#REF!</definedName>
    <definedName name="SHEET24" localSheetId="0">#REF!</definedName>
    <definedName name="SHEET24">#REF!</definedName>
    <definedName name="SHEET25" localSheetId="0">#REF!</definedName>
    <definedName name="SHEET25">#REF!</definedName>
    <definedName name="SHEET26" localSheetId="0">#REF!</definedName>
    <definedName name="SHEET26">#REF!</definedName>
    <definedName name="SHEET3" localSheetId="0">#REF!</definedName>
    <definedName name="SHEET3">#REF!</definedName>
    <definedName name="SHEET4" localSheetId="0">#REF!</definedName>
    <definedName name="SHEET4">#REF!</definedName>
    <definedName name="SHEET5" localSheetId="0">#REF!</definedName>
    <definedName name="SHEET5">#REF!</definedName>
    <definedName name="SHEET6" localSheetId="0">#REF!</definedName>
    <definedName name="SHEET6">#REF!</definedName>
    <definedName name="SHEET7" localSheetId="0">#REF!</definedName>
    <definedName name="SHEET7">#REF!</definedName>
    <definedName name="SHEET8" localSheetId="0">#REF!</definedName>
    <definedName name="SHEET8">#REF!</definedName>
    <definedName name="SHEET9" localSheetId="0">#REF!</definedName>
    <definedName name="SHEET9">#REF!</definedName>
    <definedName name="SI" localSheetId="0">[7]!ERR</definedName>
    <definedName name="SI">[0]!ERR</definedName>
    <definedName name="SINGOLO" localSheetId="0">'[4]7422CW00'!#REF!</definedName>
    <definedName name="SINGOLO">'[4]7422CW00'!#REF!</definedName>
    <definedName name="SISISIS" localSheetId="0">[7]!ERR</definedName>
    <definedName name="SISISIS">[0]!ERR</definedName>
    <definedName name="sk" localSheetId="0">#REF!</definedName>
    <definedName name="sk">#REF!</definedName>
    <definedName name="sm" localSheetId="0">#REF!</definedName>
    <definedName name="sm">#REF!</definedName>
    <definedName name="Smlv">'[13]DATOS CONTRATO'!$I$9</definedName>
    <definedName name="smlv01">[57]CONTRATO!$I$9</definedName>
    <definedName name="smlv2001">[57]CONTRATO!$H$9</definedName>
    <definedName name="SMML">'[95]ASPECTOS TECNICOS'!$O$12:$P$32</definedName>
    <definedName name="SN">[13]EMPRESA!$G$29</definedName>
    <definedName name="snw" localSheetId="0">#REF!</definedName>
    <definedName name="snw">#REF!</definedName>
    <definedName name="sñ" localSheetId="0">#REF!</definedName>
    <definedName name="sñ">#REF!</definedName>
    <definedName name="so" localSheetId="0">#REF!</definedName>
    <definedName name="so">#REF!</definedName>
    <definedName name="SOCIO">#REF!</definedName>
    <definedName name="SOLD._4_" localSheetId="0">#REF!</definedName>
    <definedName name="SOLD._4_">#REF!</definedName>
    <definedName name="SOLD._6_" localSheetId="0">#REF!</definedName>
    <definedName name="SOLD._6_">#REF!</definedName>
    <definedName name="SOLD._8_" localSheetId="0">#REF!</definedName>
    <definedName name="SOLD._8_">#REF!</definedName>
    <definedName name="solver_adj" localSheetId="0" hidden="1">'PRESUPUESTO OFICIAL (Entidad)'!$O$241</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 (Entidad)'!$O$253</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 (Entidad)'!$O$253</definedName>
    <definedName name="solver_pre" localSheetId="0" hidden="1">0.000001</definedName>
    <definedName name="solver_rel1" localSheetId="0" hidden="1">2</definedName>
    <definedName name="solver_rhs1" localSheetId="0" hidden="1">'PRESUPUESTO OFICIAL (Entidad)'!$O$254</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#REF!</definedName>
    <definedName name="SS_AVG_SIZE" localSheetId="0">#REF!</definedName>
    <definedName name="SS_AVG_SIZE">#REF!</definedName>
    <definedName name="SS_WELDING" localSheetId="0">#REF!</definedName>
    <definedName name="SS_WELDING">#REF!</definedName>
    <definedName name="ssa">[79]Hoja1!$C$25</definedName>
    <definedName name="ssh">[79]Hoja1!$C$24</definedName>
    <definedName name="sss" localSheetId="0">MODULO10.auto_abrir</definedName>
    <definedName name="sss">MODULO10.auto_abrir</definedName>
    <definedName name="SSSS" localSheetId="0">[7]!ERR</definedName>
    <definedName name="SSSS">[0]!ERR</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#N/A</definedName>
    <definedName name="sssssy" localSheetId="0" hidden="1">{"via1",#N/A,TRUE,"general";"via2",#N/A,TRUE,"general";"via3",#N/A,TRUE,"general"}</definedName>
    <definedName name="sssssy" hidden="1">{"via1",#N/A,TRUE,"general";"via2",#N/A,TRUE,"general";"via3",#N/A,TRUE,"general"}</definedName>
    <definedName name="St" localSheetId="0">#REF!</definedName>
    <definedName name="St">#REF!</definedName>
    <definedName name="ST_BLDG" localSheetId="0">'[4]7422CW00'!#REF!</definedName>
    <definedName name="ST_BLDG">'[4]7422CW00'!#REF!</definedName>
    <definedName name="ST_CW" localSheetId="0">'[4]7422CW00'!#REF!</definedName>
    <definedName name="ST_CW">'[4]7422CW00'!#REF!</definedName>
    <definedName name="STALO1" localSheetId="0">'[4]7422CW00'!#REF!</definedName>
    <definedName name="STALO1">'[4]7422CW00'!#REF!</definedName>
    <definedName name="STAMPA" localSheetId="0">#REF!</definedName>
    <definedName name="STAMPA">#REF!</definedName>
    <definedName name="STANU" localSheetId="0">'[4]7422CW00'!#REF!</definedName>
    <definedName name="STANU">'[4]7422CW00'!#REF!</definedName>
    <definedName name="START" localSheetId="0">#REF!</definedName>
    <definedName name="START">#REF!</definedName>
    <definedName name="START1" localSheetId="0">'[4]7422CW00'!#REF!</definedName>
    <definedName name="START1">'[4]7422CW00'!#REF!</definedName>
    <definedName name="STENU" localSheetId="0">'[4]7422CW00'!#REF!</definedName>
    <definedName name="STENU">'[4]7422CW00'!#REF!</definedName>
    <definedName name="Stock" localSheetId="0">'[164]PxQ Cantidades'!#REF!</definedName>
    <definedName name="Stock">'[164]PxQ Cantidades'!#REF!</definedName>
    <definedName name="STONU" localSheetId="0">'[4]7422CW00'!#REF!</definedName>
    <definedName name="STONU">'[4]7422CW00'!#REF!</definedName>
    <definedName name="STRESS_RELIEVIN" localSheetId="0">#REF!</definedName>
    <definedName name="STRESS_RELIEVIN">#REF!</definedName>
    <definedName name="STSUMM" localSheetId="0">'[4]7422CW00'!#REF!</definedName>
    <definedName name="STSUMM">'[4]7422CW00'!#REF!</definedName>
    <definedName name="stt" localSheetId="0" hidden="1">{"via1",#N/A,TRUE,"general";"via2",#N/A,TRUE,"general";"via3",#N/A,TRUE,"general"}</definedName>
    <definedName name="stt" hidden="1">{"via1",#N/A,TRUE,"general";"via2",#N/A,TRUE,"general";"via3",#N/A,TRUE,"general"}</definedName>
    <definedName name="SUBA">'[165]SUB APU'!$A:$D</definedName>
    <definedName name="SUBSUELO" localSheetId="0">#REF!</definedName>
    <definedName name="SUBSUELO">#REF!</definedName>
    <definedName name="Subtotal" localSheetId="0">#REF!</definedName>
    <definedName name="Subtotal">#REF!</definedName>
    <definedName name="SUELDO" localSheetId="0">#REF!</definedName>
    <definedName name="SUELDO">#REF!</definedName>
    <definedName name="suma">[77]Hoja1!$F$60</definedName>
    <definedName name="Summary" localSheetId="0">#REF!</definedName>
    <definedName name="Summary">#REF!</definedName>
    <definedName name="SUP_ART" localSheetId="0">[67]steel!#REF!</definedName>
    <definedName name="SUP_ART">[67]steel!#REF!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 localSheetId="0">#REF!</definedName>
    <definedName name="SUP_VPR_GMM">#REF!</definedName>
    <definedName name="SUP_VPR_GRC" localSheetId="0">#REF!</definedName>
    <definedName name="SUP_VPR_GRC">#REF!</definedName>
    <definedName name="SUP_VPR_GRM" localSheetId="0">#REF!</definedName>
    <definedName name="SUP_VPR_GRM">#REF!</definedName>
    <definedName name="SUP_VPR_GRN" localSheetId="0">#REF!</definedName>
    <definedName name="SUP_VPR_GRN">#REF!</definedName>
    <definedName name="SUP_VPR_GRS" localSheetId="0">#REF!</definedName>
    <definedName name="SUP_VPR_GRS">#REF!</definedName>
    <definedName name="SUP_VPR_GTP" localSheetId="0">[15]Tablas!#REF!</definedName>
    <definedName name="SUP_VPR_GTP">[15]Tablas!#REF!</definedName>
    <definedName name="SUP_VPR_NA" localSheetId="0">#REF!</definedName>
    <definedName name="SUP_VPR_NA">#REF!</definedName>
    <definedName name="SUPER">[84]Tablas!$H$1:$H$65536</definedName>
    <definedName name="SUPERFICIE" localSheetId="0">#REF!</definedName>
    <definedName name="SUPERFICIE">#REF!</definedName>
    <definedName name="sw" localSheetId="0">[7]!ERR</definedName>
    <definedName name="sw">[0]!ERR</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0">[25]!absc</definedName>
    <definedName name="t">[25]!absc</definedName>
    <definedName name="t_1" localSheetId="0">Scheduled_Payment+Extra_Payment</definedName>
    <definedName name="t_1">Scheduled_Payment+Extra_Payment</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_FECHA">[84]Tablas!$B$1:$B$65536</definedName>
    <definedName name="TABLA" localSheetId="0">#REF!</definedName>
    <definedName name="TABLA">#REF!</definedName>
    <definedName name="tabla1">[166]Hoja3!$B$4:$F$28</definedName>
    <definedName name="TABLEKP" localSheetId="0">'[4]7422CW00'!#REF!</definedName>
    <definedName name="TABLEKP">'[4]7422CW00'!#REF!</definedName>
    <definedName name="TABLEPRI" localSheetId="0">#REF!</definedName>
    <definedName name="TABLEPRI">#REF!</definedName>
    <definedName name="Tambores" localSheetId="0">#REF!</definedName>
    <definedName name="Tambores">#REF!</definedName>
    <definedName name="Tanques" localSheetId="0">#REF!</definedName>
    <definedName name="Tanques">#REF!</definedName>
    <definedName name="TAREAS_INICIALES" localSheetId="0">#REF!</definedName>
    <definedName name="TAREAS_INICIALES">#REF!</definedName>
    <definedName name="TARIFA" localSheetId="0">#REF!</definedName>
    <definedName name="TARIFA">#REF!</definedName>
    <definedName name="TarifaPension">[57]EMPRESA!$F$24</definedName>
    <definedName name="TARIFAS">[167]TARIFAS!$A$1:$F$52</definedName>
    <definedName name="TarifaSalud">[57]EMPRESA!$F$26</definedName>
    <definedName name="Tasa" localSheetId="0">#REF!</definedName>
    <definedName name="Tasa">#REF!</definedName>
    <definedName name="TASA_DE_CAMBIO" localSheetId="0">#REF!</definedName>
    <definedName name="TASA_DE_CAMBIO">#REF!</definedName>
    <definedName name="Tasa1">'[168]Bases 2A'!$C$20</definedName>
    <definedName name="TasaCCP" localSheetId="0">#REF!</definedName>
    <definedName name="TasaCCP">#REF!</definedName>
    <definedName name="Tax" localSheetId="0">#REF!</definedName>
    <definedName name="Tax">#REF!</definedName>
    <definedName name="tb">#REF!</definedName>
    <definedName name="TB_EVENTOS_OTS_ANUAL" localSheetId="0">#REF!</definedName>
    <definedName name="TB_EVENTOS_OTS_ANUAL">#REF!</definedName>
    <definedName name="tc" localSheetId="0">#REF!</definedName>
    <definedName name="tc">#REF!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CN">#N/A</definedName>
    <definedName name="telefono">[57]EMPRESA!$F$16</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 localSheetId="0">#REF!</definedName>
    <definedName name="TEMA3">#REF!</definedName>
    <definedName name="TEMA4" localSheetId="0">#REF!</definedName>
    <definedName name="TEMA4">#REF!</definedName>
    <definedName name="TEMA5" localSheetId="0">#REF!</definedName>
    <definedName name="TEMA5">#REF!</definedName>
    <definedName name="TEMA6" localSheetId="0">#REF!</definedName>
    <definedName name="TEMA6">#REF!</definedName>
    <definedName name="TEMA7" localSheetId="0">#REF!</definedName>
    <definedName name="TEMA7">#REF!</definedName>
    <definedName name="TEMA8" localSheetId="0">#REF!</definedName>
    <definedName name="TEMA8">#REF!</definedName>
    <definedName name="TEMA9" localSheetId="0">#REF!</definedName>
    <definedName name="TEMA9">#REF!</definedName>
    <definedName name="TEMAS_PACC" localSheetId="0">#REF!</definedName>
    <definedName name="TEMAS_PACC">#REF!</definedName>
    <definedName name="TER" localSheetId="0">[7]!ERR</definedName>
    <definedName name="TER">[0]!ERR</definedName>
    <definedName name="TERM" localSheetId="0">[7]!ERR</definedName>
    <definedName name="TERM">[0]!ERR</definedName>
    <definedName name="TÉRMINOS" localSheetId="0">[7]!ERR</definedName>
    <definedName name="TÉRMINOS">[0]!ERR</definedName>
    <definedName name="TERR">[31]PRESUPUESTO!$I$7</definedName>
    <definedName name="TEST1" localSheetId="0">#REF!</definedName>
    <definedName name="TEST1">#REF!</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fyh">#REF!</definedName>
    <definedName name="TGB" localSheetId="0">#REF!</definedName>
    <definedName name="TGB">#REF!</definedName>
    <definedName name="tghdfg">#REF!</definedName>
    <definedName name="TH" localSheetId="0">#REF!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 localSheetId="0">#REF!</definedName>
    <definedName name="THP">#REF!</definedName>
    <definedName name="thtj" localSheetId="0" hidden="1">{"via1",#N/A,TRUE,"general";"via2",#N/A,TRUE,"general";"via3",#N/A,TRUE,"general"}</definedName>
    <definedName name="thtj" hidden="1">{"via1",#N/A,TRUE,"general";"via2",#N/A,TRUE,"general";"via3",#N/A,TRUE,"general"}</definedName>
    <definedName name="TIEMPO">[49]BASES!$E$27</definedName>
    <definedName name="TIPO" localSheetId="0">#REF!</definedName>
    <definedName name="TIPO">#REF!</definedName>
    <definedName name="TIPO_GRUPO" localSheetId="0">#REF!</definedName>
    <definedName name="TIPO_GRUPO">#REF!</definedName>
    <definedName name="TipoGC">[144]Tablas!$U$6:$U$15</definedName>
    <definedName name="TipoNeces">[144]Tablas!$Q$6:$Q$8</definedName>
    <definedName name="TipoPro" localSheetId="0">#REF!</definedName>
    <definedName name="TipoPro">#REF!</definedName>
    <definedName name="Tipoproceso" localSheetId="0">#REF!</definedName>
    <definedName name="Tipoproceso">#REF!</definedName>
    <definedName name="TIPOS">[169]CLASIFICACION!$B$2:$B$21</definedName>
    <definedName name="tipov" localSheetId="0">#REF!</definedName>
    <definedName name="tipov">#REF!</definedName>
    <definedName name="TIR" localSheetId="0">#REF!</definedName>
    <definedName name="TIR">#REF!</definedName>
    <definedName name="TIT">#REF!</definedName>
    <definedName name="titi">#N/A</definedName>
    <definedName name="TITLE" localSheetId="0">#REF!</definedName>
    <definedName name="TITLE">#REF!</definedName>
    <definedName name="TITO">#N/A</definedName>
    <definedName name="TITOF">#N/A</definedName>
    <definedName name="titt">#REF!</definedName>
    <definedName name="titu" localSheetId="0">#REF!</definedName>
    <definedName name="titu">#REF!</definedName>
    <definedName name="titu2" localSheetId="0">#REF!</definedName>
    <definedName name="titu2">#REF!</definedName>
    <definedName name="TITULO" localSheetId="0">#REF!</definedName>
    <definedName name="TITULO">#REF!</definedName>
    <definedName name="_xlnm.Print_Titles" localSheetId="0">'PRESUPUESTO OFICIAL (Entidad)'!$1:$12</definedName>
    <definedName name="_xlnm.Print_Titles">#N/A</definedName>
    <definedName name="Títulos_a_imprimir_IM" localSheetId="0">#REF!</definedName>
    <definedName name="Títulos_a_imprimir_IM">#REF!</definedName>
    <definedName name="tj">#REF!</definedName>
    <definedName name="tk">'[13]DATOS CONTRATO'!$E$18</definedName>
    <definedName name="TK_1" localSheetId="0" hidden="1">[26]INST!#REF!</definedName>
    <definedName name="TK_1" hidden="1">[26]INST!#REF!</definedName>
    <definedName name="TKSLCI07">[13]EMPRESA!$F$22</definedName>
    <definedName name="tl" localSheetId="0">#REF!</definedName>
    <definedName name="tl">#REF!</definedName>
    <definedName name="tld">[79]Datos!$D$14</definedName>
    <definedName name="tn" localSheetId="0">#REF!</definedName>
    <definedName name="tn">#REF!</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rres" localSheetId="0">#REF!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 localSheetId="0">#REF!</definedName>
    <definedName name="TOT">#REF!</definedName>
    <definedName name="TOTAL" localSheetId="0">#REF!</definedName>
    <definedName name="TOTAL">#REF!</definedName>
    <definedName name="Total_Interest" localSheetId="0">#REF!</definedName>
    <definedName name="Total_Interest">#REF!</definedName>
    <definedName name="Total_Pay" localSheetId="0">#REF!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 localSheetId="0">#REF!</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esantias">'[57]NOMINA 1'!$N$38</definedName>
    <definedName name="TOTALHH" localSheetId="0">#REF!</definedName>
    <definedName name="TOTALHH">#REF!</definedName>
    <definedName name="TOTALHH1" localSheetId="0">#REF!</definedName>
    <definedName name="TOTALHH1">#REF!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Vacaciones">'[57]NOMINA 1'!$N$37</definedName>
    <definedName name="TotAuxAlim">'[13]NOMINA-1'!$E$37</definedName>
    <definedName name="TotAuxAlimentacion">'[57]NOMINA 1'!$E$38</definedName>
    <definedName name="TotAuxCom">'[13]NOMINA-1'!$E$39</definedName>
    <definedName name="TotAuxComi">'[57]NOMINA 1'!$E$40</definedName>
    <definedName name="TotAuxDotacion">'[57]NOMINA 1'!$E$41</definedName>
    <definedName name="TotAuxHab">'[57]NOMINA 1'!$E$37</definedName>
    <definedName name="TotAuxTransporte">'[57]NOMINA 1'!$E$39</definedName>
    <definedName name="TotBasico">'[57]NOMINA 1'!$E$35</definedName>
    <definedName name="TotCom">'[13]NOMINA-1'!$E$41</definedName>
    <definedName name="TotComision">'[57]NOMINA 1'!$E$42</definedName>
    <definedName name="TotExtras">'[57]NOMINA 1'!$E$36</definedName>
    <definedName name="TotIntercesantias">'[57]NOMINA 1'!$N$39</definedName>
    <definedName name="TotPrimaServicios">'[57]NOMINA 1'!$N$36</definedName>
    <definedName name="TotPrimaServicos">'[57]NOMINA 1'!$N$36</definedName>
    <definedName name="TotPrimaVacaciones">'[57]NOMINA 1'!$N$41</definedName>
    <definedName name="TotPrimConv">'[13]NOMINA-1'!$N$39</definedName>
    <definedName name="TotPrimConvencional">'[57]NOMINA 1'!$N$40</definedName>
    <definedName name="TotPrimVac">'[13]NOMINA-1'!$N$40</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 localSheetId="0">#REF!</definedName>
    <definedName name="TOTSHE12">#REF!</definedName>
    <definedName name="TOTSHE13" localSheetId="0">#REF!</definedName>
    <definedName name="TOTSHE13">#REF!</definedName>
    <definedName name="TOTSHE14" localSheetId="0">#REF!</definedName>
    <definedName name="TOTSHE14">#REF!</definedName>
    <definedName name="TOTSHE15" localSheetId="0">#REF!</definedName>
    <definedName name="TOTSHE15">#REF!</definedName>
    <definedName name="TOTSHE16" localSheetId="0">#REF!</definedName>
    <definedName name="TOTSHE16">#REF!</definedName>
    <definedName name="TOTSHE17" localSheetId="0">#REF!</definedName>
    <definedName name="TOTSHE17">#REF!</definedName>
    <definedName name="TOTSHE18" localSheetId="0">#REF!</definedName>
    <definedName name="TOTSHE18">#REF!</definedName>
    <definedName name="TOTSHE19" localSheetId="0">#REF!</definedName>
    <definedName name="TOTSHE19">#REF!</definedName>
    <definedName name="TOTSHE2" localSheetId="0">#REF!</definedName>
    <definedName name="TOTSHE2">#REF!</definedName>
    <definedName name="TOTSHE20" localSheetId="0">#REF!</definedName>
    <definedName name="TOTSHE20">#REF!</definedName>
    <definedName name="TOTSHE21" localSheetId="0">#REF!</definedName>
    <definedName name="TOTSHE21">#REF!</definedName>
    <definedName name="TOTSHE22" localSheetId="0">#REF!</definedName>
    <definedName name="TOTSHE22">#REF!</definedName>
    <definedName name="TOTSHE23" localSheetId="0">#REF!</definedName>
    <definedName name="TOTSHE23">#REF!</definedName>
    <definedName name="TOTSHE24" localSheetId="0">#REF!</definedName>
    <definedName name="TOTSHE24">#REF!</definedName>
    <definedName name="TOTSHE25" localSheetId="0">#REF!</definedName>
    <definedName name="TOTSHE25">#REF!</definedName>
    <definedName name="TOTSHE26" localSheetId="0">#REF!</definedName>
    <definedName name="TOTSHE26">#REF!</definedName>
    <definedName name="TOTSHE3" localSheetId="0">#REF!</definedName>
    <definedName name="TOTSHE3">#REF!</definedName>
    <definedName name="TOTSHE4" localSheetId="0">#REF!</definedName>
    <definedName name="TOTSHE4">#REF!</definedName>
    <definedName name="TOTSHE5" localSheetId="0">#REF!</definedName>
    <definedName name="TOTSHE5">#REF!</definedName>
    <definedName name="TOTSHE6" localSheetId="0">#REF!</definedName>
    <definedName name="TOTSHE6">#REF!</definedName>
    <definedName name="TOTSHE7" localSheetId="0">#REF!</definedName>
    <definedName name="TOTSHE7">#REF!</definedName>
    <definedName name="TOTSHE8" localSheetId="0">#REF!</definedName>
    <definedName name="TOTSHE8">#REF!</definedName>
    <definedName name="TOTSHE9" localSheetId="0">#REF!</definedName>
    <definedName name="TOTSHE9">#REF!</definedName>
    <definedName name="TotVac">'[13]NOMINA-1'!$N$36</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FO">#N/A</definedName>
    <definedName name="TrainSpec" localSheetId="0">#REF!</definedName>
    <definedName name="TrainSpec">#REF!</definedName>
    <definedName name="TRANS">#REF!</definedName>
    <definedName name="Transmisores" localSheetId="0">#REF!</definedName>
    <definedName name="Transmisores">#REF!</definedName>
    <definedName name="TRANSP">[170]TRANSPORTE!$A$6:$D$1048576</definedName>
    <definedName name="Transporte">'[13]DATOS CONTRATO'!$E$16</definedName>
    <definedName name="TRANSPORTES" localSheetId="0">#REF!</definedName>
    <definedName name="TRANSPORTES">#REF!</definedName>
    <definedName name="TRAT" localSheetId="0">[159]desmonte!$E$48</definedName>
    <definedName name="TRAT">[171]desmonte!$E$48</definedName>
    <definedName name="TREM" localSheetId="0">#REF!</definedName>
    <definedName name="TREM">#REF!</definedName>
    <definedName name="Trenes" localSheetId="0">#REF!</definedName>
    <definedName name="Tren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 localSheetId="0">#REF!</definedName>
    <definedName name="tri">#REF!</definedName>
    <definedName name="Trimestre1" localSheetId="0">#REF!</definedName>
    <definedName name="Trimestre1">#REF!</definedName>
    <definedName name="Trimestre2" localSheetId="0">#REF!</definedName>
    <definedName name="Trimestre2">#REF!</definedName>
    <definedName name="Trimestre3" localSheetId="0">#REF!</definedName>
    <definedName name="Trimestre3">#REF!</definedName>
    <definedName name="Trimestre4" localSheetId="0">#REF!</definedName>
    <definedName name="Trimestre4">#REF!</definedName>
    <definedName name="trjfgjh" localSheetId="0" hidden="1">{"via1",#N/A,TRUE,"general";"via2",#N/A,TRUE,"general";"via3",#N/A,TRUE,"general"}</definedName>
    <definedName name="trjfgjh" hidden="1">{"via1",#N/A,TRUE,"general";"via2",#N/A,TRUE,"general";"via3",#N/A,TRUE,"general"}</definedName>
    <definedName name="TRM">[172]Tablas!$B$2</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 localSheetId="0">#REF!</definedName>
    <definedName name="TtCD">#REF!</definedName>
    <definedName name="TtlCD">[127]PRESUPUESTO!$G$541</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[156]glvc!#REF!</definedName>
    <definedName name="tu" localSheetId="0" hidden="1">{"via1",#N/A,TRUE,"general";"via2",#N/A,TRUE,"general";"via3",#N/A,TRUE,"general"}</definedName>
    <definedName name="tu" hidden="1">{"via1",#N/A,TRUE,"general";"via2",#N/A,TRUE,"general";"via3",#N/A,TRUE,"general"}</definedName>
    <definedName name="TUBERIA" localSheetId="0" hidden="1">#REF!</definedName>
    <definedName name="TUBERIA" hidden="1">#REF!</definedName>
    <definedName name="Tubería" localSheetId="0">#REF!</definedName>
    <definedName name="Tubería">#REF!</definedName>
    <definedName name="TUBERIA1" localSheetId="0" hidden="1">#REF!</definedName>
    <definedName name="TUBERIA1" hidden="1">#REF!</definedName>
    <definedName name="TUPI" localSheetId="0">MATCH(0.01,End_Bal,-1)+1</definedName>
    <definedName name="TUPI">MATCH(0.01,End_Bal,-1)+1</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 localSheetId="0">'[141]CCP,LEYES, Y DEC.'!#REF!</definedName>
    <definedName name="tvmenor90min">'[141]CCP,LEYES, Y DEC.'!#REF!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0">#REF!</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#REF!</definedName>
    <definedName name="UFrm2InUse">1</definedName>
    <definedName name="UI" localSheetId="0" hidden="1">{"via1",#N/A,TRUE,"general";"via2",#N/A,TRUE,"general";"via3",#N/A,TRUE,"general"}</definedName>
    <definedName name="UI" hidden="1">{"via1",#N/A,TRUE,"general";"via2",#N/A,TRUE,"general";"via3",#N/A,TRUE,"general"}</definedName>
    <definedName name="UIC" localSheetId="0">[15]Tablas!#REF!</definedName>
    <definedName name="UIC">[15]Tablas!#REF!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 localSheetId="0">#REF!</definedName>
    <definedName name="UK">#REF!</definedName>
    <definedName name="UN_PRI" localSheetId="0">#REF!</definedName>
    <definedName name="UN_PRI">#REF!</definedName>
    <definedName name="UNICO">'[47]Plan auditoría'!$C$6</definedName>
    <definedName name="Unidades">[173]Presup_Cancha!$J$14:$J$18</definedName>
    <definedName name="UNIT">'[174]Lista APU'!$A$3:$D$479</definedName>
    <definedName name="UNITARIO">[175]Unitarios!$A$3:$D$13</definedName>
    <definedName name="Unitarios" localSheetId="0">#REF!</definedName>
    <definedName name="Unitarios">#REF!</definedName>
    <definedName name="unj" localSheetId="0" hidden="1">[22]INST!#REF!</definedName>
    <definedName name="unj" hidden="1">[22]INST!#REF!</definedName>
    <definedName name="uno" localSheetId="0">[7]!ERR</definedName>
    <definedName name="uno">[0]!ERR</definedName>
    <definedName name="UNO_1" localSheetId="0">#REF!</definedName>
    <definedName name="UNO_1">#REF!</definedName>
    <definedName name="UNO_2" localSheetId="0">#REF!</definedName>
    <definedName name="UNO_2">#REF!</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0">[7]!ERR</definedName>
    <definedName name="uriel">[0]!ERR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xCOL" localSheetId="0">#REF!</definedName>
    <definedName name="USxCOL">#REF!</definedName>
    <definedName name="ut">'[117]1'!$N$42</definedName>
    <definedName name="uti">[176]AIU!$E$106</definedName>
    <definedName name="utilidad">[73]DATOS!$B$18</definedName>
    <definedName name="UTL">[31]otros!$C$4</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 localSheetId="0">#REF!</definedName>
    <definedName name="VALDES">#REF!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Cto">[177]CONTRATO!$E$9</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ues_Entered" localSheetId="0">IF('PRESUPUESTO OFICIAL (Entidad)'!Loan_Amount*'PRESUPUESTO OFICIAL (Entidad)'!Interest_Rate*'PRESUPUESTO OFICIAL (Entidad)'!Loan_Years*'PRESUPUESTO OFICIAL (Entidad)'!Loan_Start&gt;0,1,0)</definedName>
    <definedName name="Values_Entered">IF(Loan_Amount*Interest_Rate*Loan_Years*Loan_Start&gt;0,1,0)</definedName>
    <definedName name="Válvulas" localSheetId="0">#REF!</definedName>
    <definedName name="Válvulas">#REF!</definedName>
    <definedName name="Var">[24]Varios.!$E$1:$E$65536</definedName>
    <definedName name="VARIACION1" localSheetId="0">#REF!</definedName>
    <definedName name="VARIACION1">#REF!</definedName>
    <definedName name="Varios" localSheetId="0">#REF!</definedName>
    <definedName name="Varios">#REF!</definedName>
    <definedName name="vb">#REF!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#REF!</definedName>
    <definedName name="vck">#REF!</definedName>
    <definedName name="vct" localSheetId="0">#REF!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 localSheetId="0">#REF!</definedName>
    <definedName name="VentaAiu">#REF!</definedName>
    <definedName name="VEX" localSheetId="0">[15]Tablas!#REF!</definedName>
    <definedName name="VEX">[15]Tablas!#REF!</definedName>
    <definedName name="VEX_ON" localSheetId="0">#REF!</definedName>
    <definedName name="VEX_ON">#REF!</definedName>
    <definedName name="VEX1_1" localSheetId="0">[15]Tablas!#REF!</definedName>
    <definedName name="VEX1_1">[15]Tablas!#REF!</definedName>
    <definedName name="VEX1_1_1" localSheetId="0">[15]Tablas!#REF!</definedName>
    <definedName name="VEX1_1_1">[15]Tablas!#REF!</definedName>
    <definedName name="VEX1_1_2" localSheetId="0">[15]Tablas!#REF!</definedName>
    <definedName name="VEX1_1_2">[15]Tablas!#REF!</definedName>
    <definedName name="VEX1_1_3" localSheetId="0">[15]Tablas!#REF!</definedName>
    <definedName name="VEX1_1_3">[15]Tablas!#REF!</definedName>
    <definedName name="VEX1_1_4" localSheetId="0">[15]Tablas!#REF!</definedName>
    <definedName name="VEX1_1_4">[15]Tablas!#REF!</definedName>
    <definedName name="VEX1_2" localSheetId="0">[15]Tablas!#REF!</definedName>
    <definedName name="VEX1_2">[15]Tablas!#REF!</definedName>
    <definedName name="VEX1_3" localSheetId="0">[15]Tablas!#REF!</definedName>
    <definedName name="VEX1_3">[15]Tablas!#REF!</definedName>
    <definedName name="VFA" localSheetId="0">[15]Tablas!#REF!</definedName>
    <definedName name="VFA">[15]Tablas!#REF!</definedName>
    <definedName name="VFA1_1" localSheetId="0">[15]Tablas!#REF!</definedName>
    <definedName name="VFA1_1">[15]Tablas!#REF!</definedName>
    <definedName name="VFA1_1_1" localSheetId="0">[15]Tablas!#REF!</definedName>
    <definedName name="VFA1_1_1">[15]Tablas!#REF!</definedName>
    <definedName name="VFA1_1_2" localSheetId="0">[15]Tablas!#REF!</definedName>
    <definedName name="VFA1_1_2">[15]Tablas!#REF!</definedName>
    <definedName name="VFA1_1_3" localSheetId="0">[15]Tablas!#REF!</definedName>
    <definedName name="VFA1_1_3">[15]Tablas!#REF!</definedName>
    <definedName name="VFA1_1_4" localSheetId="0">[15]Tablas!#REF!</definedName>
    <definedName name="VFA1_1_4">[15]Tablas!#REF!</definedName>
    <definedName name="VFA1_1_5" localSheetId="0">[15]Tablas!#REF!</definedName>
    <definedName name="VFA1_1_5">[15]Tablas!#REF!</definedName>
    <definedName name="VFA1_1_6" localSheetId="0">[15]Tablas!#REF!</definedName>
    <definedName name="VFA1_1_6">[15]Tablas!#REF!</definedName>
    <definedName name="VFA1_2" localSheetId="0">[15]Tablas!#REF!</definedName>
    <definedName name="VFA1_2">[15]Tablas!#REF!</definedName>
    <definedName name="VFA1_3" localSheetId="0">[15]Tablas!#REF!</definedName>
    <definedName name="VFA1_3">[15]Tablas!#REF!</definedName>
    <definedName name="vfbgnhyt" localSheetId="0" hidden="1">{"via1",#N/A,TRUE,"general";"via2",#N/A,TRUE,"general";"via3",#N/A,TRUE,"general"}</definedName>
    <definedName name="vfbgnhyt" hidden="1">{"via1",#N/A,TRUE,"general";"via2",#N/A,TRUE,"general";"via3",#N/A,TRUE,"general"}</definedName>
    <definedName name="vfh" localSheetId="0">'[112]7422CW00'!#REF!</definedName>
    <definedName name="vfh">'[112]7422CW00'!#REF!</definedName>
    <definedName name="vfn" localSheetId="0">#REF!</definedName>
    <definedName name="vfn">#REF!</definedName>
    <definedName name="VFR" localSheetId="0">#REF!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 localSheetId="0">#REF!</definedName>
    <definedName name="VIA">#REF!</definedName>
    <definedName name="vias">[163]Datos!$H$2:$H$6</definedName>
    <definedName name="VICEP_DIRECC">[144]Tablas!$A$6:$A$26</definedName>
    <definedName name="VigenciaDolares" localSheetId="0">#REF!</definedName>
    <definedName name="VigenciaDolares">#REF!</definedName>
    <definedName name="VigenciaPesos" localSheetId="0">#REF!</definedName>
    <definedName name="VigenciaPesos">#REF!</definedName>
    <definedName name="VIGFUTURA">[144]Tablas!$J$6:$J$8</definedName>
    <definedName name="visión" localSheetId="0">#REF!</definedName>
    <definedName name="visión">#REF!</definedName>
    <definedName name="visión_1" localSheetId="0">#REF!</definedName>
    <definedName name="visión_1">#REF!</definedName>
    <definedName name="visión_2" localSheetId="0">#REF!</definedName>
    <definedName name="visión_2">#REF!</definedName>
    <definedName name="VIT" localSheetId="0">[15]Tablas!#REF!</definedName>
    <definedName name="VIT">[15]Tablas!#REF!</definedName>
    <definedName name="VIT1_1" localSheetId="0">[15]Tablas!#REF!</definedName>
    <definedName name="VIT1_1">[15]Tablas!#REF!</definedName>
    <definedName name="VIT1_1_1" localSheetId="0">[15]Tablas!#REF!</definedName>
    <definedName name="VIT1_1_1">[15]Tablas!#REF!</definedName>
    <definedName name="VIT1_1_10" localSheetId="0">[15]Tablas!#REF!</definedName>
    <definedName name="VIT1_1_10">[15]Tablas!#REF!</definedName>
    <definedName name="VIT1_1_11" localSheetId="0">[15]Tablas!#REF!</definedName>
    <definedName name="VIT1_1_11">[15]Tablas!#REF!</definedName>
    <definedName name="VIT1_1_12" localSheetId="0">[15]Tablas!#REF!</definedName>
    <definedName name="VIT1_1_12">[15]Tablas!#REF!</definedName>
    <definedName name="VIT1_1_13" localSheetId="0">[15]Tablas!#REF!</definedName>
    <definedName name="VIT1_1_13">[15]Tablas!#REF!</definedName>
    <definedName name="VIT1_1_14" localSheetId="0">[15]Tablas!#REF!</definedName>
    <definedName name="VIT1_1_14">[15]Tablas!#REF!</definedName>
    <definedName name="VIT1_1_15" localSheetId="0">[15]Tablas!#REF!</definedName>
    <definedName name="VIT1_1_15">[15]Tablas!#REF!</definedName>
    <definedName name="VIT1_1_16" localSheetId="0">[15]Tablas!#REF!</definedName>
    <definedName name="VIT1_1_16">[15]Tablas!#REF!</definedName>
    <definedName name="VIt1_1_17" localSheetId="0">[15]Tablas!#REF!</definedName>
    <definedName name="VIt1_1_17">[15]Tablas!#REF!</definedName>
    <definedName name="VIT1_1_18" localSheetId="0">[15]Tablas!#REF!</definedName>
    <definedName name="VIT1_1_18">[15]Tablas!#REF!</definedName>
    <definedName name="VIt1_1_19" localSheetId="0">[15]Tablas!#REF!</definedName>
    <definedName name="VIt1_1_19">[15]Tablas!#REF!</definedName>
    <definedName name="VIT1_1_2" localSheetId="0">[15]Tablas!#REF!</definedName>
    <definedName name="VIT1_1_2">[15]Tablas!#REF!</definedName>
    <definedName name="VIT1_1_20" localSheetId="0">[15]Tablas!#REF!</definedName>
    <definedName name="VIT1_1_20">[15]Tablas!#REF!</definedName>
    <definedName name="VIT1_1_3" localSheetId="0">[15]Tablas!#REF!</definedName>
    <definedName name="VIT1_1_3">[15]Tablas!#REF!</definedName>
    <definedName name="VIT1_1_4" localSheetId="0">[15]Tablas!#REF!</definedName>
    <definedName name="VIT1_1_4">[15]Tablas!#REF!</definedName>
    <definedName name="VIT1_1_5" localSheetId="0">[15]Tablas!#REF!</definedName>
    <definedName name="VIT1_1_5">[15]Tablas!#REF!</definedName>
    <definedName name="VIT1_1_6" localSheetId="0">[15]Tablas!#REF!</definedName>
    <definedName name="VIT1_1_6">[15]Tablas!#REF!</definedName>
    <definedName name="VIT1_1_7" localSheetId="0">[15]Tablas!#REF!</definedName>
    <definedName name="VIT1_1_7">[15]Tablas!#REF!</definedName>
    <definedName name="VIT1_1_8" localSheetId="0">[15]Tablas!#REF!</definedName>
    <definedName name="VIT1_1_8">[15]Tablas!#REF!</definedName>
    <definedName name="VIT1_1_9" localSheetId="0">[15]Tablas!#REF!</definedName>
    <definedName name="VIT1_1_9">[15]Tablas!#REF!</definedName>
    <definedName name="VIT1_2" localSheetId="0">[15]Tablas!#REF!</definedName>
    <definedName name="VIT1_2">[15]Tablas!#REF!</definedName>
    <definedName name="VIT1_3" localSheetId="0">[15]Tablas!#REF!</definedName>
    <definedName name="VIT1_3">[15]Tablas!#REF!</definedName>
    <definedName name="VIT1_4" localSheetId="0">[15]Tablas!#REF!</definedName>
    <definedName name="VIT1_4">[15]Tablas!#REF!</definedName>
    <definedName name="VIT1_5" localSheetId="0">[15]Tablas!#REF!</definedName>
    <definedName name="VIT1_5">[15]Tablas!#REF!</definedName>
    <definedName name="VIT1_6" localSheetId="0">[15]Tablas!#REF!</definedName>
    <definedName name="VIT1_6">[15]Tablas!#REF!</definedName>
    <definedName name="vital5">[75]Personalizar!$E$15</definedName>
    <definedName name="vk" localSheetId="0" hidden="1">{"via1",#N/A,TRUE,"general";"via2",#N/A,TRUE,"general";"via3",#N/A,TRUE,"general"}</definedName>
    <definedName name="vk" hidden="1">{"via1",#N/A,TRUE,"general";"via2",#N/A,TRUE,"general";"via3",#N/A,TRUE,"general"}</definedName>
    <definedName name="vm">#REF!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 localSheetId="0">#REF!</definedName>
    <definedName name="vp">#REF!</definedName>
    <definedName name="VPN" localSheetId="0">#REF!</definedName>
    <definedName name="VPN">#REF!</definedName>
    <definedName name="VPNCCP" localSheetId="0">#REF!</definedName>
    <definedName name="VPNCCP">#REF!</definedName>
    <definedName name="VPNInversion" localSheetId="0">#REF!</definedName>
    <definedName name="VPNInversion">#REF!</definedName>
    <definedName name="VPNInversionCCP" localSheetId="0">#REF!</definedName>
    <definedName name="VPNInversionCCP">#REF!</definedName>
    <definedName name="VPR" localSheetId="0">#REF!</definedName>
    <definedName name="VPR">#REF!</definedName>
    <definedName name="VPR_COMBUS" localSheetId="0">#REF!</definedName>
    <definedName name="VPR_COMBUS">#REF!</definedName>
    <definedName name="VPR_CRUDO" localSheetId="0">#REF!</definedName>
    <definedName name="VPR_CRUDO">#REF!</definedName>
    <definedName name="VPR_GAS" localSheetId="0">#REF!</definedName>
    <definedName name="VPR_GAS">#REF!</definedName>
    <definedName name="VPR_ON" localSheetId="0">#REF!</definedName>
    <definedName name="VPR_ON">#REF!</definedName>
    <definedName name="VPR1_1" localSheetId="0">[15]Tablas!#REF!</definedName>
    <definedName name="VPR1_1">[15]Tablas!#REF!</definedName>
    <definedName name="VPR1_1_1" localSheetId="0">[15]Tablas!#REF!</definedName>
    <definedName name="VPR1_1_1">[15]Tablas!#REF!</definedName>
    <definedName name="VPR1_1_10" localSheetId="0">[15]Tablas!#REF!</definedName>
    <definedName name="VPR1_1_10">[15]Tablas!#REF!</definedName>
    <definedName name="VPR1_1_11" localSheetId="0">[15]Tablas!#REF!</definedName>
    <definedName name="VPR1_1_11">[15]Tablas!#REF!</definedName>
    <definedName name="VPR1_1_12" localSheetId="0">[15]Tablas!#REF!</definedName>
    <definedName name="VPR1_1_12">[15]Tablas!#REF!</definedName>
    <definedName name="VPR1_1_13" localSheetId="0">[15]Tablas!#REF!</definedName>
    <definedName name="VPR1_1_13">[15]Tablas!#REF!</definedName>
    <definedName name="VPR1_1_14" localSheetId="0">[15]Tablas!#REF!</definedName>
    <definedName name="VPR1_1_14">[15]Tablas!#REF!</definedName>
    <definedName name="VPR1_1_15" localSheetId="0">[15]Tablas!#REF!</definedName>
    <definedName name="VPR1_1_15">[15]Tablas!#REF!</definedName>
    <definedName name="VPR1_1_16" localSheetId="0">[15]Tablas!#REF!</definedName>
    <definedName name="VPR1_1_16">[15]Tablas!#REF!</definedName>
    <definedName name="VPR1_1_17" localSheetId="0">[15]Tablas!#REF!</definedName>
    <definedName name="VPR1_1_17">[15]Tablas!#REF!</definedName>
    <definedName name="VPR1_1_18" localSheetId="0">[15]Tablas!#REF!</definedName>
    <definedName name="VPR1_1_18">[15]Tablas!#REF!</definedName>
    <definedName name="VPR1_1_19" localSheetId="0">[15]Tablas!#REF!</definedName>
    <definedName name="VPR1_1_19">[15]Tablas!#REF!</definedName>
    <definedName name="VPR1_1_2" localSheetId="0">[15]Tablas!#REF!</definedName>
    <definedName name="VPR1_1_2">[15]Tablas!#REF!</definedName>
    <definedName name="VPR1_1_20" localSheetId="0">[15]Tablas!#REF!</definedName>
    <definedName name="VPR1_1_20">[15]Tablas!#REF!</definedName>
    <definedName name="VPR1_1_21" localSheetId="0">[15]Tablas!#REF!</definedName>
    <definedName name="VPR1_1_21">[15]Tablas!#REF!</definedName>
    <definedName name="VPR1_1_22" localSheetId="0">[15]Tablas!#REF!</definedName>
    <definedName name="VPR1_1_22">[15]Tablas!#REF!</definedName>
    <definedName name="VPR1_1_23" localSheetId="0">[15]Tablas!#REF!</definedName>
    <definedName name="VPR1_1_23">[15]Tablas!#REF!</definedName>
    <definedName name="VPR1_1_24" localSheetId="0">[15]Tablas!#REF!</definedName>
    <definedName name="VPR1_1_24">[15]Tablas!#REF!</definedName>
    <definedName name="VPR1_1_25" localSheetId="0">[15]Tablas!#REF!</definedName>
    <definedName name="VPR1_1_25">[15]Tablas!#REF!</definedName>
    <definedName name="VPR1_1_26" localSheetId="0">[15]Tablas!#REF!</definedName>
    <definedName name="VPR1_1_26">[15]Tablas!#REF!</definedName>
    <definedName name="VPR1_1_27" localSheetId="0">[15]Tablas!#REF!</definedName>
    <definedName name="VPR1_1_27">[15]Tablas!#REF!</definedName>
    <definedName name="VPR1_1_28" localSheetId="0">[15]Tablas!#REF!</definedName>
    <definedName name="VPR1_1_28">[15]Tablas!#REF!</definedName>
    <definedName name="VPR1_1_29" localSheetId="0">[15]Tablas!#REF!</definedName>
    <definedName name="VPR1_1_29">[15]Tablas!#REF!</definedName>
    <definedName name="VPR1_1_3" localSheetId="0">[15]Tablas!#REF!</definedName>
    <definedName name="VPR1_1_3">[15]Tablas!#REF!</definedName>
    <definedName name="VPR1_1_30" localSheetId="0">[15]Tablas!#REF!</definedName>
    <definedName name="VPR1_1_30">[15]Tablas!#REF!</definedName>
    <definedName name="VPR1_1_31" localSheetId="0">[15]Tablas!#REF!</definedName>
    <definedName name="VPR1_1_31">[15]Tablas!#REF!</definedName>
    <definedName name="VPR1_1_32" localSheetId="0">[15]Tablas!#REF!</definedName>
    <definedName name="VPR1_1_32">[15]Tablas!#REF!</definedName>
    <definedName name="VPR1_1_4" localSheetId="0">[15]Tablas!#REF!</definedName>
    <definedName name="VPR1_1_4">[15]Tablas!#REF!</definedName>
    <definedName name="VPR1_1_5" localSheetId="0">[15]Tablas!#REF!</definedName>
    <definedName name="VPR1_1_5">[15]Tablas!#REF!</definedName>
    <definedName name="VPR1_1_6" localSheetId="0">[15]Tablas!#REF!</definedName>
    <definedName name="VPR1_1_6">[15]Tablas!#REF!</definedName>
    <definedName name="VPR1_1_7" localSheetId="0">[15]Tablas!#REF!</definedName>
    <definedName name="VPR1_1_7">[15]Tablas!#REF!</definedName>
    <definedName name="VPR1_1_8" localSheetId="0">[15]Tablas!#REF!</definedName>
    <definedName name="VPR1_1_8">[15]Tablas!#REF!</definedName>
    <definedName name="VPR1_1_9" localSheetId="0">[15]Tablas!#REF!</definedName>
    <definedName name="VPR1_1_9">[15]Tablas!#REF!</definedName>
    <definedName name="VPR1_2" localSheetId="0">[15]Tablas!#REF!</definedName>
    <definedName name="VPR1_2">[15]Tablas!#REF!</definedName>
    <definedName name="VPR1_3" localSheetId="0">[15]Tablas!#REF!</definedName>
    <definedName name="VPR1_3">[15]Tablas!#REF!</definedName>
    <definedName name="VPR1_4" localSheetId="0">[15]Tablas!#REF!</definedName>
    <definedName name="VPR1_4">[15]Tablas!#REF!</definedName>
    <definedName name="VPR1_5" localSheetId="0">[15]Tablas!#REF!</definedName>
    <definedName name="VPR1_5">[15]Tablas!#REF!</definedName>
    <definedName name="VPR1_6" localSheetId="0">[15]Tablas!#REF!</definedName>
    <definedName name="VPR1_6">[15]Tablas!#REF!</definedName>
    <definedName name="vpt" localSheetId="0">#REF!</definedName>
    <definedName name="vpt">#REF!</definedName>
    <definedName name="VRP" localSheetId="0">[15]Tablas!#REF!</definedName>
    <definedName name="VRP">[15]Tablas!#REF!</definedName>
    <definedName name="VRP_PETROQ" localSheetId="0">#REF!</definedName>
    <definedName name="VRP_PETROQ">#REF!</definedName>
    <definedName name="VRP1_1" localSheetId="0">[15]Tablas!#REF!</definedName>
    <definedName name="VRP1_1">[15]Tablas!#REF!</definedName>
    <definedName name="VRP1_1_1" localSheetId="0">[15]Tablas!#REF!</definedName>
    <definedName name="VRP1_1_1">[15]Tablas!#REF!</definedName>
    <definedName name="VRP1_1_10" localSheetId="0">[15]Tablas!#REF!</definedName>
    <definedName name="VRP1_1_10">[15]Tablas!#REF!</definedName>
    <definedName name="VRP1_1_11" localSheetId="0">[15]Tablas!#REF!</definedName>
    <definedName name="VRP1_1_11">[15]Tablas!#REF!</definedName>
    <definedName name="VRP1_1_12" localSheetId="0">[15]Tablas!#REF!</definedName>
    <definedName name="VRP1_1_12">[15]Tablas!#REF!</definedName>
    <definedName name="VRP1_1_13" localSheetId="0">[15]Tablas!#REF!</definedName>
    <definedName name="VRP1_1_13">[15]Tablas!#REF!</definedName>
    <definedName name="VRP1_1_14" localSheetId="0">[15]Tablas!#REF!</definedName>
    <definedName name="VRP1_1_14">[15]Tablas!#REF!</definedName>
    <definedName name="VRP1_1_15" localSheetId="0">[15]Tablas!#REF!</definedName>
    <definedName name="VRP1_1_15">[15]Tablas!#REF!</definedName>
    <definedName name="VRP1_1_16" localSheetId="0">[15]Tablas!#REF!</definedName>
    <definedName name="VRP1_1_16">[15]Tablas!#REF!</definedName>
    <definedName name="VRP1_1_17" localSheetId="0">[15]Tablas!#REF!</definedName>
    <definedName name="VRP1_1_17">[15]Tablas!#REF!</definedName>
    <definedName name="VRP1_1_18" localSheetId="0">[15]Tablas!#REF!</definedName>
    <definedName name="VRP1_1_18">[15]Tablas!#REF!</definedName>
    <definedName name="VRP1_1_19" localSheetId="0">[15]Tablas!#REF!</definedName>
    <definedName name="VRP1_1_19">[15]Tablas!#REF!</definedName>
    <definedName name="VRP1_1_2" localSheetId="0">[15]Tablas!#REF!</definedName>
    <definedName name="VRP1_1_2">[15]Tablas!#REF!</definedName>
    <definedName name="VRP1_1_20" localSheetId="0">[15]Tablas!#REF!</definedName>
    <definedName name="VRP1_1_20">[15]Tablas!#REF!</definedName>
    <definedName name="VRP1_1_21" localSheetId="0">[15]Tablas!#REF!</definedName>
    <definedName name="VRP1_1_21">[15]Tablas!#REF!</definedName>
    <definedName name="VRP1_1_22" localSheetId="0">[15]Tablas!#REF!</definedName>
    <definedName name="VRP1_1_22">[15]Tablas!#REF!</definedName>
    <definedName name="VRP1_1_23" localSheetId="0">[15]Tablas!#REF!</definedName>
    <definedName name="VRP1_1_23">[15]Tablas!#REF!</definedName>
    <definedName name="VRP1_1_3" localSheetId="0">[15]Tablas!#REF!</definedName>
    <definedName name="VRP1_1_3">[15]Tablas!#REF!</definedName>
    <definedName name="VRP1_1_4" localSheetId="0">[15]Tablas!#REF!</definedName>
    <definedName name="VRP1_1_4">[15]Tablas!#REF!</definedName>
    <definedName name="VRP1_1_5" localSheetId="0">[15]Tablas!#REF!</definedName>
    <definedName name="VRP1_1_5">[15]Tablas!#REF!</definedName>
    <definedName name="VRP1_1_6" localSheetId="0">[15]Tablas!#REF!</definedName>
    <definedName name="VRP1_1_6">[15]Tablas!#REF!</definedName>
    <definedName name="VRP1_1_7" localSheetId="0">[15]Tablas!#REF!</definedName>
    <definedName name="VRP1_1_7">[15]Tablas!#REF!</definedName>
    <definedName name="VRP1_1_8" localSheetId="0">[15]Tablas!#REF!</definedName>
    <definedName name="VRP1_1_8">[15]Tablas!#REF!</definedName>
    <definedName name="VRP1_1_9" localSheetId="0">[15]Tablas!#REF!</definedName>
    <definedName name="VRP1_1_9">[15]Tablas!#REF!</definedName>
    <definedName name="VRP1_2" localSheetId="0">[15]Tablas!#REF!</definedName>
    <definedName name="VRP1_2">[15]Tablas!#REF!</definedName>
    <definedName name="VRP1_3" localSheetId="0">[15]Tablas!#REF!</definedName>
    <definedName name="VRP1_3">[15]Tablas!#REF!</definedName>
    <definedName name="VRP1_4" localSheetId="0">[15]Tablas!#REF!</definedName>
    <definedName name="VRP1_4">[15]Tablas!#REF!</definedName>
    <definedName name="vsdfj" localSheetId="0" hidden="1">{"via1",#N/A,TRUE,"general";"via2",#N/A,TRUE,"general";"via3",#N/A,TRUE,"general"}</definedName>
    <definedName name="vsdfj" hidden="1">{"via1",#N/A,TRUE,"general";"via2",#N/A,TRUE,"general";"via3",#N/A,TRUE,"general"}</definedName>
    <definedName name="VSM" localSheetId="0">[15]Tablas!#REF!</definedName>
    <definedName name="VSM">[15]Tablas!#REF!</definedName>
    <definedName name="VSM1_1" localSheetId="0">[15]Tablas!#REF!</definedName>
    <definedName name="VSM1_1">[15]Tablas!#REF!</definedName>
    <definedName name="VSM1_1_1" localSheetId="0">[15]Tablas!#REF!</definedName>
    <definedName name="VSM1_1_1">[15]Tablas!#REF!</definedName>
    <definedName name="VSM1_1_2" localSheetId="0">[15]Tablas!#REF!</definedName>
    <definedName name="VSM1_1_2">[15]Tablas!#REF!</definedName>
    <definedName name="VSM1_1_3" localSheetId="0">[15]Tablas!#REF!</definedName>
    <definedName name="VSM1_1_3">[15]Tablas!#REF!</definedName>
    <definedName name="VSM1_1_4" localSheetId="0">[15]Tablas!#REF!</definedName>
    <definedName name="VSM1_1_4">[15]Tablas!#REF!</definedName>
    <definedName name="VSM1_1_5" localSheetId="0">[15]Tablas!#REF!</definedName>
    <definedName name="VSM1_1_5">[15]Tablas!#REF!</definedName>
    <definedName name="VSM1_2" localSheetId="0">[15]Tablas!#REF!</definedName>
    <definedName name="VSM1_2">[15]Tablas!#REF!</definedName>
    <definedName name="VSM1_3" localSheetId="0">[15]Tablas!#REF!</definedName>
    <definedName name="VSM1_3">[15]Tablas!#REF!</definedName>
    <definedName name="VSM1_4" localSheetId="0">[15]Tablas!#REF!</definedName>
    <definedName name="VSM1_4">[15]Tablas!#REF!</definedName>
    <definedName name="VSM1_5" localSheetId="0">[15]Tablas!#REF!</definedName>
    <definedName name="VSM1_5">[15]Tablas!#REF!</definedName>
    <definedName name="vsp" localSheetId="0">#REF!</definedName>
    <definedName name="vsp">#REF!</definedName>
    <definedName name="vt" localSheetId="0" hidden="1">{"via1",#N/A,TRUE,"general";"via2",#N/A,TRUE,"general";"via3",#N/A,TRUE,"general"}</definedName>
    <definedName name="vt" hidden="1">{"via1",#N/A,TRUE,"general";"via2",#N/A,TRUE,"general";"via3",#N/A,TRUE,"general"}</definedName>
    <definedName name="vutil" localSheetId="0">#REF!</definedName>
    <definedName name="vutil">#REF!</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 localSheetId="0">#REF!</definedName>
    <definedName name="Vvkmh">#REF!</definedName>
    <definedName name="Vvmph" localSheetId="0">#REF!</definedName>
    <definedName name="Vvmph">#REF!</definedName>
    <definedName name="VVV" localSheetId="0">#REF!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0" hidden="1">{"via1",#N/A,TRUE,"general";"via2",#N/A,TRUE,"general";"via3",#N/A,TRUE,"general"}</definedName>
    <definedName name="w2w2w" hidden="1">{"via1",#N/A,TRUE,"general";"via2",#N/A,TRUE,"general";"via3",#N/A,TRUE,"general"}</definedName>
    <definedName name="WAGE_RATE" localSheetId="0">#REF!</definedName>
    <definedName name="WAGE_RATE">#REF!</definedName>
    <definedName name="Wage0100" localSheetId="0">#REF!</definedName>
    <definedName name="Wage0100">#REF!</definedName>
    <definedName name="Wage0200" localSheetId="0">#REF!</definedName>
    <definedName name="Wage0200">#REF!</definedName>
    <definedName name="WBS" localSheetId="0">'[178]2004'!#REF!</definedName>
    <definedName name="WBS">'[178]2004'!#REF!</definedName>
    <definedName name="Wcut" localSheetId="0">#REF!</definedName>
    <definedName name="Wcut">#REF!</definedName>
    <definedName name="WD" localSheetId="0">#REF!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0">'[51]Res-Accide-10'!#REF!</definedName>
    <definedName name="WDFSDF">'[51]Res-Accide-10'!#REF!</definedName>
    <definedName name="we" localSheetId="0">#REF!</definedName>
    <definedName name="we">#REF!</definedName>
    <definedName name="wedw" localSheetId="0">#REF!</definedName>
    <definedName name="wedw">#REF!</definedName>
    <definedName name="WEFWE" localSheetId="0">'[51]Res-Accide-10'!#REF!</definedName>
    <definedName name="WEFWE">'[51]Res-Accide-10'!#REF!</definedName>
    <definedName name="WER" localSheetId="0">'[51]Res-Accide-10'!$S$2:$S$7</definedName>
    <definedName name="WER">'[52]Res-Accide-10'!$S$2:$S$7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 localSheetId="0">'[51]Res-Accide-10'!#REF!</definedName>
    <definedName name="WILSON">'[51]Res-Accide-10'!#REF!</definedName>
    <definedName name="wj" localSheetId="0">#REF!</definedName>
    <definedName name="wj">#REF!</definedName>
    <definedName name="wl" localSheetId="0">#REF!</definedName>
    <definedName name="wl">#REF!</definedName>
    <definedName name="WQ" localSheetId="0">#REF!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EHTH">#REF!</definedName>
    <definedName name="wrfth">#REF!</definedName>
    <definedName name="wrn.civil._.works." localSheetId="0"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s">#REF!</definedName>
    <definedName name="WSERWEER">'[179]COSTOS OFICINA'!#REF!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 localSheetId="0">#REF!</definedName>
    <definedName name="WSX">#REF!</definedName>
    <definedName name="Wtot" localSheetId="0">#REF!</definedName>
    <definedName name="Wtot">#REF!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 localSheetId="0">[1]LIQUIDACION!#REF!</definedName>
    <definedName name="WW">[1]LIQUIDACION!#REF!</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 localSheetId="0">#REF!</definedName>
    <definedName name="x">#REF!</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 localSheetId="0">#REF!</definedName>
    <definedName name="XD">#REF!</definedName>
    <definedName name="xo">#REF!</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0">#REF!</definedName>
    <definedName name="XX">#REF!</definedName>
    <definedName name="xxfg" localSheetId="0" hidden="1">{"via1",#N/A,TRUE,"general";"via2",#N/A,TRUE,"general";"via3",#N/A,TRUE,"general"}</definedName>
    <definedName name="xxfg" hidden="1">{"via1",#N/A,TRUE,"general";"via2",#N/A,TRUE,"general";"via3",#N/A,TRUE,"general"}</definedName>
    <definedName name="XXXX" localSheetId="0" hidden="1">#REF!</definedName>
    <definedName name="XXXX" hidden="1">#REF!</definedName>
    <definedName name="xxxxx" localSheetId="0">[180]!absc</definedName>
    <definedName name="xxxxx">[180]!absc</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#REF!</definedName>
    <definedName name="XXXXXXXXXX" localSheetId="0">#REF!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 localSheetId="0">#REF!</definedName>
    <definedName name="XXXXXXXXXXXX">#REF!</definedName>
    <definedName name="XZS" localSheetId="0" hidden="1">#REF!</definedName>
    <definedName name="XZS" hidden="1">#REF!</definedName>
    <definedName name="XZXZV" localSheetId="0" hidden="1">{"via1",#N/A,TRUE,"general";"via2",#N/A,TRUE,"general";"via3",#N/A,TRUE,"general"}</definedName>
    <definedName name="XZXZV" hidden="1">{"via1",#N/A,TRUE,"general";"via2",#N/A,TRUE,"general";"via3",#N/A,TRUE,"general"}</definedName>
    <definedName name="Y" localSheetId="0">[32]!absc</definedName>
    <definedName name="Y">[32]!absc</definedName>
    <definedName name="y6y6" localSheetId="0" hidden="1">{"via1",#N/A,TRUE,"general";"via2",#N/A,TRUE,"general";"via3",#N/A,TRUE,"general"}</definedName>
    <definedName name="y6y6" hidden="1">{"via1",#N/A,TRUE,"general";"via2",#N/A,TRUE,"general";"via3",#N/A,TRUE,"general"}</definedName>
    <definedName name="YA" localSheetId="0">#REF!</definedName>
    <definedName name="YA">#REF!</definedName>
    <definedName name="yery" localSheetId="0" hidden="1">{"via1",#N/A,TRUE,"general";"via2",#N/A,TRUE,"general";"via3",#N/A,TRUE,"general"}</definedName>
    <definedName name="yery" hidden="1">{"via1",#N/A,TRUE,"general";"via2",#N/A,TRUE,"general";"via3",#N/A,TRUE,"general"}</definedName>
    <definedName name="YHN" localSheetId="0">#REF!</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 localSheetId="0">#REF!</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O">'[181]AISLAMIENTO CATEGORIAS II Y III'!$G$1:$I$65536</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 localSheetId="0">#REF!</definedName>
    <definedName name="YT">#REF!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htgh" localSheetId="0">MANO de [59]obra!$G$8:$G$8</definedName>
    <definedName name="yuhtgh">MANO de [59]obra!$G$8:$G$8</definedName>
    <definedName name="yui" localSheetId="0">#REF!</definedName>
    <definedName name="yui">#REF!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 localSheetId="0">#REF!</definedName>
    <definedName name="z">#REF!</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0" hidden="1">{"via1",#N/A,TRUE,"general";"via2",#N/A,TRUE,"general";"via3",#N/A,TRUE,"general"}</definedName>
    <definedName name="zdervr" hidden="1">{"via1",#N/A,TRUE,"general";"via2",#N/A,TRUE,"general";"via3",#N/A,TRUE,"general"}</definedName>
    <definedName name="ZDF" localSheetId="0">#REF!</definedName>
    <definedName name="ZDF">#REF!</definedName>
    <definedName name="zdr">#REF!</definedName>
    <definedName name="ZONA1" localSheetId="0">#REF!</definedName>
    <definedName name="ZONA1">#REF!</definedName>
    <definedName name="ZONA3" localSheetId="0">#REF!</definedName>
    <definedName name="ZONA3">#REF!</definedName>
    <definedName name="ZONA4" localSheetId="0">#REF!</definedName>
    <definedName name="ZONA4">#REF!</definedName>
    <definedName name="zx" localSheetId="0">[7]!ERR</definedName>
    <definedName name="zx">[0]!ERR</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ZZZZZ" localSheetId="0">'[76]A. P. U.'!#REF!</definedName>
    <definedName name="ZZZZZZZZZZZ">'[76]A. P. U.'!#REF!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227" i="16" l="1"/>
  <c r="O238" i="17" l="1"/>
  <c r="J237" i="17"/>
  <c r="J236" i="17"/>
  <c r="J234" i="17"/>
  <c r="J233" i="17"/>
  <c r="J232" i="17"/>
  <c r="J230" i="17"/>
  <c r="J229" i="17"/>
  <c r="J228" i="17"/>
  <c r="J227" i="17"/>
  <c r="J226" i="17"/>
  <c r="J225" i="17"/>
  <c r="J224" i="17"/>
  <c r="J223" i="17"/>
  <c r="J222" i="17"/>
  <c r="J221" i="17"/>
  <c r="J220" i="17"/>
  <c r="J219" i="17"/>
  <c r="J218" i="17"/>
  <c r="J217" i="17"/>
  <c r="J216" i="17"/>
  <c r="J215" i="17"/>
  <c r="J214" i="17"/>
  <c r="J213" i="17"/>
  <c r="J212" i="17"/>
  <c r="J211" i="17"/>
  <c r="J210" i="17"/>
  <c r="J209" i="17"/>
  <c r="J208" i="17"/>
  <c r="J207" i="17"/>
  <c r="J206" i="17"/>
  <c r="J205" i="17"/>
  <c r="J204" i="17"/>
  <c r="J203" i="17"/>
  <c r="J202" i="17"/>
  <c r="J201" i="17"/>
  <c r="J200" i="17"/>
  <c r="J199" i="17"/>
  <c r="J198" i="17"/>
  <c r="J197" i="17"/>
  <c r="J196" i="17"/>
  <c r="J195" i="17"/>
  <c r="J194" i="17"/>
  <c r="J193" i="17"/>
  <c r="J192" i="17"/>
  <c r="J191" i="17"/>
  <c r="J190" i="17"/>
  <c r="J189" i="17"/>
  <c r="J188" i="17"/>
  <c r="J187" i="17"/>
  <c r="J186" i="17"/>
  <c r="J185" i="17"/>
  <c r="J184" i="17"/>
  <c r="J183" i="17"/>
  <c r="J182" i="17"/>
  <c r="J181" i="17"/>
  <c r="J180" i="17"/>
  <c r="J179" i="17"/>
  <c r="J178" i="17"/>
  <c r="J177" i="17"/>
  <c r="J176" i="17"/>
  <c r="J174" i="17"/>
  <c r="J173" i="17"/>
  <c r="J172" i="17"/>
  <c r="J171" i="17"/>
  <c r="J169" i="17"/>
  <c r="J168" i="17"/>
  <c r="J167" i="17"/>
  <c r="J166" i="17"/>
  <c r="J165" i="17"/>
  <c r="J164" i="17"/>
  <c r="J163" i="17"/>
  <c r="J161" i="17"/>
  <c r="J160" i="17"/>
  <c r="J159" i="17"/>
  <c r="J158" i="17"/>
  <c r="J157" i="17"/>
  <c r="J156" i="17"/>
  <c r="J155" i="17"/>
  <c r="J154" i="17"/>
  <c r="J153" i="17"/>
  <c r="J152" i="17"/>
  <c r="J151" i="17"/>
  <c r="J150" i="17"/>
  <c r="J149" i="17"/>
  <c r="J147" i="17"/>
  <c r="J146" i="17"/>
  <c r="J145" i="17"/>
  <c r="J144" i="17"/>
  <c r="J143" i="17"/>
  <c r="J142" i="17"/>
  <c r="J141" i="17"/>
  <c r="J140" i="17"/>
  <c r="J139" i="17"/>
  <c r="J138" i="17"/>
  <c r="J137" i="17"/>
  <c r="J135" i="17"/>
  <c r="J134" i="17"/>
  <c r="J133" i="17"/>
  <c r="J132" i="17"/>
  <c r="J131" i="17"/>
  <c r="J130" i="17"/>
  <c r="J129" i="17"/>
  <c r="J128" i="17"/>
  <c r="J127" i="17"/>
  <c r="J126" i="17"/>
  <c r="J124" i="17"/>
  <c r="J123" i="17"/>
  <c r="J122" i="17"/>
  <c r="J121" i="17"/>
  <c r="J119" i="17"/>
  <c r="J118" i="17"/>
  <c r="J117" i="17"/>
  <c r="J116" i="17"/>
  <c r="J115" i="17"/>
  <c r="J114" i="17"/>
  <c r="J113" i="17"/>
  <c r="J112" i="17"/>
  <c r="J111" i="17"/>
  <c r="J110" i="17"/>
  <c r="J109" i="17"/>
  <c r="J108" i="17"/>
  <c r="J107" i="17"/>
  <c r="J106" i="17"/>
  <c r="J104" i="17"/>
  <c r="J103" i="17"/>
  <c r="J102" i="17"/>
  <c r="J101" i="17"/>
  <c r="J99" i="17"/>
  <c r="J98" i="17"/>
  <c r="J97" i="17"/>
  <c r="J96" i="17"/>
  <c r="J95" i="17"/>
  <c r="J94" i="17"/>
  <c r="J92" i="17"/>
  <c r="J91" i="17"/>
  <c r="J90" i="17"/>
  <c r="J89" i="17"/>
  <c r="J88" i="17"/>
  <c r="J87" i="17"/>
  <c r="J85" i="17"/>
  <c r="J84" i="17"/>
  <c r="J83" i="17"/>
  <c r="J82" i="17"/>
  <c r="J81" i="17"/>
  <c r="J80" i="17"/>
  <c r="J79" i="17"/>
  <c r="J78" i="17"/>
  <c r="J76" i="17"/>
  <c r="J75" i="17"/>
  <c r="J74" i="17"/>
  <c r="J73" i="17"/>
  <c r="J72" i="17"/>
  <c r="J71" i="17"/>
  <c r="J70" i="17"/>
  <c r="J67" i="17"/>
  <c r="J66" i="17"/>
  <c r="J65" i="17"/>
  <c r="J64" i="17"/>
  <c r="J63" i="17"/>
  <c r="J62" i="17"/>
  <c r="J61" i="17"/>
  <c r="J59" i="17"/>
  <c r="J58" i="17"/>
  <c r="J57" i="17"/>
  <c r="J56" i="17"/>
  <c r="J55" i="17"/>
  <c r="J54" i="17"/>
  <c r="J53" i="17"/>
  <c r="J51" i="17"/>
  <c r="J50" i="17"/>
  <c r="J49" i="17"/>
  <c r="J48" i="17"/>
  <c r="J47" i="17"/>
  <c r="J46" i="17"/>
  <c r="J45" i="17"/>
  <c r="J43" i="17"/>
  <c r="J42" i="17"/>
  <c r="J41" i="17"/>
  <c r="J40" i="17"/>
  <c r="J39" i="17"/>
  <c r="J38" i="17"/>
  <c r="J37" i="17"/>
  <c r="J36" i="17"/>
  <c r="J35" i="17"/>
  <c r="J34" i="17"/>
  <c r="J33" i="17"/>
  <c r="J32" i="17"/>
  <c r="J31" i="17"/>
  <c r="J30" i="17"/>
  <c r="J29" i="17"/>
  <c r="J27" i="17"/>
  <c r="J26" i="17"/>
  <c r="J25" i="17"/>
  <c r="J24" i="17"/>
  <c r="J23" i="17"/>
  <c r="J22" i="17"/>
  <c r="J21" i="17"/>
  <c r="J20" i="17"/>
  <c r="J19" i="17"/>
  <c r="J18" i="17"/>
  <c r="J17" i="17"/>
  <c r="J16" i="17"/>
  <c r="J15" i="17"/>
  <c r="J14" i="17"/>
  <c r="J13" i="17"/>
  <c r="BG5" i="17"/>
  <c r="O239" i="17" l="1"/>
  <c r="O248" i="17" s="1"/>
  <c r="J62" i="16"/>
  <c r="O255" i="16"/>
  <c r="O237" i="16"/>
  <c r="O238" i="16" s="1"/>
  <c r="J237" i="16"/>
  <c r="J236" i="16"/>
  <c r="O234" i="16"/>
  <c r="J234" i="16"/>
  <c r="O233" i="16"/>
  <c r="J233" i="16"/>
  <c r="J232" i="16"/>
  <c r="O230" i="16"/>
  <c r="J230" i="16"/>
  <c r="O229" i="16"/>
  <c r="J229" i="16"/>
  <c r="O228" i="16"/>
  <c r="J228" i="16"/>
  <c r="J227" i="16"/>
  <c r="J226" i="16"/>
  <c r="O225" i="16"/>
  <c r="J225" i="16"/>
  <c r="O224" i="16"/>
  <c r="J224" i="16"/>
  <c r="O223" i="16"/>
  <c r="J223" i="16"/>
  <c r="J222" i="16"/>
  <c r="O221" i="16"/>
  <c r="J221" i="16"/>
  <c r="O220" i="16"/>
  <c r="J220" i="16"/>
  <c r="O219" i="16"/>
  <c r="J219" i="16"/>
  <c r="O218" i="16"/>
  <c r="J218" i="16"/>
  <c r="O217" i="16"/>
  <c r="J217" i="16"/>
  <c r="O216" i="16"/>
  <c r="J216" i="16"/>
  <c r="O215" i="16"/>
  <c r="J215" i="16"/>
  <c r="O214" i="16"/>
  <c r="J214" i="16"/>
  <c r="O213" i="16"/>
  <c r="J213" i="16"/>
  <c r="O212" i="16"/>
  <c r="J212" i="16"/>
  <c r="O211" i="16"/>
  <c r="J211" i="16"/>
  <c r="O210" i="16"/>
  <c r="J210" i="16"/>
  <c r="J209" i="16"/>
  <c r="O208" i="16"/>
  <c r="J208" i="16"/>
  <c r="O207" i="16"/>
  <c r="J207" i="16"/>
  <c r="O206" i="16"/>
  <c r="J206" i="16"/>
  <c r="O205" i="16"/>
  <c r="J205" i="16"/>
  <c r="O204" i="16"/>
  <c r="J204" i="16"/>
  <c r="O203" i="16"/>
  <c r="J203" i="16"/>
  <c r="O202" i="16"/>
  <c r="J202" i="16"/>
  <c r="O201" i="16"/>
  <c r="J201" i="16"/>
  <c r="O200" i="16"/>
  <c r="J200" i="16"/>
  <c r="O199" i="16"/>
  <c r="J199" i="16"/>
  <c r="O198" i="16"/>
  <c r="J198" i="16"/>
  <c r="J197" i="16"/>
  <c r="O196" i="16"/>
  <c r="J196" i="16"/>
  <c r="O195" i="16"/>
  <c r="J195" i="16"/>
  <c r="O194" i="16"/>
  <c r="J194" i="16"/>
  <c r="O193" i="16"/>
  <c r="J193" i="16"/>
  <c r="J192" i="16"/>
  <c r="O191" i="16"/>
  <c r="J191" i="16"/>
  <c r="O190" i="16"/>
  <c r="J190" i="16"/>
  <c r="O189" i="16"/>
  <c r="J189" i="16"/>
  <c r="J188" i="16"/>
  <c r="O187" i="16"/>
  <c r="J187" i="16"/>
  <c r="O186" i="16"/>
  <c r="J186" i="16"/>
  <c r="O185" i="16"/>
  <c r="J185" i="16"/>
  <c r="O184" i="16"/>
  <c r="J184" i="16"/>
  <c r="O183" i="16"/>
  <c r="J183" i="16"/>
  <c r="J182" i="16"/>
  <c r="O181" i="16"/>
  <c r="J181" i="16"/>
  <c r="O180" i="16"/>
  <c r="J180" i="16"/>
  <c r="O179" i="16"/>
  <c r="J179" i="16"/>
  <c r="O178" i="16"/>
  <c r="J178" i="16"/>
  <c r="J177" i="16"/>
  <c r="J176" i="16"/>
  <c r="O174" i="16"/>
  <c r="J174" i="16"/>
  <c r="O173" i="16"/>
  <c r="J173" i="16"/>
  <c r="O172" i="16"/>
  <c r="J172" i="16"/>
  <c r="J171" i="16"/>
  <c r="O169" i="16"/>
  <c r="J169" i="16"/>
  <c r="O168" i="16"/>
  <c r="J168" i="16"/>
  <c r="J167" i="16"/>
  <c r="O166" i="16"/>
  <c r="J166" i="16"/>
  <c r="O165" i="16"/>
  <c r="J165" i="16"/>
  <c r="J164" i="16"/>
  <c r="J163" i="16"/>
  <c r="O161" i="16"/>
  <c r="J161" i="16"/>
  <c r="J160" i="16"/>
  <c r="O159" i="16"/>
  <c r="J159" i="16"/>
  <c r="O158" i="16"/>
  <c r="J158" i="16"/>
  <c r="O157" i="16"/>
  <c r="J157" i="16"/>
  <c r="J156" i="16"/>
  <c r="O155" i="16"/>
  <c r="J155" i="16"/>
  <c r="O154" i="16"/>
  <c r="J154" i="16"/>
  <c r="O153" i="16"/>
  <c r="J153" i="16"/>
  <c r="O152" i="16"/>
  <c r="J152" i="16"/>
  <c r="O151" i="16"/>
  <c r="J151" i="16"/>
  <c r="J150" i="16"/>
  <c r="J149" i="16"/>
  <c r="O147" i="16"/>
  <c r="J147" i="16"/>
  <c r="O146" i="16"/>
  <c r="J146" i="16"/>
  <c r="J145" i="16"/>
  <c r="O144" i="16"/>
  <c r="J144" i="16"/>
  <c r="O143" i="16"/>
  <c r="J143" i="16"/>
  <c r="J142" i="16"/>
  <c r="O141" i="16"/>
  <c r="J141" i="16"/>
  <c r="O140" i="16"/>
  <c r="J140" i="16"/>
  <c r="O139" i="16"/>
  <c r="J139" i="16"/>
  <c r="J138" i="16"/>
  <c r="J137" i="16"/>
  <c r="O135" i="16"/>
  <c r="J135" i="16"/>
  <c r="O134" i="16"/>
  <c r="J134" i="16"/>
  <c r="J133" i="16"/>
  <c r="O132" i="16"/>
  <c r="J132" i="16"/>
  <c r="O131" i="16"/>
  <c r="J131" i="16"/>
  <c r="O130" i="16"/>
  <c r="J130" i="16"/>
  <c r="O129" i="16"/>
  <c r="J129" i="16"/>
  <c r="O128" i="16"/>
  <c r="J128" i="16"/>
  <c r="J127" i="16"/>
  <c r="J126" i="16"/>
  <c r="O124" i="16"/>
  <c r="J124" i="16"/>
  <c r="O123" i="16"/>
  <c r="J123" i="16"/>
  <c r="O122" i="16"/>
  <c r="J122" i="16"/>
  <c r="J121" i="16"/>
  <c r="O119" i="16"/>
  <c r="J119" i="16"/>
  <c r="O118" i="16"/>
  <c r="J118" i="16"/>
  <c r="O117" i="16"/>
  <c r="J117" i="16"/>
  <c r="O116" i="16"/>
  <c r="J116" i="16"/>
  <c r="O115" i="16"/>
  <c r="J115" i="16"/>
  <c r="J114" i="16"/>
  <c r="O113" i="16"/>
  <c r="J113" i="16"/>
  <c r="O112" i="16"/>
  <c r="J112" i="16"/>
  <c r="O111" i="16"/>
  <c r="J111" i="16"/>
  <c r="O110" i="16"/>
  <c r="J110" i="16"/>
  <c r="O109" i="16"/>
  <c r="J109" i="16"/>
  <c r="O108" i="16"/>
  <c r="J108" i="16"/>
  <c r="J107" i="16"/>
  <c r="J106" i="16"/>
  <c r="O104" i="16"/>
  <c r="J104" i="16"/>
  <c r="O103" i="16"/>
  <c r="J103" i="16"/>
  <c r="J102" i="16"/>
  <c r="J101" i="16"/>
  <c r="O99" i="16"/>
  <c r="J99" i="16"/>
  <c r="J98" i="16"/>
  <c r="O97" i="16"/>
  <c r="J97" i="16"/>
  <c r="O96" i="16"/>
  <c r="J96" i="16"/>
  <c r="J95" i="16"/>
  <c r="J94" i="16"/>
  <c r="O92" i="16"/>
  <c r="J92" i="16"/>
  <c r="J91" i="16"/>
  <c r="O90" i="16"/>
  <c r="J90" i="16"/>
  <c r="O89" i="16"/>
  <c r="J89" i="16"/>
  <c r="J88" i="16"/>
  <c r="J87" i="16"/>
  <c r="O85" i="16"/>
  <c r="J85" i="16"/>
  <c r="O84" i="16"/>
  <c r="J84" i="16"/>
  <c r="J83" i="16"/>
  <c r="O82" i="16"/>
  <c r="J82" i="16"/>
  <c r="O81" i="16"/>
  <c r="J81" i="16"/>
  <c r="O80" i="16"/>
  <c r="J80" i="16"/>
  <c r="J79" i="16"/>
  <c r="J78" i="16"/>
  <c r="O76" i="16"/>
  <c r="J76" i="16"/>
  <c r="J75" i="16"/>
  <c r="O74" i="16"/>
  <c r="J74" i="16"/>
  <c r="O73" i="16"/>
  <c r="J73" i="16"/>
  <c r="O72" i="16"/>
  <c r="J72" i="16"/>
  <c r="O71" i="16"/>
  <c r="J71" i="16"/>
  <c r="J70" i="16"/>
  <c r="O67" i="16"/>
  <c r="J67" i="16"/>
  <c r="J66" i="16"/>
  <c r="O65" i="16"/>
  <c r="J65" i="16"/>
  <c r="O64" i="16"/>
  <c r="J64" i="16"/>
  <c r="O63" i="16"/>
  <c r="J63" i="16"/>
  <c r="J61" i="16"/>
  <c r="O59" i="16"/>
  <c r="J59" i="16"/>
  <c r="J58" i="16"/>
  <c r="O57" i="16"/>
  <c r="J57" i="16"/>
  <c r="O56" i="16"/>
  <c r="J56" i="16"/>
  <c r="O55" i="16"/>
  <c r="J55" i="16"/>
  <c r="J54" i="16"/>
  <c r="J53" i="16"/>
  <c r="O51" i="16"/>
  <c r="J51" i="16"/>
  <c r="J50" i="16"/>
  <c r="O49" i="16"/>
  <c r="J49" i="16"/>
  <c r="O48" i="16"/>
  <c r="J48" i="16"/>
  <c r="O47" i="16"/>
  <c r="J47" i="16"/>
  <c r="J46" i="16"/>
  <c r="J45" i="16"/>
  <c r="O43" i="16"/>
  <c r="J43" i="16"/>
  <c r="O42" i="16"/>
  <c r="J42" i="16"/>
  <c r="J41" i="16"/>
  <c r="O40" i="16"/>
  <c r="J40" i="16"/>
  <c r="O39" i="16"/>
  <c r="J39" i="16"/>
  <c r="O38" i="16"/>
  <c r="J38" i="16"/>
  <c r="J37" i="16"/>
  <c r="O36" i="16"/>
  <c r="J36" i="16"/>
  <c r="O35" i="16"/>
  <c r="J35" i="16"/>
  <c r="O34" i="16"/>
  <c r="J34" i="16"/>
  <c r="O33" i="16"/>
  <c r="J33" i="16"/>
  <c r="J32" i="16"/>
  <c r="O31" i="16"/>
  <c r="J31" i="16"/>
  <c r="J30" i="16"/>
  <c r="J29" i="16"/>
  <c r="O27" i="16"/>
  <c r="J27" i="16"/>
  <c r="J26" i="16"/>
  <c r="O25" i="16"/>
  <c r="J25" i="16"/>
  <c r="J24" i="16"/>
  <c r="O23" i="16"/>
  <c r="J23" i="16"/>
  <c r="J22" i="16"/>
  <c r="O21" i="16"/>
  <c r="J21" i="16"/>
  <c r="O20" i="16"/>
  <c r="J20" i="16"/>
  <c r="O19" i="16"/>
  <c r="J19" i="16"/>
  <c r="O18" i="16"/>
  <c r="J18" i="16"/>
  <c r="O17" i="16"/>
  <c r="J17" i="16"/>
  <c r="J16" i="16"/>
  <c r="O15" i="16"/>
  <c r="J15" i="16"/>
  <c r="J14" i="16"/>
  <c r="J13" i="16"/>
  <c r="BG5" i="16"/>
  <c r="O235" i="16" l="1"/>
  <c r="O175" i="16"/>
  <c r="O170" i="16"/>
  <c r="O162" i="16"/>
  <c r="O148" i="16"/>
  <c r="O125" i="16"/>
  <c r="O105" i="16"/>
  <c r="O86" i="16"/>
  <c r="O68" i="16"/>
  <c r="O60" i="16"/>
  <c r="O44" i="16"/>
  <c r="O52" i="16"/>
  <c r="O100" i="16"/>
  <c r="O120" i="16"/>
  <c r="O77" i="16"/>
  <c r="O93" i="16"/>
  <c r="O136" i="16"/>
  <c r="O231" i="16"/>
  <c r="O28" i="16"/>
  <c r="O239" i="16" l="1"/>
  <c r="O248" i="16" s="1"/>
</calcChain>
</file>

<file path=xl/sharedStrings.xml><?xml version="1.0" encoding="utf-8"?>
<sst xmlns="http://schemas.openxmlformats.org/spreadsheetml/2006/main" count="1478" uniqueCount="601">
  <si>
    <t>0-PRESUPUESTO</t>
  </si>
  <si>
    <t>T.MATERIALES</t>
  </si>
  <si>
    <t>T.EQUIPOS</t>
  </si>
  <si>
    <t>T.TRANSPORTE</t>
  </si>
  <si>
    <t>T.M.O</t>
  </si>
  <si>
    <t>Formulario 1 - Propuesta económica  - Documento tipo de licitación de obra pública de infraestructura de transporte - versión 3</t>
  </si>
  <si>
    <t>Código</t>
  </si>
  <si>
    <t>CCE-EICP-FM-14</t>
  </si>
  <si>
    <t>Versión</t>
  </si>
  <si>
    <t>FORMULARIO 1</t>
  </si>
  <si>
    <t>PRESUPUESTO OFICIAL- CASA GALÁN</t>
  </si>
  <si>
    <t>Nº</t>
  </si>
  <si>
    <t>ÍTEM DE PAGO</t>
  </si>
  <si>
    <t xml:space="preserve">ESPECIFICACIONES </t>
  </si>
  <si>
    <t>DESCRIPCIÓN</t>
  </si>
  <si>
    <t>UND.</t>
  </si>
  <si>
    <t>CANTIDAD</t>
  </si>
  <si>
    <t>VALOR UNITARIO</t>
  </si>
  <si>
    <t xml:space="preserve">VALOR TOTAL                                </t>
  </si>
  <si>
    <t>GENERAL</t>
  </si>
  <si>
    <t>PARTICULAR</t>
  </si>
  <si>
    <t>PRELIMINARES</t>
  </si>
  <si>
    <t>MEDICIONES</t>
  </si>
  <si>
    <t>MD.002</t>
  </si>
  <si>
    <t>1.1.1</t>
  </si>
  <si>
    <t>Localización y replanteo con comisión topográfica, areas menores a 5.000 m2</t>
  </si>
  <si>
    <t>m2</t>
  </si>
  <si>
    <t>DESMONTES</t>
  </si>
  <si>
    <t>DS.001</t>
  </si>
  <si>
    <t>1.2.1</t>
  </si>
  <si>
    <t>Desmonte de teja liviana, incluye cargue y retiro</t>
  </si>
  <si>
    <t>DS.002</t>
  </si>
  <si>
    <t>1.2.2</t>
  </si>
  <si>
    <t>Desmonte de tejas de barro, incluye cargue y retiro</t>
  </si>
  <si>
    <t>DS.003</t>
  </si>
  <si>
    <t>1.2.3</t>
  </si>
  <si>
    <t>Desmonte estructura de cubierta, incluye cargue y retiro</t>
  </si>
  <si>
    <t>DS.004</t>
  </si>
  <si>
    <t>1.2.4</t>
  </si>
  <si>
    <t>Desmonte de canal metálico y/o PVC, incluye cargue y retiro</t>
  </si>
  <si>
    <t>m</t>
  </si>
  <si>
    <t>DS.010</t>
  </si>
  <si>
    <t>1.2.5</t>
  </si>
  <si>
    <t>Desmonte de marco y puerta, incluye cargue y retiro</t>
  </si>
  <si>
    <t>DEMOLICIONES</t>
  </si>
  <si>
    <t>DM.030</t>
  </si>
  <si>
    <t>1.3.1</t>
  </si>
  <si>
    <t>Demolición de muros en tapia pisada  e=40  cm, altura hasta 5 mts, con acabado,  incluye andamios, cargue, retiro y disposición final</t>
  </si>
  <si>
    <t>EXCAVACIONES</t>
  </si>
  <si>
    <t>EX.001</t>
  </si>
  <si>
    <t>1.4.1</t>
  </si>
  <si>
    <t>Excavación manual en material común en seco, incluye cargue, retiro y disposición final</t>
  </si>
  <si>
    <t>m3</t>
  </si>
  <si>
    <t>RELLENOS</t>
  </si>
  <si>
    <t>RL.011</t>
  </si>
  <si>
    <t>1.5.1</t>
  </si>
  <si>
    <t>Relleno con material seleccionado de préstamo, compactación mecánica con apisonador</t>
  </si>
  <si>
    <t>Subtotal</t>
  </si>
  <si>
    <t>CONCRETOS</t>
  </si>
  <si>
    <t>CIMENTACION</t>
  </si>
  <si>
    <t>CM.008</t>
  </si>
  <si>
    <t>2.1.1</t>
  </si>
  <si>
    <t>Viga de cimentación en concreto 3500 PSI . Área Transversal de 625 a 1600 cm2</t>
  </si>
  <si>
    <t>PLACAS DE PISO</t>
  </si>
  <si>
    <t>CP.3500-1</t>
  </si>
  <si>
    <t>2.2.1</t>
  </si>
  <si>
    <t>Placa aérea en concreto de 3500  psi apoyada sobre estructura metálica, incluye lámina de fibrocemento 20mm</t>
  </si>
  <si>
    <t>CP.3500-1-IMP</t>
  </si>
  <si>
    <t>2.2.2</t>
  </si>
  <si>
    <t>Placa aérea en concreto de 3500  psi apoyada sobre estructura metálica, incluye lámina de fibrocemento 20mm e impermeabilización</t>
  </si>
  <si>
    <t>CP.3500-2</t>
  </si>
  <si>
    <t>2.2.3</t>
  </si>
  <si>
    <t>Piso en concreto 3500 psi premezclado. Coloreado con pigmentos líquidos sintéticos Acabado con helicóptero y endurecedor superficial de pisos</t>
  </si>
  <si>
    <t>VP.012-1</t>
  </si>
  <si>
    <t>2.2.4</t>
  </si>
  <si>
    <t>Placa en concreto 3000 psi pulido, incluye malla y enducedor superficial</t>
  </si>
  <si>
    <t>COLUMNAS Y MUROS</t>
  </si>
  <si>
    <t>CO.005</t>
  </si>
  <si>
    <t>2.3.1</t>
  </si>
  <si>
    <t>Columna en concreto 3500 psi mezclado en sitio. Área Transversal de 625 cm2 hasta 1600 cm2</t>
  </si>
  <si>
    <t>CO.007</t>
  </si>
  <si>
    <t>2.3.2</t>
  </si>
  <si>
    <t>Muros en concreto 3500 psi mezclado en sitio. Espesores de 10 a 20 cm, Altura máxima 3.00 m</t>
  </si>
  <si>
    <t>CO.3500-3</t>
  </si>
  <si>
    <t>2.3.3</t>
  </si>
  <si>
    <t>Construcción de cajuela escafilando dentro de muro en Tapia existente para construcción de pantallas en concreto</t>
  </si>
  <si>
    <t>VIGAS Y PLACAS AÉREAS</t>
  </si>
  <si>
    <t>VP.018</t>
  </si>
  <si>
    <t>2.4.1</t>
  </si>
  <si>
    <t>Viga aérea en concreto 3500 psi mezclado en sitio. Área transversal de 401 cm2 hasta 624 cm2</t>
  </si>
  <si>
    <t>VP.019</t>
  </si>
  <si>
    <t>2.4.2</t>
  </si>
  <si>
    <t>Viga aérea en concreto 3500 psi mezclado en sitio. Área transversal de 625 a 1600 cm2</t>
  </si>
  <si>
    <t>ACEROS Y ESTRUCTURAS METÁLICAS</t>
  </si>
  <si>
    <t>ACEROS DE REFUERZO Y ESTRUCTURAS METÁLICAS</t>
  </si>
  <si>
    <t>AC.001</t>
  </si>
  <si>
    <t>3.1.1</t>
  </si>
  <si>
    <t>Acero de refuerzo figurado</t>
  </si>
  <si>
    <t>kg</t>
  </si>
  <si>
    <t>AC.002</t>
  </si>
  <si>
    <t>3.1.2</t>
  </si>
  <si>
    <t>Malla electro soldada</t>
  </si>
  <si>
    <t>AC.003</t>
  </si>
  <si>
    <t>3.1.3</t>
  </si>
  <si>
    <t>Estructura metálica en acero estructural con acabado en pintura anticorrosiva y esmalte para superficies metálicas de interior</t>
  </si>
  <si>
    <t>Kg</t>
  </si>
  <si>
    <t>ANCLAJES</t>
  </si>
  <si>
    <t>AN.005</t>
  </si>
  <si>
    <t>3.2.1</t>
  </si>
  <si>
    <t>Anclaje de piso a techo con guaya de 3/8" galvanizada L=5.20 m. Incluye tensor, perro y carcamo de 3/8" embebida en concreto</t>
  </si>
  <si>
    <t>und</t>
  </si>
  <si>
    <t>CUBIERTAS Y CANALES</t>
  </si>
  <si>
    <t>CUBIERTAS</t>
  </si>
  <si>
    <t>CU.010</t>
  </si>
  <si>
    <t>4.1.1</t>
  </si>
  <si>
    <t>Cubierta en teja plana de barro de 30x20 cm. Incluye impermeabilizacion  manto alfastico de 2,5 mm, listones madera 4x4 y panel osb de 15mm</t>
  </si>
  <si>
    <t>CU.EST-MAD</t>
  </si>
  <si>
    <t>4.1.2</t>
  </si>
  <si>
    <t>Suminstro e instalación de Estructura en Madera Laminada para Cubierta, conformada por cerchas, correas y apoyos a columnas según diseño,  incluye perfiles metálico de conexión y pernos.</t>
  </si>
  <si>
    <t>CU.011</t>
  </si>
  <si>
    <t>4.1.3</t>
  </si>
  <si>
    <t>Pergola Sunkeen Lite /Entre Muros /Motorizada/Lona Vinilicas para exposicion permanente en exteriores, Ondas suaves formadas por tela que se extiende o recogen para disfrutar de la luz natural/Estructura liviana y flexible/ Resistente al viento de hasta 30km/h./ sistema con una ligera inclinacion lateral para permitir el correcto deslizamineto del agua hacia un costado de la pergola/ Hunter Douglas</t>
  </si>
  <si>
    <t>CANALES Y BAJANTES</t>
  </si>
  <si>
    <t>CN.001</t>
  </si>
  <si>
    <t>4.2.1</t>
  </si>
  <si>
    <t>Canal lámina galvanizada Cal. 22 D= 58 cm. Incluye pintura anticorrosiva y esmalte.</t>
  </si>
  <si>
    <t>MUROS DIVISORIOS</t>
  </si>
  <si>
    <t>MAMPOSTERÍA</t>
  </si>
  <si>
    <t>MA.001</t>
  </si>
  <si>
    <t>5.1.1</t>
  </si>
  <si>
    <t>Muro en mampostería H-10 ladrillo cocido (10x30x20cm)</t>
  </si>
  <si>
    <t>MA.002</t>
  </si>
  <si>
    <t>5.1.2</t>
  </si>
  <si>
    <t>Muro en mampostería H-10 ladrillo cocido (10x30x20cm) por metro lineal</t>
  </si>
  <si>
    <t>MA.014</t>
  </si>
  <si>
    <t>5.1.3</t>
  </si>
  <si>
    <t>Muro en mampostería H-10 ladrillo cocido (10x30x20cm), para alturas mayores a 3 m</t>
  </si>
  <si>
    <t>DIVISIONES SISTEMA LIVIANO</t>
  </si>
  <si>
    <t>DI.011</t>
  </si>
  <si>
    <t>5.2.1</t>
  </si>
  <si>
    <t xml:space="preserve">Muro liviano una cara en lamina de fibrocemento e= 10 mm, por metro lineal </t>
  </si>
  <si>
    <t>RED HIDRÁULICA AGUA FRÍA</t>
  </si>
  <si>
    <t>TUBERÍAS PVC AGUA FRÍA</t>
  </si>
  <si>
    <t>TH.EMP</t>
  </si>
  <si>
    <t>6.1.1</t>
  </si>
  <si>
    <t>Empalme a red hidraulica existente en PVC RDE 9 Diámetro1/2", incluye accesorios de conexión</t>
  </si>
  <si>
    <t>TH.001</t>
  </si>
  <si>
    <t>6.1.2</t>
  </si>
  <si>
    <t>Red hidráulica PVC RDE 9 Diámetro 1/2", incluye accesorios de conexión</t>
  </si>
  <si>
    <t>TH.002</t>
  </si>
  <si>
    <t>6.1.3</t>
  </si>
  <si>
    <t>Red hidráulica PVC RDE 11 Diámetro 3/4", incluye accesorios de conexión</t>
  </si>
  <si>
    <t>TH.004</t>
  </si>
  <si>
    <t>6.1.4</t>
  </si>
  <si>
    <t>Red hidráulica PVC RDE 21 Diámetro 1 1/4", incluye accesorios de conexión</t>
  </si>
  <si>
    <t>PUNTOS HIDRÁULICOS PVC AGUA FRÍA</t>
  </si>
  <si>
    <t>PH.001</t>
  </si>
  <si>
    <t>6.2.1</t>
  </si>
  <si>
    <t>Punto hidráulico PVC de 1/2", incluye accesorios de conexión</t>
  </si>
  <si>
    <t>RED SANITARIA Y VENTILACIÓN</t>
  </si>
  <si>
    <t>TUBERÍAS PVC SANITARIA Y VENTILACIÓN</t>
  </si>
  <si>
    <t>TS.001</t>
  </si>
  <si>
    <t>7.1.1</t>
  </si>
  <si>
    <t>Red sanitaria PVC Diámetro 2", incluye accesorios de conexión</t>
  </si>
  <si>
    <t>TS.003</t>
  </si>
  <si>
    <t>7.1.2</t>
  </si>
  <si>
    <t>Red sanitaria PVC Diámetro 4", incluye accesorios de conexión</t>
  </si>
  <si>
    <t>TS.005</t>
  </si>
  <si>
    <t>7.1.3</t>
  </si>
  <si>
    <t>Red ventilación PVC Diámetro 2", incluye accesorios de conexión</t>
  </si>
  <si>
    <t>PUNTOS SANITARIOS PVC</t>
  </si>
  <si>
    <t>PS.001</t>
  </si>
  <si>
    <t>7.2.1</t>
  </si>
  <si>
    <t>Punto sanitario PVC de 2", incluye accesorios de conexión</t>
  </si>
  <si>
    <t>PS.003</t>
  </si>
  <si>
    <t>7.2.2</t>
  </si>
  <si>
    <t>Punto sanitario PVC de 4", incluye accesorios de conexión</t>
  </si>
  <si>
    <t>RED AGUA LLUVIA</t>
  </si>
  <si>
    <t>TUBERÍAS PVC AGUA LLUVIA</t>
  </si>
  <si>
    <t>TL.001</t>
  </si>
  <si>
    <t>8.1.1</t>
  </si>
  <si>
    <t>Red agua lluvia PVC Diámetro 3", incluye accesorios de conexión</t>
  </si>
  <si>
    <t>TL.004</t>
  </si>
  <si>
    <t>8.1.2</t>
  </si>
  <si>
    <t>Red agua lluvia PVC de 4", incluye accesorio de conexión</t>
  </si>
  <si>
    <t>PUNTOS AGUA LLUVIA PVC</t>
  </si>
  <si>
    <t>PL.001</t>
  </si>
  <si>
    <t>8.2.1</t>
  </si>
  <si>
    <t>Punto agua lluvia PVC de 3", incluye accesorio de conexión</t>
  </si>
  <si>
    <t>RED ALCANTARILLADO</t>
  </si>
  <si>
    <t>TUBERÍAS PVC PARED ESTRUCTURAL</t>
  </si>
  <si>
    <t>TA.001</t>
  </si>
  <si>
    <t>9.1.1</t>
  </si>
  <si>
    <t>Tubería PVC de pared estructural alcantarillado hermético, diámetro 110mm (4"),  incluye accesorios de conexión</t>
  </si>
  <si>
    <t>TA.002</t>
  </si>
  <si>
    <t>9.1.2</t>
  </si>
  <si>
    <t>Tubería PVC de pared estructural alcantarillado hermético, diámetro 160mm (6"),  incluye accesorios de conexión</t>
  </si>
  <si>
    <t>SUMIDEROS PREFABRICADOS</t>
  </si>
  <si>
    <t>SM.005</t>
  </si>
  <si>
    <t>9.2.1</t>
  </si>
  <si>
    <t>Canal 1  Monoblock MultiDrain ACO RD 150V TIPO 0,0% o similar, incluye reja y accesorios de conexión</t>
  </si>
  <si>
    <t>CAJAS Y POZOS DE INSPECCIÓN</t>
  </si>
  <si>
    <t>CAJAS DE INSPECCIÓN</t>
  </si>
  <si>
    <t>CA.001</t>
  </si>
  <si>
    <t>10.1.1</t>
  </si>
  <si>
    <t>Caja de inspección 0.40x0.40 H= 0.60 m en ladrillo temosa, incluye tapa en concreto</t>
  </si>
  <si>
    <t>CA.002</t>
  </si>
  <si>
    <t>10.1.2</t>
  </si>
  <si>
    <t>Caja de inspección 0.60x0.60 H= 0.60 m en ladrillo temosa, incluye tapa en concreto</t>
  </si>
  <si>
    <t>APARATOS HIDROSANITARIOS</t>
  </si>
  <si>
    <t>APARATOS BAÑOS Y ASEO</t>
  </si>
  <si>
    <t>AB.016</t>
  </si>
  <si>
    <t>11.1.1</t>
  </si>
  <si>
    <t>Sanitario Suspend LK o similar con tapa taza mate</t>
  </si>
  <si>
    <t>AB.021</t>
  </si>
  <si>
    <t>11.1.2</t>
  </si>
  <si>
    <t>Lavamanos Vessel Mink o similar, incluye Griferia Lavamanos Ins Alta Sensor Smart e touch</t>
  </si>
  <si>
    <t>AB.022</t>
  </si>
  <si>
    <t>11.1.3</t>
  </si>
  <si>
    <t>Dispensador de jabón en acero inoxidable</t>
  </si>
  <si>
    <t>AB.023</t>
  </si>
  <si>
    <t>11.1.4</t>
  </si>
  <si>
    <t>Portarrollo Quadratta Negro o similar</t>
  </si>
  <si>
    <t>AB.024</t>
  </si>
  <si>
    <t>11.1.5</t>
  </si>
  <si>
    <t>Toallero Aro Loft NR o similar</t>
  </si>
  <si>
    <t>AB.025</t>
  </si>
  <si>
    <t>11.1.6</t>
  </si>
  <si>
    <t>Lavaplatos VAULT SENCILLO 1 HUECO o similar. Incluye Griferia lavaplatos MC LOFT NR</t>
  </si>
  <si>
    <t>APARATOS REDES HIDROSANITARIAS Y AGUA LLUVIA</t>
  </si>
  <si>
    <t>AR.010</t>
  </si>
  <si>
    <t>11.2.1</t>
  </si>
  <si>
    <t>Válvula de corte tipo pesado Red White 3/4"</t>
  </si>
  <si>
    <t>AR.TLLV</t>
  </si>
  <si>
    <t>11.2.2</t>
  </si>
  <si>
    <t>Tapa plastica registro 20 x 20 cm para valvulas de corte</t>
  </si>
  <si>
    <t>AR.005</t>
  </si>
  <si>
    <t>11.2.3</t>
  </si>
  <si>
    <t>Tanque plástico de almacenamiento de 1000 Lts, incluye accesorios.</t>
  </si>
  <si>
    <t>AR.012</t>
  </si>
  <si>
    <t>11.2.4</t>
  </si>
  <si>
    <t>Medidor hidráulico de 1/2". Incluye accesorios de conexión, válvulas, cheque y caja prefabricada en concreto con tapa.</t>
  </si>
  <si>
    <t>AR.TALL</t>
  </si>
  <si>
    <t>11.2.5</t>
  </si>
  <si>
    <t>Tragante cupula 4" x 3" agua lluvia</t>
  </si>
  <si>
    <t>MESONES</t>
  </si>
  <si>
    <t>ME.BAÑO</t>
  </si>
  <si>
    <t>12.1.1</t>
  </si>
  <si>
    <t>Suministro e instalacion de meson de baño en MARMOLTECH CAVA ANTRACITE cortada de placa 320X160 espesor de 12 mm ancho estandar frentes 4 cm salpicadero 7 cm</t>
  </si>
  <si>
    <t>ME.CAF</t>
  </si>
  <si>
    <t>12.1.2</t>
  </si>
  <si>
    <t>Barra de cocina conformada por Meson en Placa de concreto pulido Dim: 0.73 x 3.65 m, incluye acabado en madera de pino y columna rectangular en acero PTE 100x100x2.0 mm Acabado negro mate, Según diseño.</t>
  </si>
  <si>
    <t>ME.RECP</t>
  </si>
  <si>
    <t>12.1.3</t>
  </si>
  <si>
    <t>Meson en concreto de 3500 psi hidrofugo</t>
  </si>
  <si>
    <t>ACABADOS DE PARED</t>
  </si>
  <si>
    <t>FRISOS Y ESTUCOS PARED</t>
  </si>
  <si>
    <t>FE.015</t>
  </si>
  <si>
    <t>13.1.1</t>
  </si>
  <si>
    <t>Friso  liso en muros de tapia pisada  con mortero 1:4 impermeabilizado e=3 cm, incluye filos y dilataciones, y malla con vena</t>
  </si>
  <si>
    <t>FE.E=3CM</t>
  </si>
  <si>
    <t>13.1.2</t>
  </si>
  <si>
    <t>Friso  liso pared con mortero 1:4 impermeabilizado e=3 cm, incluye filos y dilataciones y malla con vena por metro lineal</t>
  </si>
  <si>
    <t>FE.E=5CM</t>
  </si>
  <si>
    <t>13.1.3</t>
  </si>
  <si>
    <t>Friso  liso en muros de tapia pisada  con mortero 1:4 impermeabilizado e=5 cm, incluye filos y dilataciones, y malla con vena</t>
  </si>
  <si>
    <t>FE.007</t>
  </si>
  <si>
    <t>13.1.4</t>
  </si>
  <si>
    <t>Estuco plástico pared interior y/o exterior</t>
  </si>
  <si>
    <t>FE.008</t>
  </si>
  <si>
    <t>13.1.5</t>
  </si>
  <si>
    <t>Estuco plástico pared interior y/o exterior por metro lineal</t>
  </si>
  <si>
    <t>PINTURA PARED</t>
  </si>
  <si>
    <t>PP.001</t>
  </si>
  <si>
    <t>13.2.1</t>
  </si>
  <si>
    <t>Pintura vinilo tipo 1 pared  interior, sobre estuco, tres manos</t>
  </si>
  <si>
    <t>PP.002</t>
  </si>
  <si>
    <t>13.2.2</t>
  </si>
  <si>
    <t>Pintura  vinilo tipo 1 pared  interior, sobre estuco, tres manos por metro lineal</t>
  </si>
  <si>
    <t>ACABADOS DE PISOS</t>
  </si>
  <si>
    <t>ACABADOS DE PISO INTERIOR / EXTERIOR</t>
  </si>
  <si>
    <t>IP.003</t>
  </si>
  <si>
    <t>14.1.1</t>
  </si>
  <si>
    <t>Enchape de piso cerámica tipo rectificado 30 cm x 60 cm</t>
  </si>
  <si>
    <t>IP.019</t>
  </si>
  <si>
    <t>14.1.2</t>
  </si>
  <si>
    <t>Pulida de Mortero con helicóptero y endurecedor superficial de pisos</t>
  </si>
  <si>
    <t>IP.PISO-PIN</t>
  </si>
  <si>
    <t>14.1.3</t>
  </si>
  <si>
    <t>Piso en laminas de madera de pino de 1.20 x 2.40 mts, incluye aislante acustico yumbolon de 1 mm y plastico C-6 como barrera de humedad, durmientes de madera de 8 y 4 x 2 cms en pino, terminacion con dos manos de laca semimate para alto trafico.</t>
  </si>
  <si>
    <t>GUARDA ESCOBA Y MEDIACAÑA</t>
  </si>
  <si>
    <t>GM.GUAR-MOR</t>
  </si>
  <si>
    <t>14.2.1</t>
  </si>
  <si>
    <t>Guarda escoba en mortero 1:4 con malla impermeabilizado 10 cm de alto con endurecedor</t>
  </si>
  <si>
    <t>GM.GUAR-PIN</t>
  </si>
  <si>
    <t>14.2.2</t>
  </si>
  <si>
    <t>Guarda escobas en madera pino ancho de 10 cms x 1.8 cm</t>
  </si>
  <si>
    <t>ACABADO PISO EXTERIOR PEATONAL</t>
  </si>
  <si>
    <t>AE.017</t>
  </si>
  <si>
    <t>14.3.1</t>
  </si>
  <si>
    <t>Piso Loseta en concreto 40 x 40 x 6 cm sobre mortero 1:4 y malla de gallinero</t>
  </si>
  <si>
    <t>AE.016</t>
  </si>
  <si>
    <t>14.3.2</t>
  </si>
  <si>
    <t>Piso adoquín táctil guía líneas y puntos cuadrado 40 x 40 x 6 cm en concreto sobre mortero 1:4 y malla gallinero</t>
  </si>
  <si>
    <t>PUERTAS, VENTANAS, ESPEJOS Y VIDRIOS</t>
  </si>
  <si>
    <t>PUERTAS</t>
  </si>
  <si>
    <t>PU.#1</t>
  </si>
  <si>
    <t>15.1.1</t>
  </si>
  <si>
    <t>Puerta corredera 1.00x3.00 mts con estructura en madera de cedro y entamborada en MDF-RH. E 9 mm. Riel colgante marca ducasse. Acabada en pintura de poliuretano color blanco mate. Cerradura de incrustar 793 llave - perilla - Ideace o similar.</t>
  </si>
  <si>
    <t>PU.#2</t>
  </si>
  <si>
    <t>15.1.2</t>
  </si>
  <si>
    <t>Puerta batiente pivotante 1.20x2.10 mts sin marco con estructura en madera de cedro y entamborada en MDF - RH. E 9 mm. Acabada en pintura de poliuretano - color blanco mate. Cerradura de incrustar 830 y manija 836 - Ideace o similar.</t>
  </si>
  <si>
    <t>PU.#3</t>
  </si>
  <si>
    <t>15.1.3</t>
  </si>
  <si>
    <t>Puerta corredera 1.20x2.10 mts con estructura en madera de cedro y entamborada en MDF-RH. E 9 mm. Riel colgante marca Ducasse. Acabada en pintura de poliuretano color negro mate 1 cara. Color blanco mate 2 cara. Cerradura de incrustar 793 llave - perilla - Ideace o similar.</t>
  </si>
  <si>
    <t>PU.#4</t>
  </si>
  <si>
    <t>15.1.4</t>
  </si>
  <si>
    <t>Puerta metálica batiente 1.20x2.10 mts plancha acero galvanizado calibre 18, con cierra puerta resistente y barra antipanico acabado en aluminio</t>
  </si>
  <si>
    <t>PU.#5</t>
  </si>
  <si>
    <t>15.1.5</t>
  </si>
  <si>
    <t>Puerta 1.17x3.23 mts en madera de cedro entablerada marcos y sobre marcos en cedro, chapa de incrustar sencilla, pintura poliuretano</t>
  </si>
  <si>
    <t>VENTANAS</t>
  </si>
  <si>
    <t>VEN.01</t>
  </si>
  <si>
    <t>15.2.1</t>
  </si>
  <si>
    <t>Ventana fija de 2.8m x 2.2m en tubular de 2 x 1 con aleta descentrada y vidrio laminado de 3 +pvb+3 (6mm) con película PVB transparente de dimensión. Color antracita RAL: 7016. RGB: 56-62-66.</t>
  </si>
  <si>
    <t>VEN.02</t>
  </si>
  <si>
    <t>15.2.2</t>
  </si>
  <si>
    <t>Ventana fija de 10.35mx 0.73men tubular de 2 x 1 con aleta descentrada y vidrio templado de 6mm con película de seguridad de 4 micras transparente de dimension. Color antracita RAL: 7016. RGB: 56-62-66.</t>
  </si>
  <si>
    <t>VEN.03</t>
  </si>
  <si>
    <t>15.2.3</t>
  </si>
  <si>
    <t>Mantenimiento ventana en madera y pintura en poliuretano (las ventanas para restauracion no deben tener gorgojo ni deterioro del mas del 30%)</t>
  </si>
  <si>
    <t>ESPEJOS Y VIDRIOS</t>
  </si>
  <si>
    <t>EV.002</t>
  </si>
  <si>
    <t>15.3.1</t>
  </si>
  <si>
    <t>Espejo biselado 4 mm</t>
  </si>
  <si>
    <t>BARRAS, BARANDAS Y PASAMANOS</t>
  </si>
  <si>
    <t>BARRAS DE APOYO</t>
  </si>
  <si>
    <t>BA.001</t>
  </si>
  <si>
    <t>16.1.1</t>
  </si>
  <si>
    <t>Barra abatible vertical 800 mm para discapacitados</t>
  </si>
  <si>
    <t>BA.002</t>
  </si>
  <si>
    <t>16.1.2</t>
  </si>
  <si>
    <t>Barra recta 500 mm para discapacitados</t>
  </si>
  <si>
    <t>BARANDAS Y PASAMANOS</t>
  </si>
  <si>
    <t>BP.001</t>
  </si>
  <si>
    <t>16.2.1</t>
  </si>
  <si>
    <t>Pasamanos tubo circular en acero inoxidable diametro: 8 cm</t>
  </si>
  <si>
    <t>BP.002</t>
  </si>
  <si>
    <t>16.2.2</t>
  </si>
  <si>
    <t>Pasamanos en acero inoxidable con tubo de 2 1/2" con apoyos en acero inoxidable de 1/2" anclados a muro cada metro</t>
  </si>
  <si>
    <t>BANCAS</t>
  </si>
  <si>
    <t>BC.CAF</t>
  </si>
  <si>
    <t>17.1.1</t>
  </si>
  <si>
    <t>Banca de 1.00 x 0.50 mts en lamina metalica de 3 mm - acabado en negro mate con liston de madera de pino de 5 x 5 cm, según diseño</t>
  </si>
  <si>
    <t>BC.PAT</t>
  </si>
  <si>
    <t>17.1.2</t>
  </si>
  <si>
    <t>Banca de 2.00 x 0.45 mts en lamina metalica de 3 mm - acabado en negro mate con liston de madera de pino de 5 x 5 cm, según diseño</t>
  </si>
  <si>
    <t>BC.CON</t>
  </si>
  <si>
    <t>17.1.3</t>
  </si>
  <si>
    <t>Banca fundida en sitio en concreto armado de 3500 psi a la vista, apoyada en viga metalica perfil  IPE-360, según diseño</t>
  </si>
  <si>
    <t>INSTALACIONES ELECTRICAS</t>
  </si>
  <si>
    <t>PRE.002</t>
  </si>
  <si>
    <t>18.1.1</t>
  </si>
  <si>
    <t>Retiro, desarme, trasporte  a bodega del municipio de Caja de medidor, tableros de distribución, salidas eléctricas internas, salidas de comunicaciones internas en edificación a remodelar.</t>
  </si>
  <si>
    <t>UND</t>
  </si>
  <si>
    <t>PRE.007</t>
  </si>
  <si>
    <t>18.1.2</t>
  </si>
  <si>
    <t>Retiro,  transporte  y entrega en bodega del municipio de conductor de redes de baja tensión aérea /subterránea en cualquier  calibre.</t>
  </si>
  <si>
    <t>ML</t>
  </si>
  <si>
    <t>PRE.001</t>
  </si>
  <si>
    <t>18.1.3</t>
  </si>
  <si>
    <t>Retiro, transporte y entrega en bodega del municipio de luminaria tipo alumbrado público.</t>
  </si>
  <si>
    <t>PRE.016</t>
  </si>
  <si>
    <t>18.1.4</t>
  </si>
  <si>
    <t>Retiro  y transporte a bodega  del municipio de poste de concreto de 8 - 14 m. Incluye demolición de base y disposición final de escombros.</t>
  </si>
  <si>
    <t>CANALIZACION DE BAJA TENSION</t>
  </si>
  <si>
    <t>CBT.001</t>
  </si>
  <si>
    <t>18.2.1</t>
  </si>
  <si>
    <t xml:space="preserve">Suministro, transporte e instalación de bajante en tubería metálica galvanizada de   2” x 6 m con capacete galvanizado de 2”, conectores  de perforación, amarres en cinta bandit,  base en concreto y demás accesorios. </t>
  </si>
  <si>
    <t>CBT.002</t>
  </si>
  <si>
    <t>18.2.2</t>
  </si>
  <si>
    <t xml:space="preserve">Suministro, transporte e instalación de bajante en tubería metálica galvanizada de 1” x 6 m con capacete galvanizado de 1”, conectores  de perforación, amarres en cinta bandit  y base en concreto y demás accesorios. </t>
  </si>
  <si>
    <t>CBT.027</t>
  </si>
  <si>
    <t>18.2.3</t>
  </si>
  <si>
    <t xml:space="preserve">Suministro, transporte e instalación de Banco de ducto 2x2" PVC conduit tipo pesado. Incluye excavación 0,9 m, base compactada en arena de peña, relleno compactado en arena de peña y tierra de excavación, banda plastica de señalización, terminal tipo campana, retiro de escombros y disposición final. </t>
  </si>
  <si>
    <t>CBT.003</t>
  </si>
  <si>
    <t>18.2.4</t>
  </si>
  <si>
    <t xml:space="preserve">Suministro, transporte e instalación de ducto 2" PVC conduit tipo pesado. Incluye excavación 0,9 m, base compactada en arena de peña, relleno compactado en arena de peña y tierra de excavación, banda plástica de señalización y retiro de escombros y disposición final. </t>
  </si>
  <si>
    <t>CBT.007</t>
  </si>
  <si>
    <t>18.2.5</t>
  </si>
  <si>
    <t xml:space="preserve">Suministro, transporte e instalación de ducto 3/4" PVC conduit tipo pesado. Incluye excavación 0,7 m, base compactada en arena de peña, relleno compactado en arena de peña y tierra de excavación, banda plastica de señalización y retiro de escombros y disposición final. </t>
  </si>
  <si>
    <t>REDES DE BAJA TENSION</t>
  </si>
  <si>
    <t>RBT.017</t>
  </si>
  <si>
    <t>18.3.1</t>
  </si>
  <si>
    <t>Suministro, transporte e instalación de cable Cu 3x2+4 XLPE/PVC antifraude con neutro concéntrico. Incluye accesorios de instalación y señalización RETIE.</t>
  </si>
  <si>
    <t>RBT.022</t>
  </si>
  <si>
    <t>18.3.2</t>
  </si>
  <si>
    <t>Suministro, transporte e instalación de red  canalizada en cable  Cu No 1x14 + 1x14N + 1x14T THW. Incluye accesorios de instalación y señalización.</t>
  </si>
  <si>
    <t>RBT.006</t>
  </si>
  <si>
    <t>18.3.3</t>
  </si>
  <si>
    <t>Suministro, transporte e instalación de red  canalizada en cable  Cu No 1x12 + 1x12N + 1x12T THW. Incluye accesorios de instalación y señalización.</t>
  </si>
  <si>
    <t>ESTRUCTURAS DE BAJAS TENSION</t>
  </si>
  <si>
    <t>EBT.001</t>
  </si>
  <si>
    <t>18.4.1</t>
  </si>
  <si>
    <t xml:space="preserve">Suministro, transporte e instalación de electrodo de puesta a tierra en varilla cooperwell. Incluye  conector trasversal, electrodo tipo varilla cooperwell de 2,4m x5/8" y tratamiento de tierra. </t>
  </si>
  <si>
    <t>EBT.002</t>
  </si>
  <si>
    <t>18.4.2</t>
  </si>
  <si>
    <t xml:space="preserve">Suministro, transporte e instalación de foso Y caja de inspección para electrodo de  puesta a tierra. </t>
  </si>
  <si>
    <t>EBT.030</t>
  </si>
  <si>
    <t>18.4.3</t>
  </si>
  <si>
    <t>Suministro, transporte e instalación de caja de inspección de 400x400x700 mm (medidas internas) norma ESSA RS3-001. Incluye  tapa de concreto reforzado de 3000 psi con marco y contramarco metálico soldados, fondo en gravilla Y señalización RETIE y ESSA para todos los circuitos.</t>
  </si>
  <si>
    <t>EBT.041</t>
  </si>
  <si>
    <t>18.4.4</t>
  </si>
  <si>
    <t>Suministro, transporte e instalación de RIEL para proyector museografico Incluye: cables de suspensión, cableado interno y demas accesorios de instalacion.</t>
  </si>
  <si>
    <t>EQUIPOS DE BAJA TENSION</t>
  </si>
  <si>
    <t>QBT.001</t>
  </si>
  <si>
    <t>18.5.1</t>
  </si>
  <si>
    <t xml:space="preserve">Suministro, transporte e instalación de caja de medida: Incluye  caja para medidor  28x52x17 cm3 construida en lamina cold rolled C20,  acabado en pintura electrostática IP44 con ventanilla y tornillo para manipulación de Automático por el OR, 1 medidor electrónico trifásico 5 (100)A 208V activa Cl 1, reactiva CL2, 1 protección  termomagnética 3X50A 240/440V 20KA y demás accesorios de instalación y señalización. </t>
  </si>
  <si>
    <t>QBT.065</t>
  </si>
  <si>
    <t>18.5.2</t>
  </si>
  <si>
    <t xml:space="preserve">Suministro, transporte e instalación de  tablero de distribución trifásico T36-3F empotrable de 36 Módulos con espacio de totalizador -  demás accesorios de instalación y señalización. </t>
  </si>
  <si>
    <t>QBT.054</t>
  </si>
  <si>
    <t>18.5.3</t>
  </si>
  <si>
    <t>Suministro, transporte e instalación de Totalizador industrial 3x80A c-C  240-440V, 25-12,5 KA,  Incluye marcación RETIE.</t>
  </si>
  <si>
    <t>QBT.011</t>
  </si>
  <si>
    <t>18.5.4</t>
  </si>
  <si>
    <t>Suministro, transporte e instalación de Automático enchufable 2x20 A, 220-440V, 20-6 KA. Incluye señalización RETIE.</t>
  </si>
  <si>
    <t>QBT.012</t>
  </si>
  <si>
    <t>18.5.5</t>
  </si>
  <si>
    <t>Suministro, transporte e instalación de Automático enchufable 1x15 A, 120V, 20-6 KA. Incluye señalización RETIE.</t>
  </si>
  <si>
    <t>QBT.013</t>
  </si>
  <si>
    <t>18.5.6</t>
  </si>
  <si>
    <t>Suministro, transporte e instalación de Automático enchufable 1x20 A, 120V, 20-6 KA. Incluye señalización RETIE.</t>
  </si>
  <si>
    <t>QBT.031</t>
  </si>
  <si>
    <t>18.5.7</t>
  </si>
  <si>
    <t xml:space="preserve">Suministro, transporte e instalación de dispositivo de protección contra sobre tensiones DPS . Incluye cofre metálico 300X200X160mm , 1 protección  3X50A 10KA, DPS tipo II Imax 40KA/ Icc 10KA 220V 3P+N, cableado y demás accesorios de instalación y señalización. </t>
  </si>
  <si>
    <t>QBT.014</t>
  </si>
  <si>
    <t>18.5.8</t>
  </si>
  <si>
    <t>Suministro, transporte e instalación de caja de distribución de comunicaciones. Incluye, adaptador terminal PVC 3/4" y 1", gabinete metálico en calibre 18. y demas accesorios de instalación y marcación.</t>
  </si>
  <si>
    <t>QBT.042</t>
  </si>
  <si>
    <t>18.5.9</t>
  </si>
  <si>
    <t>Suministro, transporte e instalación de Fuente para cinta led 12V - 50A o similar,incluye  conectores y demás accesorios de conexión e instalacion.</t>
  </si>
  <si>
    <t>QBT.041</t>
  </si>
  <si>
    <t>18.5.10</t>
  </si>
  <si>
    <t>Suministro, transporte e instalación de Controlador cinta led RGB inteligente 6144 pixel, t500k o similar,incluye programacion de escenarios, cofre, conectores y demás accesorios de conexión e instalacion.</t>
  </si>
  <si>
    <t>qbt.090</t>
  </si>
  <si>
    <t>18.5.11</t>
  </si>
  <si>
    <t>Suministro, transporte e instalación de Controlador KNX  DALI o similar,incluye programacion de escenarios, cofre, conectores y demás accesorios de conexión e instalacion.</t>
  </si>
  <si>
    <t>SALIDAS DE BAJA TENSION</t>
  </si>
  <si>
    <t>SBT.017</t>
  </si>
  <si>
    <t>18.6.1</t>
  </si>
  <si>
    <t>Suministro, transporte e instalación de salida TOMA (#12 LSHF - PVC) de pared o techo. Incluye red 3 No 12 LSHF Cu, ducto PVC 3/4",  caja PVC rectangular o cuadrada. conectores tipo resorte, y demas accesorios de instalación y marcación.</t>
  </si>
  <si>
    <t>SBT.022</t>
  </si>
  <si>
    <t>18.6.2</t>
  </si>
  <si>
    <t>Suministro, transporte e instalación de salida de TOMA GFCI  (#12 LSHF - PVC) por techo o pared. Incluye red 3 No 12 LSHF Cu, ducto PVC 3/4", caja Rawelt octogonal, caja Rawelt rectangular. conectores tipo resorte, y demas accesorios de instalación y marcación.</t>
  </si>
  <si>
    <t>SBT.016</t>
  </si>
  <si>
    <t>18.6.3</t>
  </si>
  <si>
    <t>Suministro, transporte e instalación de salida TOMA (#14 LSHF - PVC) de pared o techo. Incluye red 3 No 14 LSHF Cu, ducto PVC 3/4",  caja PVC rectangular o cuadrada. conectores tipo resorte, y demas accesorios de instalación y marcación.</t>
  </si>
  <si>
    <t>SBT.021</t>
  </si>
  <si>
    <t>18.6.4</t>
  </si>
  <si>
    <t>Suministro, transporte e instalación de salida de TOMA DEDICADA (#12 LSHF - EMT)  por techo o pared. Incluye red 3 No 12 LSHF Cu, ducto EMT 3/4", caja Rawelt octogonal, caja Rawelt rectangular. conectores tipo resorte, y demas accesorios de instalación y marcación.</t>
  </si>
  <si>
    <t>SBT.039</t>
  </si>
  <si>
    <t>18.6.5</t>
  </si>
  <si>
    <t>Suministro, transporte e instalación de salida de TOMA BIFASICA (#10 LSHF - EMT)  por techo o pared. Incluye red 3 No 10 LSHF Cu, ducto ETM 3/4", caja Rawelt octogonal, caja Rawelt rectangular. conectores tipo resorte, y demas accesorios de instalación y marcación.</t>
  </si>
  <si>
    <t>SBT.416</t>
  </si>
  <si>
    <t>18.6.6</t>
  </si>
  <si>
    <t>Suministro, transporte e instalación de BALA DE PISO, BW03, 1134lm, 11w, DALI o similar . Incluye,  marcación, sistema antirrobo y demás accesorios de instalación. Especificaciones e instalación  de elementos según diseño eléctrico. Debe cumplir la intención de iluminación ornamental indicada en planos.</t>
  </si>
  <si>
    <t>SBT.203</t>
  </si>
  <si>
    <t>18.6.7</t>
  </si>
  <si>
    <t>Suministro, transporte e instalación de cinta led RGB inteligente (pixel) 5050 60led por metro , incluye perfil de aluminio, Difusor, Tapas , Clips, conectores y demás accesorios de conexión e instalacion.</t>
  </si>
  <si>
    <t>SBT.085</t>
  </si>
  <si>
    <t>18.6.8</t>
  </si>
  <si>
    <t>Suministro, transporte e instalación de  PROYECTOR MUSEOGRAFICO N291 D=90 14W 3000K 1700LM DALI, o similar . Incluye,  marcación, sistema antirrobo y demás accesorios de instalación. Especificaciones e instalación  de elementos según diseño eléctrico. Debe cumplir la intención de iluminación ornamental indicada en planos.</t>
  </si>
  <si>
    <t>SBT.086</t>
  </si>
  <si>
    <t>18.6.9</t>
  </si>
  <si>
    <t>Suministro, transporte de Juego de reflectores intercambiables SPOT - FLOOD - WIDE FLOOD para proyector museografico N291</t>
  </si>
  <si>
    <t>SBT.087</t>
  </si>
  <si>
    <t>18.6.10</t>
  </si>
  <si>
    <t>Suministro, transporte e instalación de  LUMINARIA DE SUSPENDER Y SOBREPONER/ ø96x155 /12,9W / 1488lm , o similar . Incluye,  marcación, sistema antirrobo y demás accesorios de instalación. Especificaciones e instalación  de elementos según diseño eléctrico. Debe cumplir la intención de iluminación ornamental indicada en planos.</t>
  </si>
  <si>
    <t>SBT.103</t>
  </si>
  <si>
    <t>18.6.11</t>
  </si>
  <si>
    <t>Suministro, transporte e instalación de luminaria LED STIL ROUND 91CM, 4000K, 100.000 horas, 80w. o similar. Incluye cableado y accesorios de instalación y señalización. Especificaciones e instalación  de elementos según diseño eléctrico. Debe cumplir la intención de iluminación ornamental indicada en planos.</t>
  </si>
  <si>
    <t>SBT.067</t>
  </si>
  <si>
    <t>18.6.12</t>
  </si>
  <si>
    <t>Suministro, transporte e instalación de luminaria LED tipo Linear 62.5cm 13w, dimeizable o similar. Incluye perfil  personalizado, difusor, pc board, driver, cableado y accesorios de instalación y señalización. Especificaciones e instalación  de elementos según diseño eléctrico. Debe cumplir la intención de iluminación ornamental indicada en planos.</t>
  </si>
  <si>
    <t>COMUNICACIONES</t>
  </si>
  <si>
    <t>SCM.007</t>
  </si>
  <si>
    <t>18.7.1</t>
  </si>
  <si>
    <t>Suministro, transporte e instalación de salida de comunicaciones en  ducto PVC 3/4", incluye  caja  cuadrada, jack rj45,  cable utp cat 6 y demas accesorios de instalación y marcación.</t>
  </si>
  <si>
    <t>SCM.001</t>
  </si>
  <si>
    <t>18.7.2</t>
  </si>
  <si>
    <t>Suministro, transporte e instalación de salida de comunicaciones de pared en PVC. TV, TEL o D, ducto PVC 3/4",  caja PVC cuadrada, y demas accesorios de instalación y marcación.</t>
  </si>
  <si>
    <t>SCM.005</t>
  </si>
  <si>
    <t>18.7.3</t>
  </si>
  <si>
    <t>Certificacion de puntos de datos.</t>
  </si>
  <si>
    <t>CERTIFICACIÓN, LEGALIZACIÓN Y DOCUMENTACIÓN DE LA INSTALACIÓN.</t>
  </si>
  <si>
    <t>DOC.010</t>
  </si>
  <si>
    <t>18.8.1</t>
  </si>
  <si>
    <t>Legalización de la instalación ante el operador de red. Incluye aprobacion del proyecto por el operador de red, disponibilidad de servicio y revisión de media tensión.</t>
  </si>
  <si>
    <t>DOC.012</t>
  </si>
  <si>
    <t>18.8.2</t>
  </si>
  <si>
    <t>Certificación plena de conformidad con RETIE expedida por organismo acreditado ONAC.  (A)</t>
  </si>
  <si>
    <t>DOC.003</t>
  </si>
  <si>
    <t>18.8.3</t>
  </si>
  <si>
    <t>Elaboración de planos y memorias de obra eléctrica As Build.</t>
  </si>
  <si>
    <t>DOC.017</t>
  </si>
  <si>
    <t>18.8.4</t>
  </si>
  <si>
    <t>Certificación plena de conformidad con RETILAP para alumbrado exterior o interior expedida por organismo acreditado ONAC. (A)</t>
  </si>
  <si>
    <t>AIRE ACONDICIONADO</t>
  </si>
  <si>
    <t>AA.001</t>
  </si>
  <si>
    <t>19.1.1</t>
  </si>
  <si>
    <t>Suministro e Instalación Aire Acondicionado Samsung 18000BTU AR18MVFHCWK Wall-Mount AC</t>
  </si>
  <si>
    <t>AA.002</t>
  </si>
  <si>
    <t>19.1.2</t>
  </si>
  <si>
    <t>Suministro e Instalación Aire Acondicionado Samsung 24000BTU AR24MVFHCWK Wall-Mount AC</t>
  </si>
  <si>
    <t>ASEO Y LIMPIEZA</t>
  </si>
  <si>
    <t>AL.001</t>
  </si>
  <si>
    <t>20.1.1</t>
  </si>
  <si>
    <t>Aseo y limpieza.</t>
  </si>
  <si>
    <t xml:space="preserve">SUBTOTAL OBRAS </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</si>
  <si>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</si>
  <si>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</si>
  <si>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</si>
  <si>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</si>
  <si>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</si>
  <si>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</si>
  <si>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</si>
  <si>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</si>
  <si>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</si>
  <si>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</si>
  <si>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</si>
  <si>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</si>
  <si>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</si>
  <si>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</si>
  <si>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SERGIO RAUL NEIRA DIAZ</t>
  </si>
  <si>
    <t>WILLIAM LEONARDO MORENO ABRIL</t>
  </si>
  <si>
    <t>Ing. Civil</t>
  </si>
  <si>
    <t>Ing. Electricista</t>
  </si>
  <si>
    <t>Mat. Prof. 68202-313950 STD</t>
  </si>
  <si>
    <t>Mat. Prof. SN205-108183</t>
  </si>
  <si>
    <t>Proyectó</t>
  </si>
  <si>
    <t>GLADYS HELENA SERRANO DELGADO</t>
  </si>
  <si>
    <t>Mat. Prof. 68202086705 STD</t>
  </si>
  <si>
    <t>Revisó</t>
  </si>
  <si>
    <t>PROPUESTA ECONÓMICA- CASA GALÁN</t>
  </si>
  <si>
    <t>PRESUPUESTO CONSTRUCCIÓN Y MEJORAMIENTO DE LA INFRAESTRUCTURA CULTURAL "CASA GALÁN" DEL MUNICIPIO DE BUCARAMANGA, SANTANDER</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</si>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</sst>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9">
    <numFmt numFmtId="44" formatCode="_-&quot;$&quot;* #,##0.00_-;\-&quot;$&quot;* #,##0.00_-;_-&quot;$&quot;* &quot;-&quot;??_-;_-@_-"/>
    <numFmt numFmtId="43" formatCode="_-* #,##0.00_-;\-* #,##0.00_-;_-* &quot;-&quot;??_-;_-@_-"/>
    <numFmt numFmtId="164" formatCode="_-&quot;$&quot;\ * #,##0.00_-;\-&quot;$&quot;\ * #,##0.00_-;_-&quot;$&quot;\ * &quot;-&quot;??_-;_-@_-"/>
    <numFmt numFmtId="165" formatCode="_ &quot;$&quot;\ * #,##0_ ;_ &quot;$&quot;\ * \-#,##0_ ;_ &quot;$&quot;\ * &quot;-&quot;_ ;_ @_ "/>
    <numFmt numFmtId="166" formatCode="&quot;$&quot;\ #,##0.00;[Red]&quot;$&quot;\ \-#,##0.00"/>
    <numFmt numFmtId="167" formatCode="&quot;$&quot;\ #,##0.00_);\(&quot;$&quot;\ #,##0.00\)"/>
    <numFmt numFmtId="168" formatCode="&quot;$&quot;\ #,##0.00"/>
    <numFmt numFmtId="169" formatCode="_-[$$-240A]* #,##0.00_-;\-[$$-240A]* #,##0.00_-;_-[$$-240A]* &quot;-&quot;??_-;_-@_-"/>
    <numFmt numFmtId="170" formatCode="_-[$$-240A]\ * #,##0.00_ ;_-[$$-240A]\ * \-#,##0.00\ ;_-[$$-240A]\ * &quot;-&quot;??_ ;_-@_ "/>
    <numFmt numFmtId="171" formatCode="_-* #,##0.00\ &quot;Pts&quot;_-;\-* #,##0.00\ &quot;Pts&quot;_-;_-* &quot;-&quot;??\ &quot;Pts&quot;_-;_-@_-"/>
    <numFmt numFmtId="172" formatCode="_([$$-240A]\ * #,##0.00_);_([$$-240A]\ * \(#,##0.00\);_([$$-240A]\ * &quot;-&quot;??_);_(@_)"/>
    <numFmt numFmtId="173" formatCode="0.0%"/>
    <numFmt numFmtId="174" formatCode="0#.00\ \L\t"/>
    <numFmt numFmtId="175" formatCode="_ * #,##0.00_ ;_ * \-#,##0.00_ ;_ * &quot;-&quot;??_ ;_ @_ "/>
    <numFmt numFmtId="176" formatCode="_ * #,##0_ ;_ * \-#,##0_ ;_ * &quot;-&quot;??_ ;_ @_ "/>
    <numFmt numFmtId="177" formatCode="0.000000000"/>
    <numFmt numFmtId="178" formatCode="_-[$$-240A]\ * #,##0.00_-;\-[$$-240A]\ * #,##0.00_-;_-[$$-240A]\ * &quot;-&quot;??_-;_-@_-"/>
    <numFmt numFmtId="179" formatCode="_-* #,##0.00\ _€_-;\-* #,##0.00\ _€_-;_-* &quot;-&quot;??\ _€_-;_-@_-"/>
    <numFmt numFmtId="180" formatCode="#,##0.00_ ;\-#,##0.00\ "/>
  </numFmts>
  <fonts count="29">
    <font>
      <sz val="11"/>
      <color theme="1"/>
      <name val="Calibri"/>
      <family val="2"/>
      <scheme val="minor"/>
    </font>
    <font>
      <sz val="11"/>
      <color theme="1"/>
      <name val="Calibri"/>
      <family val="2"/>
      <scheme val="minor"/>
    </font>
    <font>
      <sz val="11"/>
      <name val="Arial"/>
      <family val="2"/>
    </font>
    <font>
      <sz val="12"/>
      <name val="Arial Narrow"/>
      <family val="2"/>
    </font>
    <font>
      <sz val="11"/>
      <name val="Arial Narrow"/>
      <family val="2"/>
    </font>
    <font>
      <sz val="12"/>
      <color theme="1"/>
      <name val="Arial Narrow"/>
      <family val="2"/>
    </font>
    <font>
      <b/>
      <sz val="12"/>
      <color theme="1"/>
      <name val="Arial Narrow"/>
      <family val="2"/>
    </font>
    <font>
      <b/>
      <sz val="18"/>
      <color theme="1"/>
      <name val="Arial Narrow"/>
      <family val="2"/>
    </font>
    <font>
      <sz val="9"/>
      <name val="Arial Narrow"/>
      <family val="2"/>
    </font>
    <font>
      <sz val="10"/>
      <name val="Arial"/>
      <family val="2"/>
    </font>
    <font>
      <b/>
      <sz val="8"/>
      <name val="Arial"/>
      <family val="2"/>
      <charset val="1"/>
    </font>
    <font>
      <sz val="8"/>
      <name val="Arial"/>
      <family val="2"/>
      <charset val="1"/>
    </font>
    <font>
      <b/>
      <sz val="11"/>
      <name val="Arial"/>
      <family val="2"/>
    </font>
    <font>
      <b/>
      <sz val="11"/>
      <name val="Arial Narrow"/>
      <family val="2"/>
    </font>
    <font>
      <b/>
      <sz val="12"/>
      <name val="Arial Narrow"/>
      <family val="2"/>
    </font>
    <font>
      <sz val="11"/>
      <color rgb="FFFD03DF"/>
      <name val="Arial"/>
      <family val="2"/>
    </font>
    <font>
      <sz val="11"/>
      <color indexed="8"/>
      <name val="Arial"/>
      <family val="2"/>
    </font>
    <font>
      <sz val="8"/>
      <name val="Arial Narrow"/>
      <family val="2"/>
    </font>
    <font>
      <b/>
      <sz val="11"/>
      <color rgb="FFFF0000"/>
      <name val="Arial"/>
      <family val="2"/>
    </font>
    <font>
      <sz val="10"/>
      <name val="Arial Narrow"/>
      <family val="2"/>
    </font>
    <font>
      <b/>
      <sz val="11"/>
      <color theme="1"/>
      <name val="Arial"/>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ont>
    <font>
      <b/>
      <sz val="8"/>
      <name val="Arial Narrow"/>
      <family val="2"/>
    </font>
    <font>
      <b/>
      <vertAlign val="superscript"/>
      <sz val="11"/>
      <name val="Arial"/>
      <family val="2"/>
    </font>
    <font>
      <b/>
      <sz val="10"/>
      <name val="Arial"/>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00"/>
        <bgColor indexed="64"/>
      </patternFill>
    </fill>
  </fills>
  <borders count="78">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right/>
      <top/>
      <bottom style="medium">
        <color indexed="64"/>
      </bottom>
      <diagonal/>
    </border>
    <border>
      <left style="double">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right style="medium">
        <color indexed="64"/>
      </right>
      <top style="thin">
        <color indexed="64"/>
      </top>
      <bottom style="thin">
        <color indexed="64"/>
      </bottom>
      <diagonal/>
    </border>
  </borders>
  <cellStyleXfs count="19">
    <xf numFmtId="0" fontId="0" fillId="0" borderId="0"/>
    <xf numFmtId="0" fontId="1" fillId="0" borderId="0"/>
    <xf numFmtId="0" fontId="9" fillId="0" borderId="0"/>
    <xf numFmtId="0" fontId="1" fillId="0" borderId="0"/>
    <xf numFmtId="0" fontId="9" fillId="0" borderId="0"/>
    <xf numFmtId="0" fontId="9" fillId="0" borderId="0"/>
    <xf numFmtId="165" fontId="9" fillId="0" borderId="0" applyFont="0" applyFill="0" applyBorder="0" applyAlignment="0" applyProtection="0"/>
    <xf numFmtId="166" fontId="9" fillId="0" borderId="0" applyFont="0" applyFill="0" applyBorder="0" applyAlignment="0" applyProtection="0"/>
    <xf numFmtId="0" fontId="9" fillId="0" borderId="0"/>
    <xf numFmtId="0" fontId="9" fillId="0" borderId="0"/>
    <xf numFmtId="0" fontId="9" fillId="0" borderId="0"/>
    <xf numFmtId="0" fontId="9" fillId="0" borderId="0"/>
    <xf numFmtId="171" fontId="9" fillId="0" borderId="0" applyFont="0" applyFill="0" applyBorder="0" applyAlignment="0" applyProtection="0"/>
    <xf numFmtId="174" fontId="9" fillId="0" borderId="0" applyFont="0" applyFill="0" applyBorder="0" applyAlignment="0" applyProtection="0"/>
    <xf numFmtId="9" fontId="9" fillId="0" borderId="0" applyFont="0" applyFill="0" applyBorder="0" applyAlignment="0" applyProtection="0"/>
    <xf numFmtId="175" fontId="9" fillId="0" borderId="0" applyFont="0" applyFill="0" applyBorder="0" applyAlignment="0" applyProtection="0"/>
    <xf numFmtId="44" fontId="1" fillId="0" borderId="0" applyFont="0" applyFill="0" applyBorder="0" applyAlignment="0" applyProtection="0"/>
    <xf numFmtId="0" fontId="23" fillId="0" borderId="0" applyNumberFormat="0" applyFill="0" applyBorder="0" applyAlignment="0" applyProtection="0">
      <alignment vertical="top"/>
      <protection locked="0"/>
    </xf>
    <xf numFmtId="0" fontId="25" fillId="0" borderId="0"/>
  </cellStyleXfs>
  <cellXfs count="411">
    <xf numFmtId="0" fontId="0" fillId="0" borderId="0" xfId="0"/>
    <xf numFmtId="0" fontId="2" fillId="0" borderId="0" xfId="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vertical="center" wrapText="1"/>
    </xf>
    <xf numFmtId="0" fontId="4" fillId="0" borderId="0" xfId="1" applyFont="1" applyAlignment="1">
      <alignment vertical="center"/>
    </xf>
    <xf numFmtId="0" fontId="5" fillId="2" borderId="1" xfId="0" applyFont="1" applyFill="1" applyBorder="1" applyAlignment="1">
      <alignment horizontal="left" vertical="center"/>
    </xf>
    <xf numFmtId="0" fontId="6" fillId="2" borderId="2" xfId="0" applyFont="1" applyFill="1" applyBorder="1" applyAlignment="1">
      <alignment horizontal="center" vertical="center" wrapText="1"/>
    </xf>
    <xf numFmtId="0" fontId="7" fillId="2" borderId="3" xfId="0" quotePrefix="1" applyFont="1" applyFill="1" applyBorder="1" applyAlignment="1" applyProtection="1">
      <alignment horizontal="center" vertical="center"/>
      <protection locked="0" hidden="1"/>
    </xf>
    <xf numFmtId="0" fontId="3" fillId="0" borderId="4" xfId="1" applyFont="1" applyBorder="1" applyAlignment="1">
      <alignment vertical="center"/>
    </xf>
    <xf numFmtId="0" fontId="3" fillId="0" borderId="5" xfId="1" applyFont="1" applyBorder="1" applyAlignment="1">
      <alignment vertical="center"/>
    </xf>
    <xf numFmtId="0" fontId="3" fillId="0" borderId="5" xfId="1" applyFont="1" applyBorder="1" applyAlignment="1">
      <alignment horizontal="center" vertical="center"/>
    </xf>
    <xf numFmtId="0" fontId="3" fillId="0" borderId="5" xfId="1" applyFont="1" applyBorder="1" applyAlignment="1">
      <alignment vertical="center" wrapText="1"/>
    </xf>
    <xf numFmtId="0" fontId="3" fillId="0" borderId="6" xfId="1" applyFont="1" applyBorder="1" applyAlignment="1">
      <alignment vertical="center"/>
    </xf>
    <xf numFmtId="0" fontId="7" fillId="2" borderId="3" xfId="0" applyFont="1" applyFill="1" applyBorder="1" applyAlignment="1" applyProtection="1">
      <alignment horizontal="center" vertical="center"/>
      <protection locked="0" hidden="1"/>
    </xf>
    <xf numFmtId="0" fontId="3" fillId="0" borderId="7" xfId="1" applyFont="1" applyBorder="1" applyAlignment="1">
      <alignment vertical="center"/>
    </xf>
    <xf numFmtId="0" fontId="3" fillId="0" borderId="9" xfId="1" applyFont="1" applyBorder="1" applyAlignment="1">
      <alignment vertical="center"/>
    </xf>
    <xf numFmtId="0" fontId="10" fillId="0" borderId="10" xfId="2" applyFont="1" applyBorder="1" applyAlignment="1">
      <alignment horizontal="left" vertical="center"/>
    </xf>
    <xf numFmtId="0" fontId="11" fillId="0" borderId="10" xfId="2" applyFont="1" applyBorder="1" applyAlignment="1">
      <alignment horizontal="left" vertical="center"/>
    </xf>
    <xf numFmtId="0" fontId="2" fillId="2" borderId="0" xfId="1" applyFont="1" applyFill="1" applyAlignment="1">
      <alignment vertical="center"/>
    </xf>
    <xf numFmtId="0" fontId="3" fillId="2" borderId="0" xfId="1" applyFont="1" applyFill="1" applyAlignment="1">
      <alignment vertical="center"/>
    </xf>
    <xf numFmtId="0" fontId="3" fillId="2" borderId="12" xfId="1" applyFont="1" applyFill="1" applyBorder="1" applyAlignment="1">
      <alignment vertical="center"/>
    </xf>
    <xf numFmtId="0" fontId="3" fillId="2" borderId="9" xfId="1" applyFont="1" applyFill="1" applyBorder="1" applyAlignment="1">
      <alignment vertical="center"/>
    </xf>
    <xf numFmtId="0" fontId="4" fillId="2" borderId="0" xfId="1" applyFont="1" applyFill="1" applyAlignment="1">
      <alignment vertical="center"/>
    </xf>
    <xf numFmtId="0" fontId="3" fillId="0" borderId="12" xfId="1" applyFont="1" applyBorder="1" applyAlignment="1">
      <alignment vertical="center"/>
    </xf>
    <xf numFmtId="0" fontId="12" fillId="0" borderId="27" xfId="5" applyFont="1" applyBorder="1" applyAlignment="1">
      <alignment horizontal="center" vertical="center" wrapText="1"/>
    </xf>
    <xf numFmtId="0" fontId="12" fillId="4" borderId="29" xfId="4" applyFont="1" applyFill="1" applyBorder="1" applyAlignment="1">
      <alignment vertical="center"/>
    </xf>
    <xf numFmtId="0" fontId="12" fillId="4" borderId="30" xfId="4" applyFont="1" applyFill="1" applyBorder="1" applyAlignment="1">
      <alignment vertical="center"/>
    </xf>
    <xf numFmtId="0" fontId="12" fillId="4" borderId="30" xfId="4" applyFont="1" applyFill="1" applyBorder="1" applyAlignment="1">
      <alignment vertical="center" wrapText="1"/>
    </xf>
    <xf numFmtId="0" fontId="12" fillId="4" borderId="31" xfId="4" applyFont="1" applyFill="1" applyBorder="1" applyAlignment="1">
      <alignment vertical="center"/>
    </xf>
    <xf numFmtId="0" fontId="12" fillId="0" borderId="0" xfId="1" applyFont="1" applyAlignment="1">
      <alignment vertical="center"/>
    </xf>
    <xf numFmtId="0" fontId="14" fillId="0" borderId="0" xfId="1" applyFont="1" applyAlignment="1">
      <alignment vertical="center"/>
    </xf>
    <xf numFmtId="0" fontId="14" fillId="0" borderId="7" xfId="1" applyFont="1" applyBorder="1" applyAlignment="1">
      <alignment vertical="center"/>
    </xf>
    <xf numFmtId="0" fontId="12" fillId="0" borderId="32" xfId="4" applyFont="1" applyBorder="1" applyAlignment="1">
      <alignment horizontal="center" vertical="center"/>
    </xf>
    <xf numFmtId="0" fontId="12" fillId="0" borderId="2" xfId="5" applyFont="1" applyBorder="1" applyAlignment="1">
      <alignment horizontal="center" vertical="center"/>
    </xf>
    <xf numFmtId="0" fontId="12" fillId="0" borderId="2" xfId="5" applyFont="1" applyBorder="1" applyAlignment="1">
      <alignment horizontal="left" vertical="center" wrapText="1"/>
    </xf>
    <xf numFmtId="4" fontId="12" fillId="0" borderId="2" xfId="6" applyNumberFormat="1" applyFont="1" applyBorder="1" applyAlignment="1">
      <alignment vertical="center" wrapText="1"/>
    </xf>
    <xf numFmtId="167" fontId="12" fillId="0" borderId="2" xfId="7" applyNumberFormat="1" applyFont="1" applyBorder="1" applyAlignment="1">
      <alignment horizontal="right" vertical="center" wrapText="1"/>
    </xf>
    <xf numFmtId="167" fontId="12" fillId="0" borderId="33" xfId="7" applyNumberFormat="1" applyFont="1" applyBorder="1" applyAlignment="1">
      <alignment horizontal="right" vertical="center" wrapText="1"/>
    </xf>
    <xf numFmtId="0" fontId="14" fillId="0" borderId="9" xfId="1" applyFont="1" applyBorder="1" applyAlignment="1">
      <alignment vertical="center"/>
    </xf>
    <xf numFmtId="0" fontId="13" fillId="0" borderId="0" xfId="1" applyFont="1" applyAlignment="1">
      <alignment vertical="center"/>
    </xf>
    <xf numFmtId="0" fontId="2" fillId="0" borderId="32" xfId="4" applyFont="1" applyBorder="1" applyAlignment="1">
      <alignment horizontal="center" vertical="center"/>
    </xf>
    <xf numFmtId="0" fontId="2" fillId="2" borderId="2" xfId="0" applyFont="1" applyFill="1" applyBorder="1" applyAlignment="1">
      <alignment horizontal="center" vertical="center"/>
    </xf>
    <xf numFmtId="0" fontId="2" fillId="0" borderId="2" xfId="8" applyFont="1" applyBorder="1" applyAlignment="1">
      <alignment horizontal="center" vertical="center"/>
    </xf>
    <xf numFmtId="0" fontId="2" fillId="0" borderId="2" xfId="5" applyFont="1" applyBorder="1" applyAlignment="1">
      <alignment horizontal="center" vertical="center"/>
    </xf>
    <xf numFmtId="0" fontId="2" fillId="0" borderId="2" xfId="5" applyFont="1" applyBorder="1" applyAlignment="1">
      <alignment horizontal="left" vertical="center" wrapText="1"/>
    </xf>
    <xf numFmtId="4" fontId="2" fillId="0" borderId="2" xfId="6" applyNumberFormat="1" applyFont="1" applyBorder="1" applyAlignment="1">
      <alignment vertical="center" wrapText="1"/>
    </xf>
    <xf numFmtId="167" fontId="2" fillId="0" borderId="2" xfId="7" applyNumberFormat="1" applyFont="1" applyBorder="1" applyAlignment="1">
      <alignment horizontal="right" vertical="center" wrapText="1"/>
    </xf>
    <xf numFmtId="167" fontId="2" fillId="0" borderId="33" xfId="7" applyNumberFormat="1" applyFont="1" applyBorder="1" applyAlignment="1">
      <alignment horizontal="right" vertical="center" wrapText="1"/>
    </xf>
    <xf numFmtId="0" fontId="12" fillId="0" borderId="2" xfId="8" applyFont="1" applyBorder="1" applyAlignment="1">
      <alignment horizontal="left" vertical="center" wrapText="1"/>
    </xf>
    <xf numFmtId="0" fontId="12" fillId="0" borderId="2" xfId="8" applyFont="1" applyBorder="1" applyAlignment="1">
      <alignment horizontal="center" vertical="center"/>
    </xf>
    <xf numFmtId="0" fontId="2" fillId="0" borderId="21" xfId="4" applyFont="1" applyBorder="1" applyAlignment="1">
      <alignment horizontal="left" vertical="center"/>
    </xf>
    <xf numFmtId="0" fontId="2" fillId="0" borderId="11" xfId="5" applyFont="1" applyBorder="1" applyAlignment="1">
      <alignment horizontal="center" vertical="center"/>
    </xf>
    <xf numFmtId="0" fontId="2" fillId="0" borderId="11" xfId="5" applyFont="1" applyBorder="1" applyAlignment="1">
      <alignment horizontal="left" vertical="center" wrapText="1"/>
    </xf>
    <xf numFmtId="167" fontId="2" fillId="0" borderId="34" xfId="7" applyNumberFormat="1" applyFont="1" applyBorder="1" applyAlignment="1">
      <alignment horizontal="right" vertical="center" wrapText="1"/>
    </xf>
    <xf numFmtId="168" fontId="12" fillId="0" borderId="35" xfId="6" applyNumberFormat="1" applyFont="1" applyBorder="1" applyAlignment="1">
      <alignment horizontal="right" vertical="center"/>
    </xf>
    <xf numFmtId="0" fontId="15" fillId="0" borderId="0" xfId="1" applyFont="1" applyAlignment="1">
      <alignment vertical="center"/>
    </xf>
    <xf numFmtId="0" fontId="16" fillId="0" borderId="2" xfId="0" applyFont="1" applyBorder="1" applyAlignment="1">
      <alignment horizontal="left" vertical="center" wrapText="1"/>
    </xf>
    <xf numFmtId="0" fontId="16" fillId="0" borderId="2" xfId="0" applyFont="1" applyBorder="1" applyAlignment="1">
      <alignment horizontal="center" vertical="center"/>
    </xf>
    <xf numFmtId="0" fontId="16" fillId="2" borderId="2" xfId="0" applyFont="1" applyFill="1" applyBorder="1" applyAlignment="1">
      <alignment horizontal="left" vertical="center" wrapText="1"/>
    </xf>
    <xf numFmtId="0" fontId="16" fillId="2" borderId="2" xfId="0" applyFont="1" applyFill="1" applyBorder="1" applyAlignment="1">
      <alignment horizontal="center" vertical="center"/>
    </xf>
    <xf numFmtId="167" fontId="12" fillId="0" borderId="36" xfId="7" applyNumberFormat="1" applyFont="1" applyBorder="1" applyAlignment="1">
      <alignment horizontal="right" vertical="center" wrapText="1"/>
    </xf>
    <xf numFmtId="0" fontId="2" fillId="0" borderId="11" xfId="1" applyFont="1" applyBorder="1" applyAlignment="1">
      <alignment vertical="center"/>
    </xf>
    <xf numFmtId="0" fontId="2" fillId="0" borderId="11" xfId="1" applyFont="1" applyBorder="1" applyAlignment="1">
      <alignment horizontal="center" vertical="center"/>
    </xf>
    <xf numFmtId="0" fontId="2" fillId="0" borderId="11" xfId="1" applyFont="1" applyBorder="1" applyAlignment="1">
      <alignment vertical="center" wrapText="1"/>
    </xf>
    <xf numFmtId="0" fontId="2" fillId="0" borderId="37" xfId="4" applyFont="1" applyBorder="1" applyAlignment="1">
      <alignment horizontal="left" vertical="center"/>
    </xf>
    <xf numFmtId="0" fontId="2" fillId="0" borderId="0" xfId="4" applyFont="1" applyAlignment="1">
      <alignment horizontal="center" vertical="center"/>
    </xf>
    <xf numFmtId="0" fontId="2" fillId="0" borderId="0" xfId="4" applyFont="1" applyAlignment="1">
      <alignment horizontal="left" vertical="center" wrapText="1"/>
    </xf>
    <xf numFmtId="167" fontId="2" fillId="0" borderId="38" xfId="7" applyNumberFormat="1" applyFont="1" applyBorder="1" applyAlignment="1">
      <alignment horizontal="right" vertical="center" wrapText="1"/>
    </xf>
    <xf numFmtId="168" fontId="12" fillId="0" borderId="39" xfId="6" applyNumberFormat="1" applyFont="1" applyBorder="1" applyAlignment="1">
      <alignment horizontal="right" vertical="center"/>
    </xf>
    <xf numFmtId="2" fontId="2" fillId="0" borderId="11" xfId="4" applyNumberFormat="1" applyFont="1" applyBorder="1" applyAlignment="1">
      <alignment horizontal="center" vertical="center"/>
    </xf>
    <xf numFmtId="0" fontId="2" fillId="0" borderId="11" xfId="4" applyFont="1" applyBorder="1" applyAlignment="1">
      <alignment horizontal="left" vertical="center" wrapText="1"/>
    </xf>
    <xf numFmtId="0" fontId="2" fillId="0" borderId="11" xfId="4" applyFont="1" applyBorder="1" applyAlignment="1">
      <alignment horizontal="center" vertical="center"/>
    </xf>
    <xf numFmtId="167" fontId="2" fillId="0" borderId="2" xfId="7" applyNumberFormat="1" applyFont="1" applyFill="1" applyBorder="1" applyAlignment="1">
      <alignment horizontal="right" vertical="center" wrapText="1"/>
    </xf>
    <xf numFmtId="4" fontId="2" fillId="0" borderId="27" xfId="6" applyNumberFormat="1" applyFont="1" applyBorder="1" applyAlignment="1">
      <alignment vertical="center" wrapText="1"/>
    </xf>
    <xf numFmtId="0" fontId="17" fillId="0" borderId="0" xfId="9" applyFont="1" applyAlignment="1">
      <alignment vertical="center"/>
    </xf>
    <xf numFmtId="0" fontId="2" fillId="0" borderId="0" xfId="9" applyFont="1" applyAlignment="1">
      <alignment vertical="center"/>
    </xf>
    <xf numFmtId="0" fontId="3" fillId="0" borderId="0" xfId="9" applyFont="1" applyAlignment="1">
      <alignment vertical="center"/>
    </xf>
    <xf numFmtId="0" fontId="3" fillId="0" borderId="7" xfId="9" applyFont="1" applyBorder="1" applyAlignment="1">
      <alignment vertical="center"/>
    </xf>
    <xf numFmtId="169" fontId="12" fillId="4" borderId="31" xfId="4" applyNumberFormat="1" applyFont="1" applyFill="1" applyBorder="1" applyAlignment="1">
      <alignment vertical="center"/>
    </xf>
    <xf numFmtId="0" fontId="3" fillId="0" borderId="9" xfId="9" applyFont="1" applyBorder="1" applyAlignment="1">
      <alignment vertical="center"/>
    </xf>
    <xf numFmtId="49" fontId="12" fillId="0" borderId="0" xfId="10" applyNumberFormat="1" applyFont="1" applyAlignment="1">
      <alignment horizontal="right" vertical="center"/>
    </xf>
    <xf numFmtId="49" fontId="12" fillId="0" borderId="0" xfId="10" applyNumberFormat="1" applyFont="1" applyAlignment="1">
      <alignment horizontal="right" vertical="center" wrapText="1"/>
    </xf>
    <xf numFmtId="170" fontId="12" fillId="0" borderId="0" xfId="10" applyNumberFormat="1" applyFont="1" applyAlignment="1">
      <alignment vertical="center"/>
    </xf>
    <xf numFmtId="0" fontId="2" fillId="0" borderId="0" xfId="11" applyFont="1" applyAlignment="1">
      <alignment vertical="center"/>
    </xf>
    <xf numFmtId="0" fontId="2" fillId="0" borderId="0" xfId="11" applyFont="1" applyAlignment="1">
      <alignment horizontal="center" vertical="center"/>
    </xf>
    <xf numFmtId="0" fontId="18" fillId="0" borderId="43" xfId="11" applyFont="1" applyBorder="1" applyAlignment="1">
      <alignment horizontal="right" vertical="center"/>
    </xf>
    <xf numFmtId="172" fontId="2" fillId="0" borderId="25" xfId="12" applyNumberFormat="1" applyFont="1" applyBorder="1" applyAlignment="1">
      <alignment vertical="center"/>
    </xf>
    <xf numFmtId="0" fontId="2" fillId="0" borderId="44" xfId="11" applyFont="1" applyBorder="1" applyAlignment="1">
      <alignment horizontal="left" vertical="center" wrapText="1"/>
    </xf>
    <xf numFmtId="173" fontId="2" fillId="0" borderId="45" xfId="12" applyNumberFormat="1" applyFont="1" applyBorder="1" applyAlignment="1">
      <alignment horizontal="center" vertical="center"/>
    </xf>
    <xf numFmtId="0" fontId="12" fillId="0" borderId="45" xfId="11" applyFont="1" applyBorder="1" applyAlignment="1">
      <alignment vertical="center"/>
    </xf>
    <xf numFmtId="0" fontId="12" fillId="0" borderId="46" xfId="11" applyFont="1" applyBorder="1" applyAlignment="1">
      <alignment horizontal="right" vertical="center"/>
    </xf>
    <xf numFmtId="172" fontId="2" fillId="0" borderId="36" xfId="12" applyNumberFormat="1" applyFont="1" applyBorder="1" applyAlignment="1">
      <alignment vertical="center"/>
    </xf>
    <xf numFmtId="0" fontId="2" fillId="0" borderId="0" xfId="5" applyFont="1" applyAlignment="1">
      <alignment horizontal="center" vertical="center"/>
    </xf>
    <xf numFmtId="9" fontId="2" fillId="0" borderId="45" xfId="12" applyNumberFormat="1" applyFont="1" applyBorder="1" applyAlignment="1">
      <alignment horizontal="center" vertical="center"/>
    </xf>
    <xf numFmtId="172" fontId="2" fillId="0" borderId="45" xfId="12" applyNumberFormat="1" applyFont="1" applyBorder="1" applyAlignment="1">
      <alignment vertical="center"/>
    </xf>
    <xf numFmtId="0" fontId="2" fillId="0" borderId="46" xfId="11" applyFont="1" applyBorder="1" applyAlignment="1">
      <alignment vertical="center"/>
    </xf>
    <xf numFmtId="0" fontId="12" fillId="0" borderId="44" xfId="11" applyFont="1" applyBorder="1" applyAlignment="1">
      <alignment horizontal="left" vertical="center" wrapText="1"/>
    </xf>
    <xf numFmtId="172" fontId="12" fillId="0" borderId="36" xfId="12" applyNumberFormat="1" applyFont="1" applyBorder="1" applyAlignment="1">
      <alignment vertical="center"/>
    </xf>
    <xf numFmtId="0" fontId="2" fillId="0" borderId="44" xfId="11" applyFont="1" applyBorder="1" applyAlignment="1">
      <alignment horizontal="left" vertical="center"/>
    </xf>
    <xf numFmtId="0" fontId="2" fillId="0" borderId="46" xfId="11" applyFont="1" applyBorder="1" applyAlignment="1">
      <alignment horizontal="right" vertical="center"/>
    </xf>
    <xf numFmtId="0" fontId="2" fillId="0" borderId="0" xfId="11" applyFont="1" applyAlignment="1">
      <alignment horizontal="center" vertical="center" wrapText="1"/>
    </xf>
    <xf numFmtId="0" fontId="12" fillId="0" borderId="47" xfId="11" applyFont="1" applyBorder="1" applyAlignment="1">
      <alignment horizontal="left" vertical="center" wrapText="1"/>
    </xf>
    <xf numFmtId="9" fontId="2" fillId="0" borderId="48" xfId="12" applyNumberFormat="1" applyFont="1" applyBorder="1" applyAlignment="1">
      <alignment horizontal="center" vertical="center"/>
    </xf>
    <xf numFmtId="172" fontId="12" fillId="0" borderId="48" xfId="12" applyNumberFormat="1" applyFont="1" applyBorder="1" applyAlignment="1">
      <alignment vertical="center"/>
    </xf>
    <xf numFmtId="0" fontId="2" fillId="0" borderId="49" xfId="11" applyFont="1" applyBorder="1" applyAlignment="1">
      <alignment vertical="center"/>
    </xf>
    <xf numFmtId="0" fontId="2" fillId="0" borderId="0" xfId="11" applyFont="1" applyAlignment="1">
      <alignment vertical="center" wrapText="1"/>
    </xf>
    <xf numFmtId="2" fontId="2" fillId="0" borderId="0" xfId="11" applyNumberFormat="1" applyFont="1" applyAlignment="1">
      <alignment vertical="center"/>
    </xf>
    <xf numFmtId="172" fontId="2" fillId="0" borderId="0" xfId="12" applyNumberFormat="1" applyFont="1" applyAlignment="1">
      <alignment vertical="center"/>
    </xf>
    <xf numFmtId="39" fontId="12" fillId="0" borderId="0" xfId="12" applyNumberFormat="1" applyFont="1" applyAlignment="1">
      <alignment vertical="center"/>
    </xf>
    <xf numFmtId="0" fontId="12" fillId="0" borderId="41" xfId="4" applyFont="1" applyBorder="1" applyAlignment="1">
      <alignment vertical="center"/>
    </xf>
    <xf numFmtId="170" fontId="12" fillId="5" borderId="33" xfId="13" applyNumberFormat="1" applyFont="1" applyFill="1" applyBorder="1" applyAlignment="1">
      <alignment horizontal="center" vertical="center"/>
    </xf>
    <xf numFmtId="170" fontId="12" fillId="5" borderId="2" xfId="13" applyNumberFormat="1" applyFont="1" applyFill="1" applyBorder="1" applyAlignment="1">
      <alignment horizontal="center" vertical="center"/>
    </xf>
    <xf numFmtId="9" fontId="2" fillId="3" borderId="36" xfId="14" applyFont="1" applyFill="1" applyBorder="1" applyAlignment="1">
      <alignment horizontal="center" vertical="center"/>
    </xf>
    <xf numFmtId="0" fontId="2" fillId="0" borderId="53" xfId="2" applyFont="1" applyBorder="1" applyAlignment="1">
      <alignment vertical="center" wrapText="1"/>
    </xf>
    <xf numFmtId="0" fontId="19" fillId="0" borderId="0" xfId="9" applyFont="1" applyAlignment="1">
      <alignment vertical="center"/>
    </xf>
    <xf numFmtId="0" fontId="2" fillId="0" borderId="54" xfId="2" applyFont="1" applyBorder="1" applyAlignment="1">
      <alignment vertical="center" wrapText="1"/>
    </xf>
    <xf numFmtId="0" fontId="2" fillId="0" borderId="55" xfId="2" applyFont="1" applyBorder="1" applyAlignment="1">
      <alignment vertical="center" wrapText="1"/>
    </xf>
    <xf numFmtId="0" fontId="2" fillId="0" borderId="16" xfId="2" applyFont="1" applyBorder="1" applyAlignment="1">
      <alignment vertical="center" wrapText="1"/>
    </xf>
    <xf numFmtId="0" fontId="2" fillId="0" borderId="0" xfId="2" applyFont="1" applyAlignment="1">
      <alignment vertical="center" wrapText="1"/>
    </xf>
    <xf numFmtId="0" fontId="2" fillId="0" borderId="38" xfId="2" applyFont="1" applyBorder="1" applyAlignment="1">
      <alignment vertical="center" wrapText="1"/>
    </xf>
    <xf numFmtId="0" fontId="2" fillId="0" borderId="21" xfId="2" applyFont="1" applyBorder="1" applyAlignment="1">
      <alignment vertical="center" wrapText="1"/>
    </xf>
    <xf numFmtId="0" fontId="2" fillId="0" borderId="11" xfId="2" applyFont="1" applyBorder="1" applyAlignment="1">
      <alignment vertical="center" wrapText="1"/>
    </xf>
    <xf numFmtId="0" fontId="2" fillId="0" borderId="34" xfId="2" applyFont="1" applyBorder="1" applyAlignment="1">
      <alignment vertical="center" wrapText="1"/>
    </xf>
    <xf numFmtId="0" fontId="3" fillId="0" borderId="56" xfId="9" applyFont="1" applyBorder="1" applyAlignment="1">
      <alignment vertical="center"/>
    </xf>
    <xf numFmtId="0" fontId="3" fillId="0" borderId="57" xfId="1" applyFont="1" applyBorder="1" applyAlignment="1">
      <alignment vertical="center"/>
    </xf>
    <xf numFmtId="0" fontId="3" fillId="0" borderId="57" xfId="1" applyFont="1" applyBorder="1" applyAlignment="1">
      <alignment horizontal="center" vertical="center"/>
    </xf>
    <xf numFmtId="176" fontId="3" fillId="0" borderId="57" xfId="15" applyNumberFormat="1" applyFont="1" applyBorder="1" applyAlignment="1">
      <alignment vertical="center" wrapText="1"/>
    </xf>
    <xf numFmtId="0" fontId="3" fillId="0" borderId="58" xfId="1" applyFont="1" applyBorder="1" applyAlignment="1">
      <alignment vertical="center"/>
    </xf>
    <xf numFmtId="0" fontId="4" fillId="0" borderId="0" xfId="1" applyFont="1" applyAlignment="1">
      <alignment horizontal="center" vertical="center"/>
    </xf>
    <xf numFmtId="0" fontId="4" fillId="0" borderId="0" xfId="1" applyFont="1" applyAlignment="1">
      <alignment vertical="center" wrapText="1"/>
    </xf>
    <xf numFmtId="0" fontId="20" fillId="2" borderId="0" xfId="2" applyFont="1" applyFill="1" applyAlignment="1">
      <alignment vertical="center"/>
    </xf>
    <xf numFmtId="0" fontId="20" fillId="2" borderId="0" xfId="2" applyFont="1" applyFill="1" applyAlignment="1">
      <alignment horizontal="left" vertical="center"/>
    </xf>
    <xf numFmtId="4" fontId="2" fillId="0" borderId="2" xfId="6" applyNumberFormat="1" applyFont="1" applyFill="1" applyBorder="1" applyAlignment="1">
      <alignment vertical="center" wrapText="1"/>
    </xf>
    <xf numFmtId="44" fontId="4" fillId="0" borderId="0" xfId="16" applyFont="1" applyAlignment="1">
      <alignment vertical="center"/>
    </xf>
    <xf numFmtId="164" fontId="3" fillId="0" borderId="0" xfId="1" applyNumberFormat="1" applyFont="1" applyAlignment="1">
      <alignment vertical="center"/>
    </xf>
    <xf numFmtId="2" fontId="3" fillId="0" borderId="0" xfId="1" applyNumberFormat="1" applyFont="1" applyAlignment="1">
      <alignment vertical="center"/>
    </xf>
    <xf numFmtId="177" fontId="4" fillId="0" borderId="0" xfId="9" applyNumberFormat="1" applyFont="1" applyAlignment="1">
      <alignment vertical="center"/>
    </xf>
    <xf numFmtId="178" fontId="3" fillId="0" borderId="0" xfId="9" applyNumberFormat="1" applyFont="1" applyAlignment="1">
      <alignment vertical="center"/>
    </xf>
    <xf numFmtId="0" fontId="19" fillId="0" borderId="0" xfId="0" applyFont="1"/>
    <xf numFmtId="0" fontId="19" fillId="0" borderId="0" xfId="0" applyFont="1" applyFill="1"/>
    <xf numFmtId="0" fontId="19" fillId="0" borderId="4" xfId="0" applyFont="1" applyBorder="1"/>
    <xf numFmtId="0" fontId="19" fillId="0" borderId="5" xfId="0" applyFont="1" applyBorder="1"/>
    <xf numFmtId="0" fontId="19" fillId="0" borderId="6" xfId="0" applyFont="1" applyFill="1" applyBorder="1"/>
    <xf numFmtId="0" fontId="19" fillId="0" borderId="7" xfId="0" applyFont="1" applyBorder="1"/>
    <xf numFmtId="0" fontId="19" fillId="0" borderId="0" xfId="0" applyFont="1" applyBorder="1"/>
    <xf numFmtId="0" fontId="19" fillId="0" borderId="9" xfId="0" applyFont="1" applyFill="1" applyBorder="1"/>
    <xf numFmtId="0" fontId="10" fillId="0" borderId="8" xfId="0" applyFont="1" applyBorder="1" applyAlignment="1">
      <alignment horizontal="left" vertical="center"/>
    </xf>
    <xf numFmtId="0" fontId="11" fillId="0" borderId="8" xfId="0" applyFont="1" applyBorder="1" applyAlignment="1">
      <alignment horizontal="left" vertical="center"/>
    </xf>
    <xf numFmtId="0" fontId="21" fillId="0" borderId="0" xfId="0" applyFont="1" applyBorder="1"/>
    <xf numFmtId="0" fontId="22" fillId="0" borderId="0" xfId="0" applyFont="1" applyBorder="1"/>
    <xf numFmtId="0" fontId="3" fillId="0" borderId="9" xfId="0" applyFont="1" applyFill="1" applyBorder="1" applyAlignment="1">
      <alignment horizontal="center" wrapText="1"/>
    </xf>
    <xf numFmtId="0" fontId="2" fillId="0" borderId="0" xfId="0" applyFont="1" applyBorder="1"/>
    <xf numFmtId="0" fontId="8" fillId="0" borderId="9" xfId="18" applyFont="1" applyFill="1" applyBorder="1" applyAlignment="1">
      <alignment horizontal="center" vertical="center"/>
    </xf>
    <xf numFmtId="0" fontId="8" fillId="0" borderId="9" xfId="0" applyFont="1" applyFill="1" applyBorder="1" applyAlignment="1">
      <alignment horizontal="center" vertical="center"/>
    </xf>
    <xf numFmtId="0" fontId="2" fillId="0" borderId="53" xfId="0" applyFont="1" applyBorder="1" applyAlignment="1">
      <alignment horizontal="center"/>
    </xf>
    <xf numFmtId="0" fontId="12" fillId="0" borderId="54" xfId="0" applyFont="1" applyBorder="1" applyAlignment="1">
      <alignment horizontal="center"/>
    </xf>
    <xf numFmtId="0" fontId="2" fillId="0" borderId="54" xfId="0" applyFont="1" applyBorder="1" applyAlignment="1">
      <alignment vertical="center"/>
    </xf>
    <xf numFmtId="0" fontId="2" fillId="0" borderId="66" xfId="0" applyFont="1" applyBorder="1" applyAlignment="1">
      <alignment vertical="center"/>
    </xf>
    <xf numFmtId="0" fontId="8" fillId="0" borderId="9" xfId="0" applyFont="1" applyFill="1" applyBorder="1" applyAlignment="1">
      <alignment vertical="center"/>
    </xf>
    <xf numFmtId="0" fontId="2" fillId="0" borderId="13" xfId="0" applyFont="1" applyBorder="1" applyAlignment="1">
      <alignment horizontal="center"/>
    </xf>
    <xf numFmtId="0" fontId="12" fillId="0" borderId="14" xfId="0" applyFont="1" applyBorder="1" applyAlignment="1">
      <alignment horizontal="center"/>
    </xf>
    <xf numFmtId="0" fontId="2" fillId="0" borderId="1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16" xfId="0" applyFont="1" applyBorder="1" applyAlignment="1">
      <alignment horizontal="center"/>
    </xf>
    <xf numFmtId="0" fontId="12" fillId="0" borderId="0" xfId="0" applyFont="1" applyBorder="1" applyAlignment="1">
      <alignment horizontal="center"/>
    </xf>
    <xf numFmtId="0" fontId="2" fillId="0" borderId="0" xfId="0" applyFont="1" applyBorder="1" applyAlignment="1">
      <alignment horizontal="right" vertical="center"/>
    </xf>
    <xf numFmtId="1" fontId="2" fillId="0" borderId="2" xfId="0" applyNumberFormat="1" applyFont="1" applyBorder="1" applyAlignment="1">
      <alignment horizontal="center" vertical="center"/>
    </xf>
    <xf numFmtId="1" fontId="2" fillId="0" borderId="36" xfId="0" applyNumberFormat="1" applyFont="1" applyBorder="1" applyAlignment="1">
      <alignment horizontal="center" vertical="center"/>
    </xf>
    <xf numFmtId="1" fontId="8" fillId="0" borderId="9" xfId="0" applyNumberFormat="1" applyFont="1" applyFill="1" applyBorder="1" applyAlignment="1">
      <alignment horizontal="center" vertical="center"/>
    </xf>
    <xf numFmtId="1" fontId="2" fillId="0" borderId="17" xfId="0" applyNumberFormat="1" applyFont="1" applyBorder="1" applyAlignment="1">
      <alignment horizontal="center" vertical="center"/>
    </xf>
    <xf numFmtId="0" fontId="2" fillId="0" borderId="18" xfId="0" applyFont="1" applyBorder="1" applyAlignment="1">
      <alignment horizontal="left"/>
    </xf>
    <xf numFmtId="0" fontId="2" fillId="0" borderId="19" xfId="0" applyFont="1" applyBorder="1" applyAlignment="1">
      <alignment horizontal="center"/>
    </xf>
    <xf numFmtId="0" fontId="2" fillId="0" borderId="20" xfId="0" applyFont="1" applyBorder="1" applyAlignment="1">
      <alignment horizontal="center"/>
    </xf>
    <xf numFmtId="0" fontId="8" fillId="0" borderId="9" xfId="0" applyFont="1" applyFill="1" applyBorder="1" applyAlignment="1">
      <alignment horizontal="center"/>
    </xf>
    <xf numFmtId="0" fontId="2" fillId="0" borderId="47" xfId="0" applyFont="1" applyBorder="1"/>
    <xf numFmtId="0" fontId="2" fillId="0" borderId="48" xfId="0" applyFont="1" applyBorder="1"/>
    <xf numFmtId="0" fontId="2" fillId="0" borderId="69" xfId="0" applyFont="1" applyBorder="1"/>
    <xf numFmtId="0" fontId="2" fillId="0" borderId="13" xfId="0" applyFont="1" applyBorder="1"/>
    <xf numFmtId="0" fontId="2" fillId="0" borderId="14" xfId="0" applyFont="1" applyBorder="1"/>
    <xf numFmtId="0" fontId="2" fillId="0" borderId="15" xfId="0" applyFont="1" applyBorder="1"/>
    <xf numFmtId="0" fontId="26" fillId="0" borderId="9" xfId="0" applyFont="1" applyFill="1" applyBorder="1" applyAlignment="1" applyProtection="1">
      <alignment horizontal="center"/>
      <protection locked="0"/>
    </xf>
    <xf numFmtId="0" fontId="2" fillId="0" borderId="16" xfId="0" applyFont="1" applyBorder="1"/>
    <xf numFmtId="0" fontId="2" fillId="0" borderId="17" xfId="0" applyFont="1" applyBorder="1"/>
    <xf numFmtId="0" fontId="12" fillId="4" borderId="70" xfId="0" applyFont="1" applyFill="1" applyBorder="1" applyAlignment="1">
      <alignment horizontal="center" vertical="center"/>
    </xf>
    <xf numFmtId="0" fontId="26" fillId="0" borderId="9" xfId="0" applyFont="1" applyFill="1" applyBorder="1" applyAlignment="1">
      <alignment horizontal="center" vertical="center"/>
    </xf>
    <xf numFmtId="0" fontId="2" fillId="4" borderId="71" xfId="0" applyFont="1" applyFill="1" applyBorder="1" applyAlignment="1">
      <alignment horizontal="center" vertical="center"/>
    </xf>
    <xf numFmtId="4" fontId="2" fillId="4" borderId="71" xfId="0" applyNumberFormat="1" applyFont="1" applyFill="1" applyBorder="1" applyAlignment="1">
      <alignment horizontal="center" vertical="center"/>
    </xf>
    <xf numFmtId="4" fontId="19" fillId="0" borderId="9" xfId="0" applyNumberFormat="1" applyFont="1" applyFill="1" applyBorder="1" applyAlignment="1">
      <alignment horizontal="center" vertical="center"/>
    </xf>
    <xf numFmtId="0" fontId="26" fillId="0" borderId="9" xfId="0" applyFont="1" applyFill="1" applyBorder="1" applyAlignment="1">
      <alignment horizontal="left" vertical="center"/>
    </xf>
    <xf numFmtId="0" fontId="12" fillId="4" borderId="24" xfId="0" applyFont="1" applyFill="1" applyBorder="1" applyAlignment="1">
      <alignment horizontal="center"/>
    </xf>
    <xf numFmtId="0" fontId="12" fillId="4" borderId="25" xfId="0" applyFont="1" applyFill="1" applyBorder="1" applyAlignment="1">
      <alignment horizontal="center"/>
    </xf>
    <xf numFmtId="0" fontId="26" fillId="0" borderId="9" xfId="0" applyFont="1" applyFill="1" applyBorder="1" applyAlignment="1">
      <alignment horizontal="center"/>
    </xf>
    <xf numFmtId="175" fontId="2" fillId="0" borderId="2" xfId="15" applyFont="1" applyBorder="1"/>
    <xf numFmtId="175" fontId="2" fillId="0" borderId="36" xfId="15" applyFont="1" applyBorder="1"/>
    <xf numFmtId="175" fontId="19" fillId="0" borderId="9" xfId="15" applyFont="1" applyFill="1" applyBorder="1"/>
    <xf numFmtId="0" fontId="2" fillId="0" borderId="53" xfId="0" applyFont="1" applyBorder="1"/>
    <xf numFmtId="0" fontId="2" fillId="0" borderId="54" xfId="0" applyFont="1" applyBorder="1"/>
    <xf numFmtId="0" fontId="2" fillId="0" borderId="55" xfId="0" applyFont="1" applyBorder="1"/>
    <xf numFmtId="0" fontId="2" fillId="0" borderId="65" xfId="0" applyFont="1" applyBorder="1"/>
    <xf numFmtId="175" fontId="2" fillId="0" borderId="76" xfId="15" applyFont="1" applyBorder="1"/>
    <xf numFmtId="175" fontId="2" fillId="0" borderId="3" xfId="0" applyNumberFormat="1" applyFont="1" applyBorder="1"/>
    <xf numFmtId="175" fontId="19" fillId="0" borderId="9" xfId="0" applyNumberFormat="1" applyFont="1" applyFill="1" applyBorder="1"/>
    <xf numFmtId="0" fontId="12" fillId="4" borderId="72" xfId="0" applyFont="1" applyFill="1" applyBorder="1" applyAlignment="1">
      <alignment horizontal="center"/>
    </xf>
    <xf numFmtId="0" fontId="2" fillId="0" borderId="45" xfId="0" applyFont="1" applyBorder="1" applyAlignment="1">
      <alignment horizontal="center"/>
    </xf>
    <xf numFmtId="2" fontId="2" fillId="0" borderId="2" xfId="0" applyNumberFormat="1" applyFont="1" applyBorder="1"/>
    <xf numFmtId="0" fontId="2" fillId="0" borderId="27" xfId="0" applyFont="1" applyBorder="1"/>
    <xf numFmtId="175" fontId="2" fillId="0" borderId="28" xfId="15" applyFont="1" applyBorder="1"/>
    <xf numFmtId="175" fontId="2" fillId="0" borderId="3" xfId="15" applyFont="1" applyBorder="1"/>
    <xf numFmtId="0" fontId="12" fillId="4" borderId="42" xfId="0" applyFont="1" applyFill="1" applyBorder="1" applyAlignment="1">
      <alignment horizontal="center"/>
    </xf>
    <xf numFmtId="0" fontId="12" fillId="4" borderId="24" xfId="0" applyFont="1" applyFill="1" applyBorder="1"/>
    <xf numFmtId="2" fontId="2" fillId="0" borderId="2" xfId="0" applyNumberFormat="1" applyFont="1" applyBorder="1" applyAlignment="1">
      <alignment horizontal="center"/>
    </xf>
    <xf numFmtId="2" fontId="2" fillId="0" borderId="45" xfId="0" applyNumberFormat="1" applyFont="1" applyBorder="1" applyAlignment="1">
      <alignment horizontal="center"/>
    </xf>
    <xf numFmtId="0" fontId="2" fillId="0" borderId="76" xfId="0" applyFont="1" applyBorder="1"/>
    <xf numFmtId="0" fontId="2" fillId="0" borderId="11" xfId="0" applyFont="1" applyBorder="1"/>
    <xf numFmtId="175" fontId="2" fillId="0" borderId="35" xfId="15" applyFont="1" applyBorder="1"/>
    <xf numFmtId="0" fontId="12" fillId="4" borderId="42" xfId="0" applyFont="1" applyFill="1" applyBorder="1" applyAlignment="1">
      <alignment horizontal="center" wrapText="1"/>
    </xf>
    <xf numFmtId="0" fontId="12" fillId="4" borderId="24" xfId="0" applyFont="1" applyFill="1" applyBorder="1" applyAlignment="1">
      <alignment horizontal="center" wrapText="1"/>
    </xf>
    <xf numFmtId="0" fontId="12" fillId="4" borderId="25" xfId="0" applyFont="1" applyFill="1" applyBorder="1" applyAlignment="1">
      <alignment horizontal="center" wrapText="1"/>
    </xf>
    <xf numFmtId="0" fontId="26" fillId="0" borderId="9" xfId="0" applyFont="1" applyFill="1" applyBorder="1" applyAlignment="1">
      <alignment horizontal="center" wrapText="1"/>
    </xf>
    <xf numFmtId="0" fontId="2" fillId="0" borderId="44" xfId="0" applyFont="1" applyBorder="1" applyAlignment="1">
      <alignment horizontal="left"/>
    </xf>
    <xf numFmtId="0" fontId="2" fillId="0" borderId="45" xfId="0" applyFont="1" applyBorder="1" applyAlignment="1">
      <alignment horizontal="left"/>
    </xf>
    <xf numFmtId="175" fontId="2" fillId="0" borderId="2" xfId="15" applyFont="1" applyBorder="1" applyAlignment="1">
      <alignment horizontal="center"/>
    </xf>
    <xf numFmtId="0" fontId="2" fillId="0" borderId="45" xfId="14" applyNumberFormat="1" applyFont="1" applyBorder="1" applyAlignment="1">
      <alignment horizontal="center"/>
    </xf>
    <xf numFmtId="179" fontId="2" fillId="0" borderId="52" xfId="0" applyNumberFormat="1" applyFont="1" applyBorder="1" applyAlignment="1">
      <alignment horizontal="center" wrapText="1"/>
    </xf>
    <xf numFmtId="175" fontId="2" fillId="0" borderId="33" xfId="15" applyFont="1" applyBorder="1" applyAlignment="1">
      <alignment horizontal="center" wrapText="1"/>
    </xf>
    <xf numFmtId="175" fontId="19" fillId="0" borderId="9" xfId="15" applyFont="1" applyFill="1" applyBorder="1" applyAlignment="1">
      <alignment horizontal="center" wrapText="1"/>
    </xf>
    <xf numFmtId="179" fontId="2" fillId="4" borderId="3" xfId="0" applyNumberFormat="1" applyFont="1" applyFill="1" applyBorder="1"/>
    <xf numFmtId="179" fontId="19" fillId="0" borderId="9" xfId="0" applyNumberFormat="1" applyFont="1" applyFill="1" applyBorder="1"/>
    <xf numFmtId="0" fontId="12" fillId="4" borderId="43" xfId="0" applyFont="1" applyFill="1" applyBorder="1" applyAlignment="1">
      <alignment horizontal="center" wrapText="1"/>
    </xf>
    <xf numFmtId="43" fontId="2" fillId="0" borderId="45" xfId="15" applyNumberFormat="1" applyFont="1" applyBorder="1"/>
    <xf numFmtId="9" fontId="2" fillId="0" borderId="46" xfId="14" applyFont="1" applyBorder="1"/>
    <xf numFmtId="9" fontId="2" fillId="0" borderId="2" xfId="14" applyFont="1" applyBorder="1" applyAlignment="1">
      <alignment horizontal="center"/>
    </xf>
    <xf numFmtId="43" fontId="2" fillId="0" borderId="36" xfId="15" applyNumberFormat="1" applyFont="1" applyBorder="1"/>
    <xf numFmtId="43" fontId="19" fillId="0" borderId="9" xfId="15" applyNumberFormat="1" applyFont="1" applyFill="1" applyBorder="1"/>
    <xf numFmtId="43" fontId="2" fillId="0" borderId="48" xfId="15" applyNumberFormat="1" applyFont="1" applyBorder="1"/>
    <xf numFmtId="9" fontId="2" fillId="0" borderId="49" xfId="14" applyFont="1" applyBorder="1"/>
    <xf numFmtId="43" fontId="2" fillId="0" borderId="3" xfId="0" applyNumberFormat="1" applyFont="1" applyBorder="1"/>
    <xf numFmtId="43" fontId="19" fillId="0" borderId="9" xfId="0" applyNumberFormat="1" applyFont="1" applyFill="1" applyBorder="1"/>
    <xf numFmtId="43" fontId="2" fillId="4" borderId="3" xfId="0" applyNumberFormat="1" applyFont="1" applyFill="1" applyBorder="1"/>
    <xf numFmtId="0" fontId="2" fillId="0" borderId="19" xfId="0" applyFont="1" applyBorder="1"/>
    <xf numFmtId="0" fontId="17" fillId="0" borderId="9" xfId="0" applyFont="1" applyFill="1" applyBorder="1"/>
    <xf numFmtId="0" fontId="2" fillId="0" borderId="0" xfId="0" applyFont="1" applyBorder="1" applyAlignment="1">
      <alignment horizontal="center"/>
    </xf>
    <xf numFmtId="0" fontId="2" fillId="0" borderId="17" xfId="0" applyFont="1" applyBorder="1" applyAlignment="1">
      <alignment horizontal="center"/>
    </xf>
    <xf numFmtId="0" fontId="19" fillId="0" borderId="9" xfId="0" applyFont="1" applyFill="1" applyBorder="1" applyAlignment="1">
      <alignment horizontal="center"/>
    </xf>
    <xf numFmtId="0" fontId="12" fillId="0" borderId="44" xfId="0" applyFont="1" applyBorder="1"/>
    <xf numFmtId="0" fontId="2" fillId="0" borderId="45" xfId="0" applyFont="1" applyBorder="1"/>
    <xf numFmtId="0" fontId="2" fillId="0" borderId="77" xfId="0" applyFont="1" applyBorder="1"/>
    <xf numFmtId="0" fontId="12" fillId="0" borderId="16" xfId="0" applyFont="1" applyBorder="1" applyAlignment="1">
      <alignment horizontal="left"/>
    </xf>
    <xf numFmtId="0" fontId="28" fillId="0" borderId="9" xfId="0" applyFont="1" applyFill="1" applyBorder="1" applyAlignment="1">
      <alignment wrapText="1"/>
    </xf>
    <xf numFmtId="0" fontId="2" fillId="0" borderId="0" xfId="0" applyFont="1" applyBorder="1" applyAlignment="1">
      <alignment horizontal="left"/>
    </xf>
    <xf numFmtId="0" fontId="2" fillId="0" borderId="16" xfId="0" applyFont="1" applyBorder="1" applyAlignment="1">
      <alignment horizontal="left"/>
    </xf>
    <xf numFmtId="0" fontId="3" fillId="0" borderId="9" xfId="0" applyFont="1" applyFill="1" applyBorder="1" applyAlignment="1">
      <alignment horizontal="right"/>
    </xf>
    <xf numFmtId="0" fontId="19" fillId="0" borderId="56" xfId="0" applyFont="1" applyBorder="1"/>
    <xf numFmtId="0" fontId="19" fillId="0" borderId="57" xfId="0" applyFont="1" applyBorder="1"/>
    <xf numFmtId="0" fontId="19" fillId="0" borderId="58" xfId="0" applyFont="1" applyFill="1" applyBorder="1"/>
    <xf numFmtId="180" fontId="17" fillId="0" borderId="0" xfId="9" applyNumberFormat="1" applyFont="1" applyAlignment="1">
      <alignment vertical="center"/>
    </xf>
    <xf numFmtId="3" fontId="12" fillId="5" borderId="2" xfId="3" applyNumberFormat="1" applyFont="1" applyFill="1" applyBorder="1" applyAlignment="1">
      <alignment horizontal="center" vertical="center" wrapText="1"/>
    </xf>
    <xf numFmtId="3" fontId="12" fillId="5" borderId="2" xfId="3" applyNumberFormat="1" applyFont="1" applyFill="1" applyBorder="1" applyAlignment="1">
      <alignment horizontal="center" vertical="center"/>
    </xf>
    <xf numFmtId="0" fontId="2" fillId="2" borderId="27" xfId="3" applyFont="1" applyFill="1" applyBorder="1" applyAlignment="1">
      <alignment horizontal="center" vertical="center" wrapText="1"/>
    </xf>
    <xf numFmtId="0" fontId="2" fillId="2" borderId="28" xfId="3" applyFont="1" applyFill="1" applyBorder="1" applyAlignment="1">
      <alignment horizontal="center" vertical="center" wrapText="1"/>
    </xf>
    <xf numFmtId="0" fontId="2" fillId="5" borderId="51" xfId="3" applyFont="1" applyFill="1" applyBorder="1" applyAlignment="1">
      <alignment vertical="center" wrapText="1"/>
    </xf>
    <xf numFmtId="0" fontId="2" fillId="5" borderId="2" xfId="3" applyFont="1" applyFill="1" applyBorder="1" applyAlignment="1">
      <alignment vertical="center" wrapText="1"/>
    </xf>
    <xf numFmtId="3" fontId="12" fillId="5" borderId="52" xfId="3" applyNumberFormat="1" applyFont="1" applyFill="1" applyBorder="1" applyAlignment="1">
      <alignment horizontal="center" vertical="center" wrapText="1"/>
    </xf>
    <xf numFmtId="0" fontId="12" fillId="5" borderId="2" xfId="3" applyFont="1" applyFill="1" applyBorder="1" applyAlignment="1">
      <alignment horizontal="center" vertical="center" wrapText="1"/>
    </xf>
    <xf numFmtId="0" fontId="12" fillId="5" borderId="2" xfId="3" applyFont="1" applyFill="1" applyBorder="1" applyAlignment="1">
      <alignment horizontal="center" vertical="center"/>
    </xf>
    <xf numFmtId="0" fontId="2" fillId="0" borderId="42" xfId="4" applyFont="1" applyBorder="1" applyAlignment="1">
      <alignment horizontal="center" vertical="center"/>
    </xf>
    <xf numFmtId="0" fontId="2" fillId="0" borderId="50" xfId="4" applyFont="1" applyBorder="1" applyAlignment="1">
      <alignment horizontal="center" vertical="center"/>
    </xf>
    <xf numFmtId="0" fontId="8" fillId="0" borderId="8" xfId="1" applyFont="1" applyBorder="1" applyAlignment="1">
      <alignment horizontal="center" vertical="center" wrapText="1"/>
    </xf>
    <xf numFmtId="0" fontId="12" fillId="0" borderId="0" xfId="3" applyFont="1" applyAlignment="1">
      <alignment horizontal="center" vertical="center"/>
    </xf>
    <xf numFmtId="0" fontId="12" fillId="0" borderId="11" xfId="3" applyFont="1" applyBorder="1" applyAlignment="1">
      <alignment horizontal="center" vertical="center"/>
    </xf>
    <xf numFmtId="0" fontId="12" fillId="3" borderId="13" xfId="1" applyFont="1" applyFill="1" applyBorder="1" applyAlignment="1">
      <alignment horizontal="center" vertical="center" wrapText="1"/>
    </xf>
    <xf numFmtId="0" fontId="12" fillId="3" borderId="14" xfId="1" applyFont="1" applyFill="1" applyBorder="1" applyAlignment="1">
      <alignment horizontal="center" vertical="center" wrapText="1"/>
    </xf>
    <xf numFmtId="0" fontId="12" fillId="3" borderId="15" xfId="1" applyFont="1" applyFill="1" applyBorder="1" applyAlignment="1">
      <alignment horizontal="center" vertical="center" wrapText="1"/>
    </xf>
    <xf numFmtId="0" fontId="12" fillId="3" borderId="16" xfId="1" applyFont="1" applyFill="1" applyBorder="1" applyAlignment="1">
      <alignment horizontal="center" vertical="center" wrapText="1"/>
    </xf>
    <xf numFmtId="0" fontId="12" fillId="3" borderId="0" xfId="1" applyFont="1" applyFill="1" applyAlignment="1">
      <alignment horizontal="center" vertical="center" wrapText="1"/>
    </xf>
    <xf numFmtId="0" fontId="12" fillId="3" borderId="17" xfId="1" applyFont="1" applyFill="1" applyBorder="1" applyAlignment="1">
      <alignment horizontal="center" vertical="center" wrapText="1"/>
    </xf>
    <xf numFmtId="0" fontId="12" fillId="3" borderId="18" xfId="1" applyFont="1" applyFill="1" applyBorder="1" applyAlignment="1">
      <alignment horizontal="center" vertical="center" wrapText="1"/>
    </xf>
    <xf numFmtId="0" fontId="12" fillId="3" borderId="19" xfId="1" applyFont="1" applyFill="1" applyBorder="1" applyAlignment="1">
      <alignment horizontal="center" vertical="center" wrapText="1"/>
    </xf>
    <xf numFmtId="0" fontId="12" fillId="3" borderId="20" xfId="1" applyFont="1" applyFill="1" applyBorder="1" applyAlignment="1">
      <alignment horizontal="center" vertical="center" wrapText="1"/>
    </xf>
    <xf numFmtId="0" fontId="12" fillId="4" borderId="21" xfId="4" applyFont="1" applyFill="1" applyBorder="1" applyAlignment="1">
      <alignment horizontal="left" vertical="center"/>
    </xf>
    <xf numFmtId="0" fontId="12" fillId="4" borderId="11" xfId="4" applyFont="1" applyFill="1" applyBorder="1" applyAlignment="1">
      <alignment horizontal="left" vertical="center"/>
    </xf>
    <xf numFmtId="0" fontId="12" fillId="4" borderId="22" xfId="4" applyFont="1" applyFill="1" applyBorder="1" applyAlignment="1">
      <alignment horizontal="left" vertical="center"/>
    </xf>
    <xf numFmtId="0" fontId="12" fillId="2" borderId="23" xfId="4" applyFont="1" applyFill="1" applyBorder="1" applyAlignment="1">
      <alignment horizontal="center" vertical="center" wrapText="1"/>
    </xf>
    <xf numFmtId="0" fontId="12" fillId="2" borderId="26" xfId="4" applyFont="1" applyFill="1" applyBorder="1" applyAlignment="1">
      <alignment horizontal="center" vertical="center" wrapText="1"/>
    </xf>
    <xf numFmtId="0" fontId="12" fillId="2" borderId="24" xfId="4" applyFont="1" applyFill="1" applyBorder="1" applyAlignment="1">
      <alignment horizontal="center" vertical="center" wrapText="1"/>
    </xf>
    <xf numFmtId="0" fontId="12" fillId="2" borderId="27" xfId="4" applyFont="1" applyFill="1" applyBorder="1" applyAlignment="1">
      <alignment horizontal="center" vertical="center" wrapText="1"/>
    </xf>
    <xf numFmtId="0" fontId="12" fillId="0" borderId="24" xfId="5" applyFont="1" applyBorder="1" applyAlignment="1">
      <alignment horizontal="center" vertical="center" wrapText="1"/>
    </xf>
    <xf numFmtId="4" fontId="12" fillId="2" borderId="24" xfId="4" applyNumberFormat="1" applyFont="1" applyFill="1" applyBorder="1" applyAlignment="1">
      <alignment horizontal="center" vertical="center" wrapText="1"/>
    </xf>
    <xf numFmtId="4" fontId="12" fillId="2" borderId="27" xfId="4" applyNumberFormat="1" applyFont="1" applyFill="1" applyBorder="1" applyAlignment="1">
      <alignment horizontal="center" vertical="center" wrapText="1"/>
    </xf>
    <xf numFmtId="4" fontId="12" fillId="2" borderId="25" xfId="4" applyNumberFormat="1" applyFont="1" applyFill="1" applyBorder="1" applyAlignment="1">
      <alignment horizontal="center" vertical="center" wrapText="1"/>
    </xf>
    <xf numFmtId="4" fontId="12" fillId="2" borderId="28" xfId="4" applyNumberFormat="1" applyFont="1" applyFill="1" applyBorder="1" applyAlignment="1">
      <alignment horizontal="center" vertical="center" wrapText="1"/>
    </xf>
    <xf numFmtId="0" fontId="12" fillId="4" borderId="29" xfId="4" applyFont="1" applyFill="1" applyBorder="1" applyAlignment="1">
      <alignment horizontal="right" vertical="center"/>
    </xf>
    <xf numFmtId="0" fontId="12" fillId="4" borderId="30" xfId="4" applyFont="1" applyFill="1" applyBorder="1" applyAlignment="1">
      <alignment horizontal="right" vertical="center"/>
    </xf>
    <xf numFmtId="0" fontId="12" fillId="4" borderId="40" xfId="4" applyFont="1" applyFill="1" applyBorder="1" applyAlignment="1">
      <alignment horizontal="right" vertical="center"/>
    </xf>
    <xf numFmtId="0" fontId="2" fillId="0" borderId="41" xfId="11" applyFont="1" applyBorder="1" applyAlignment="1">
      <alignment horizontal="left" vertical="center" wrapText="1"/>
    </xf>
    <xf numFmtId="0" fontId="2" fillId="0" borderId="42" xfId="11" applyFont="1" applyBorder="1" applyAlignment="1">
      <alignment horizontal="left" vertical="center" wrapText="1"/>
    </xf>
    <xf numFmtId="0" fontId="2" fillId="0" borderId="43" xfId="11" applyFont="1" applyBorder="1" applyAlignment="1">
      <alignment horizontal="left" vertical="center" wrapText="1"/>
    </xf>
    <xf numFmtId="0" fontId="8" fillId="0" borderId="8" xfId="0" applyFont="1" applyBorder="1" applyAlignment="1">
      <alignment horizontal="center" wrapText="1"/>
    </xf>
    <xf numFmtId="0" fontId="2" fillId="3" borderId="2" xfId="0" applyFont="1" applyFill="1" applyBorder="1" applyAlignment="1">
      <alignment horizontal="center" vertical="center" wrapText="1"/>
    </xf>
    <xf numFmtId="0" fontId="24" fillId="0" borderId="59" xfId="17" applyFont="1" applyBorder="1" applyAlignment="1" applyProtection="1">
      <alignment horizontal="center"/>
    </xf>
    <xf numFmtId="0" fontId="24" fillId="0" borderId="37" xfId="17" applyFont="1" applyBorder="1" applyAlignment="1" applyProtection="1">
      <alignment horizontal="center"/>
    </xf>
    <xf numFmtId="0" fontId="12" fillId="0" borderId="60" xfId="0" applyFont="1" applyBorder="1" applyAlignment="1">
      <alignment horizontal="center"/>
    </xf>
    <xf numFmtId="0" fontId="12" fillId="0" borderId="14" xfId="0" applyFont="1" applyBorder="1" applyAlignment="1">
      <alignment horizontal="center"/>
    </xf>
    <xf numFmtId="0" fontId="12" fillId="0" borderId="61" xfId="0" applyFont="1" applyBorder="1" applyAlignment="1">
      <alignment horizontal="center"/>
    </xf>
    <xf numFmtId="0" fontId="2" fillId="0" borderId="60" xfId="18" applyFont="1" applyBorder="1" applyAlignment="1">
      <alignment horizontal="center" vertical="center"/>
    </xf>
    <xf numFmtId="0" fontId="2" fillId="0" borderId="14" xfId="18" applyFont="1" applyBorder="1" applyAlignment="1">
      <alignment horizontal="center" vertical="center"/>
    </xf>
    <xf numFmtId="0" fontId="2" fillId="0" borderId="15" xfId="18" applyFont="1" applyBorder="1" applyAlignment="1">
      <alignment horizontal="center" vertical="center"/>
    </xf>
    <xf numFmtId="0" fontId="2" fillId="0" borderId="63" xfId="18" applyFont="1" applyBorder="1" applyAlignment="1">
      <alignment horizontal="center" vertical="center"/>
    </xf>
    <xf numFmtId="0" fontId="2" fillId="0" borderId="19" xfId="18" applyFont="1" applyBorder="1" applyAlignment="1">
      <alignment horizontal="center" vertical="center"/>
    </xf>
    <xf numFmtId="0" fontId="2" fillId="0" borderId="20" xfId="18" applyFont="1" applyBorder="1" applyAlignment="1">
      <alignment horizontal="center" vertical="center"/>
    </xf>
    <xf numFmtId="0" fontId="12" fillId="0" borderId="62" xfId="0" applyFont="1" applyBorder="1" applyAlignment="1">
      <alignment horizontal="center"/>
    </xf>
    <xf numFmtId="0" fontId="12" fillId="0" borderId="0" xfId="0" applyFont="1" applyBorder="1" applyAlignment="1">
      <alignment horizontal="center"/>
    </xf>
    <xf numFmtId="0" fontId="12" fillId="0" borderId="38" xfId="0" applyFont="1" applyBorder="1" applyAlignment="1">
      <alignment horizontal="center"/>
    </xf>
    <xf numFmtId="0" fontId="2" fillId="0" borderId="64" xfId="18" applyFont="1" applyBorder="1" applyAlignment="1">
      <alignment horizontal="center" vertical="center"/>
    </xf>
    <xf numFmtId="0" fontId="2" fillId="0" borderId="52" xfId="0" applyFont="1" applyBorder="1" applyAlignment="1">
      <alignment horizontal="center" vertical="center"/>
    </xf>
    <xf numFmtId="0" fontId="2" fillId="0" borderId="65" xfId="18" applyFont="1" applyBorder="1" applyAlignment="1">
      <alignment horizontal="center" vertical="center"/>
    </xf>
    <xf numFmtId="0" fontId="2" fillId="0" borderId="54" xfId="18" applyFont="1" applyBorder="1" applyAlignment="1">
      <alignment horizontal="center" vertical="center"/>
    </xf>
    <xf numFmtId="0" fontId="2" fillId="0" borderId="66" xfId="18" applyFont="1" applyBorder="1" applyAlignment="1">
      <alignment horizontal="center" vertical="center"/>
    </xf>
    <xf numFmtId="0" fontId="2" fillId="0" borderId="63"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12" fillId="0" borderId="62"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38" xfId="0" applyFont="1" applyBorder="1" applyAlignment="1">
      <alignment horizontal="center" vertical="center" wrapText="1"/>
    </xf>
    <xf numFmtId="0" fontId="2" fillId="0" borderId="68" xfId="18" applyFont="1" applyBorder="1" applyAlignment="1">
      <alignment horizontal="center" vertical="center"/>
    </xf>
    <xf numFmtId="0" fontId="2" fillId="0" borderId="67" xfId="18" applyFont="1" applyBorder="1" applyAlignment="1">
      <alignment horizontal="center" vertical="center"/>
    </xf>
    <xf numFmtId="0" fontId="2" fillId="0" borderId="39" xfId="18" applyFont="1" applyBorder="1" applyAlignment="1">
      <alignment horizontal="center" vertical="center"/>
    </xf>
    <xf numFmtId="0" fontId="2" fillId="0" borderId="44" xfId="0" applyFont="1" applyBorder="1" applyAlignment="1"/>
    <xf numFmtId="0" fontId="2" fillId="0" borderId="45" xfId="0" applyFont="1" applyBorder="1" applyAlignment="1"/>
    <xf numFmtId="0" fontId="2" fillId="0" borderId="46" xfId="0" applyFont="1" applyBorder="1" applyAlignment="1"/>
    <xf numFmtId="0" fontId="2" fillId="0" borderId="74" xfId="0" applyFont="1" applyBorder="1" applyAlignment="1"/>
    <xf numFmtId="0" fontId="2" fillId="0" borderId="74" xfId="0" applyFont="1" applyBorder="1" applyAlignment="1">
      <alignment horizontal="center"/>
    </xf>
    <xf numFmtId="0" fontId="2" fillId="0" borderId="46" xfId="0" applyFont="1" applyBorder="1" applyAlignment="1">
      <alignment horizontal="center"/>
    </xf>
    <xf numFmtId="0" fontId="12" fillId="0" borderId="16" xfId="0" applyFont="1" applyBorder="1" applyAlignment="1">
      <alignment horizontal="right" vertical="center"/>
    </xf>
    <xf numFmtId="0" fontId="12" fillId="0" borderId="0" xfId="0" applyFont="1" applyBorder="1" applyAlignment="1">
      <alignment horizontal="right" vertical="center"/>
    </xf>
    <xf numFmtId="0" fontId="12" fillId="0" borderId="13" xfId="0" applyFont="1" applyBorder="1" applyAlignment="1" applyProtection="1">
      <alignment horizontal="center"/>
      <protection locked="0"/>
    </xf>
    <xf numFmtId="0" fontId="12" fillId="0" borderId="14" xfId="0" applyFont="1" applyBorder="1" applyAlignment="1" applyProtection="1">
      <alignment horizontal="center"/>
      <protection locked="0"/>
    </xf>
    <xf numFmtId="0" fontId="12" fillId="0" borderId="15" xfId="0" applyFont="1" applyBorder="1" applyAlignment="1" applyProtection="1">
      <alignment horizontal="center"/>
      <protection locked="0"/>
    </xf>
    <xf numFmtId="0" fontId="12" fillId="4" borderId="41" xfId="0" applyFont="1" applyFill="1" applyBorder="1" applyAlignment="1">
      <alignment horizontal="center" vertical="center" wrapText="1"/>
    </xf>
    <xf numFmtId="0" fontId="12" fillId="4" borderId="42" xfId="0" applyFont="1" applyFill="1" applyBorder="1" applyAlignment="1">
      <alignment horizontal="center" vertical="center" wrapText="1"/>
    </xf>
    <xf numFmtId="0" fontId="12" fillId="4" borderId="50" xfId="0" applyFont="1" applyFill="1" applyBorder="1" applyAlignment="1">
      <alignment horizontal="center" vertical="center" wrapText="1"/>
    </xf>
    <xf numFmtId="0" fontId="12" fillId="4" borderId="41" xfId="0" applyFont="1" applyFill="1" applyBorder="1" applyAlignment="1">
      <alignment horizontal="center" vertical="center"/>
    </xf>
    <xf numFmtId="0" fontId="12" fillId="4" borderId="50" xfId="0" applyFont="1" applyFill="1" applyBorder="1" applyAlignment="1">
      <alignment horizontal="center" vertical="center"/>
    </xf>
    <xf numFmtId="0" fontId="2" fillId="4" borderId="47" xfId="0" applyFont="1" applyFill="1" applyBorder="1" applyAlignment="1">
      <alignment horizontal="center" vertical="center"/>
    </xf>
    <xf numFmtId="0" fontId="2" fillId="4" borderId="48" xfId="0" applyFont="1" applyFill="1" applyBorder="1" applyAlignment="1">
      <alignment horizontal="center" vertical="center"/>
    </xf>
    <xf numFmtId="0" fontId="2" fillId="4" borderId="69" xfId="0" applyFont="1" applyFill="1" applyBorder="1" applyAlignment="1">
      <alignment horizontal="center" vertical="center"/>
    </xf>
    <xf numFmtId="0" fontId="12" fillId="0" borderId="13" xfId="0" applyFont="1" applyBorder="1" applyAlignment="1">
      <alignment horizontal="left" vertical="center"/>
    </xf>
    <xf numFmtId="0" fontId="12" fillId="0" borderId="14" xfId="0" applyFont="1" applyBorder="1" applyAlignment="1">
      <alignment horizontal="left" vertical="center"/>
    </xf>
    <xf numFmtId="0" fontId="12" fillId="0" borderId="15" xfId="0" applyFont="1" applyBorder="1" applyAlignment="1">
      <alignment horizontal="left" vertical="center"/>
    </xf>
    <xf numFmtId="0" fontId="12" fillId="0" borderId="16" xfId="0" applyFont="1" applyBorder="1" applyAlignment="1">
      <alignment horizontal="left" vertical="center"/>
    </xf>
    <xf numFmtId="0" fontId="12" fillId="0" borderId="0" xfId="0" applyFont="1" applyBorder="1" applyAlignment="1">
      <alignment horizontal="left" vertical="center"/>
    </xf>
    <xf numFmtId="0" fontId="12" fillId="0" borderId="17" xfId="0" applyFont="1" applyBorder="1" applyAlignment="1">
      <alignment horizontal="left" vertical="center"/>
    </xf>
    <xf numFmtId="0" fontId="12" fillId="0" borderId="21" xfId="0" applyFont="1" applyBorder="1" applyAlignment="1">
      <alignment horizontal="left" vertical="center"/>
    </xf>
    <xf numFmtId="0" fontId="12" fillId="0" borderId="11" xfId="0" applyFont="1" applyBorder="1" applyAlignment="1">
      <alignment horizontal="left" vertical="center"/>
    </xf>
    <xf numFmtId="0" fontId="12" fillId="0" borderId="22" xfId="0" applyFont="1" applyBorder="1" applyAlignment="1">
      <alignment horizontal="left" vertical="center"/>
    </xf>
    <xf numFmtId="0" fontId="12" fillId="4" borderId="41" xfId="0" applyFont="1" applyFill="1" applyBorder="1" applyAlignment="1">
      <alignment horizontal="center"/>
    </xf>
    <xf numFmtId="0" fontId="2" fillId="4" borderId="42" xfId="0" applyFont="1" applyFill="1" applyBorder="1" applyAlignment="1">
      <alignment horizontal="center"/>
    </xf>
    <xf numFmtId="0" fontId="2" fillId="4" borderId="43" xfId="0" applyFont="1" applyFill="1" applyBorder="1" applyAlignment="1">
      <alignment horizontal="center"/>
    </xf>
    <xf numFmtId="0" fontId="12" fillId="4" borderId="72" xfId="0" applyFont="1" applyFill="1" applyBorder="1" applyAlignment="1">
      <alignment horizontal="center"/>
    </xf>
    <xf numFmtId="0" fontId="12" fillId="4" borderId="63" xfId="0" applyFont="1" applyFill="1" applyBorder="1" applyAlignment="1">
      <alignment horizontal="center"/>
    </xf>
    <xf numFmtId="0" fontId="12" fillId="4" borderId="73" xfId="0" applyFont="1" applyFill="1" applyBorder="1" applyAlignment="1">
      <alignment horizontal="center"/>
    </xf>
    <xf numFmtId="0" fontId="12" fillId="4" borderId="43" xfId="0" applyFont="1" applyFill="1" applyBorder="1" applyAlignment="1">
      <alignment horizontal="center"/>
    </xf>
    <xf numFmtId="0" fontId="2" fillId="0" borderId="47" xfId="0" applyFont="1" applyBorder="1" applyAlignment="1"/>
    <xf numFmtId="0" fontId="2" fillId="0" borderId="48" xfId="0" applyFont="1" applyBorder="1" applyAlignment="1"/>
    <xf numFmtId="0" fontId="2" fillId="0" borderId="49" xfId="0" applyFont="1" applyBorder="1" applyAlignment="1"/>
    <xf numFmtId="0" fontId="2" fillId="0" borderId="75" xfId="0" applyFont="1" applyBorder="1" applyAlignment="1">
      <alignment horizontal="center"/>
    </xf>
    <xf numFmtId="0" fontId="2" fillId="0" borderId="49" xfId="0" applyFont="1" applyBorder="1" applyAlignment="1">
      <alignment horizontal="center"/>
    </xf>
    <xf numFmtId="0" fontId="2" fillId="0" borderId="75" xfId="0" applyFont="1" applyBorder="1" applyAlignment="1"/>
    <xf numFmtId="2" fontId="2" fillId="0" borderId="75" xfId="0" applyNumberFormat="1" applyFont="1" applyBorder="1" applyAlignment="1">
      <alignment horizontal="center"/>
    </xf>
    <xf numFmtId="2" fontId="2" fillId="0" borderId="49" xfId="0" applyNumberFormat="1" applyFont="1" applyBorder="1" applyAlignment="1">
      <alignment horizontal="center"/>
    </xf>
    <xf numFmtId="0" fontId="12" fillId="0" borderId="29" xfId="0" applyFont="1" applyBorder="1" applyAlignment="1">
      <alignment horizontal="right"/>
    </xf>
    <xf numFmtId="0" fontId="12" fillId="0" borderId="30" xfId="0" applyFont="1" applyBorder="1" applyAlignment="1">
      <alignment horizontal="right"/>
    </xf>
    <xf numFmtId="0" fontId="12" fillId="0" borderId="31" xfId="0" applyFont="1" applyBorder="1" applyAlignment="1">
      <alignment horizontal="right"/>
    </xf>
    <xf numFmtId="0" fontId="12" fillId="4" borderId="42" xfId="0" applyFont="1" applyFill="1" applyBorder="1" applyAlignment="1">
      <alignment horizontal="center"/>
    </xf>
    <xf numFmtId="175" fontId="2" fillId="0" borderId="74" xfId="15" applyFont="1" applyBorder="1" applyAlignment="1">
      <alignment horizontal="center"/>
    </xf>
    <xf numFmtId="175" fontId="2" fillId="0" borderId="46" xfId="15" applyFont="1" applyBorder="1" applyAlignment="1">
      <alignment horizontal="center"/>
    </xf>
    <xf numFmtId="2" fontId="2" fillId="0" borderId="74" xfId="0" applyNumberFormat="1" applyFont="1" applyBorder="1" applyAlignment="1">
      <alignment horizontal="center"/>
    </xf>
    <xf numFmtId="2" fontId="2" fillId="0" borderId="46" xfId="0" applyNumberFormat="1" applyFont="1" applyBorder="1" applyAlignment="1">
      <alignment horizontal="center"/>
    </xf>
    <xf numFmtId="0" fontId="12" fillId="4" borderId="72" xfId="0" applyFont="1" applyFill="1" applyBorder="1" applyAlignment="1">
      <alignment horizontal="center" wrapText="1"/>
    </xf>
    <xf numFmtId="0" fontId="12" fillId="4" borderId="43" xfId="0" applyFont="1" applyFill="1" applyBorder="1" applyAlignment="1">
      <alignment horizontal="center" wrapText="1"/>
    </xf>
    <xf numFmtId="2" fontId="2" fillId="0" borderId="74" xfId="0" applyNumberFormat="1" applyFont="1" applyBorder="1" applyAlignment="1">
      <alignment horizontal="center" wrapText="1"/>
    </xf>
    <xf numFmtId="2" fontId="2" fillId="0" borderId="46" xfId="0" applyNumberFormat="1" applyFont="1" applyBorder="1" applyAlignment="1">
      <alignment horizontal="center" wrapText="1"/>
    </xf>
    <xf numFmtId="0" fontId="12" fillId="4" borderId="29" xfId="0" applyFont="1" applyFill="1" applyBorder="1" applyAlignment="1">
      <alignment horizontal="right"/>
    </xf>
    <xf numFmtId="0" fontId="12" fillId="4" borderId="30" xfId="0" applyFont="1" applyFill="1" applyBorder="1" applyAlignment="1">
      <alignment horizontal="right"/>
    </xf>
    <xf numFmtId="0" fontId="12" fillId="4" borderId="31" xfId="0" applyFont="1" applyFill="1" applyBorder="1" applyAlignment="1">
      <alignment horizontal="right"/>
    </xf>
    <xf numFmtId="43" fontId="2" fillId="0" borderId="74" xfId="15" applyNumberFormat="1" applyFont="1" applyBorder="1" applyAlignment="1">
      <alignment horizontal="center"/>
    </xf>
    <xf numFmtId="43" fontId="2" fillId="0" borderId="46" xfId="15" applyNumberFormat="1" applyFont="1" applyBorder="1" applyAlignment="1">
      <alignment horizontal="center"/>
    </xf>
    <xf numFmtId="0" fontId="12" fillId="0" borderId="16" xfId="0" applyFont="1" applyBorder="1" applyAlignment="1">
      <alignment wrapText="1"/>
    </xf>
    <xf numFmtId="0" fontId="12" fillId="0" borderId="0" xfId="0" applyFont="1" applyBorder="1" applyAlignment="1">
      <alignment wrapText="1"/>
    </xf>
    <xf numFmtId="0" fontId="12" fillId="0" borderId="17" xfId="0" applyFont="1" applyBorder="1" applyAlignment="1">
      <alignment wrapText="1"/>
    </xf>
    <xf numFmtId="0" fontId="2" fillId="0" borderId="0" xfId="0" applyFont="1" applyBorder="1" applyAlignment="1">
      <alignment horizontal="right"/>
    </xf>
    <xf numFmtId="0" fontId="2" fillId="0" borderId="17" xfId="0" applyFont="1" applyBorder="1" applyAlignment="1">
      <alignment horizontal="right"/>
    </xf>
    <xf numFmtId="0" fontId="2" fillId="0" borderId="11" xfId="0" applyFont="1" applyBorder="1" applyAlignment="1">
      <alignment horizontal="right"/>
    </xf>
    <xf numFmtId="0" fontId="2" fillId="0" borderId="22" xfId="0" applyFont="1" applyBorder="1" applyAlignment="1">
      <alignment horizontal="right"/>
    </xf>
    <xf numFmtId="0" fontId="2" fillId="0" borderId="21" xfId="0" applyFont="1" applyBorder="1" applyAlignment="1">
      <alignment horizontal="left"/>
    </xf>
    <xf numFmtId="0" fontId="2" fillId="0" borderId="11" xfId="0" applyFont="1" applyBorder="1" applyAlignment="1">
      <alignment horizontal="left"/>
    </xf>
    <xf numFmtId="43" fontId="2" fillId="0" borderId="75" xfId="15" applyNumberFormat="1" applyFont="1" applyBorder="1" applyAlignment="1">
      <alignment horizontal="center"/>
    </xf>
    <xf numFmtId="43" fontId="2" fillId="0" borderId="49" xfId="15" applyNumberFormat="1" applyFont="1" applyBorder="1" applyAlignment="1">
      <alignment horizontal="center"/>
    </xf>
    <xf numFmtId="0" fontId="2" fillId="0" borderId="44" xfId="0" applyFont="1" applyBorder="1" applyAlignment="1">
      <alignment horizontal="center"/>
    </xf>
    <xf numFmtId="0" fontId="2" fillId="0" borderId="45" xfId="0" applyFont="1" applyBorder="1" applyAlignment="1">
      <alignment horizontal="center"/>
    </xf>
    <xf numFmtId="0" fontId="2" fillId="0" borderId="77" xfId="0" applyFont="1" applyBorder="1" applyAlignment="1">
      <alignment horizontal="center"/>
    </xf>
    <xf numFmtId="4" fontId="2" fillId="5" borderId="2" xfId="6" applyNumberFormat="1" applyFont="1" applyFill="1" applyBorder="1" applyAlignment="1">
      <alignment vertical="center" wrapText="1"/>
    </xf>
    <xf numFmtId="167" fontId="2" fillId="5" borderId="2" xfId="7" applyNumberFormat="1" applyFont="1" applyFill="1" applyBorder="1" applyAlignment="1">
      <alignment horizontal="right" vertical="center" wrapText="1"/>
    </xf>
    <xf numFmtId="167" fontId="2" fillId="5" borderId="33" xfId="7" applyNumberFormat="1" applyFont="1" applyFill="1" applyBorder="1" applyAlignment="1">
      <alignment horizontal="right" vertical="center" wrapText="1"/>
    </xf>
    <xf numFmtId="168" fontId="12" fillId="5" borderId="35" xfId="6" applyNumberFormat="1" applyFont="1" applyFill="1" applyBorder="1" applyAlignment="1">
      <alignment horizontal="right" vertical="center"/>
    </xf>
    <xf numFmtId="167" fontId="12" fillId="5" borderId="2" xfId="7" applyNumberFormat="1" applyFont="1" applyFill="1" applyBorder="1" applyAlignment="1">
      <alignment horizontal="right" vertical="center" wrapText="1"/>
    </xf>
    <xf numFmtId="167" fontId="12" fillId="5" borderId="33" xfId="7" applyNumberFormat="1" applyFont="1" applyFill="1" applyBorder="1" applyAlignment="1">
      <alignment horizontal="right" vertical="center" wrapText="1"/>
    </xf>
    <xf numFmtId="167" fontId="12" fillId="5" borderId="36" xfId="7" applyNumberFormat="1" applyFont="1" applyFill="1" applyBorder="1" applyAlignment="1">
      <alignment horizontal="right" vertical="center" wrapText="1"/>
    </xf>
    <xf numFmtId="168" fontId="12" fillId="5" borderId="39" xfId="6" applyNumberFormat="1" applyFont="1" applyFill="1" applyBorder="1" applyAlignment="1">
      <alignment horizontal="right" vertical="center"/>
    </xf>
  </cellXfs>
  <cellStyles count="19">
    <cellStyle name="Hipervínculo" xfId="17" builtinId="8"/>
    <cellStyle name="Millares 2 11" xfId="6"/>
    <cellStyle name="Millares 2 5" xfId="15"/>
    <cellStyle name="Millares_FORMULARIO 4 - M-OFERENTE PPTA ECONOMICA" xfId="13"/>
    <cellStyle name="Moneda 2" xfId="16"/>
    <cellStyle name="Moneda 2 2 2 2 2" xfId="12"/>
    <cellStyle name="Moneda 2 5 2" xfId="7"/>
    <cellStyle name="Normal" xfId="0" builtinId="0"/>
    <cellStyle name="Normal 10" xfId="2"/>
    <cellStyle name="Normal 2 10 2 2" xfId="8"/>
    <cellStyle name="Normal 2 10 3" xfId="5"/>
    <cellStyle name="Normal 2 2 2" xfId="4"/>
    <cellStyle name="Normal 3 11" xfId="3"/>
    <cellStyle name="Normal 3 2" xfId="9"/>
    <cellStyle name="Normal 3 2 2" xfId="11"/>
    <cellStyle name="Normal 3 4" xfId="1"/>
    <cellStyle name="Normal_modelo ACTA OBRA y MODIFICACION" xfId="18"/>
    <cellStyle name="Normal_PTO OFICIAL PREPLIEGO (CORREGIDO) 2" xfId="10"/>
    <cellStyle name="Porcentaje 2" xfId="14"/>
  </cellStyles>
  <dxfs count="6">
    <dxf>
      <font>
        <color rgb="FF9C0006"/>
      </font>
      <fill>
        <patternFill>
          <bgColor rgb="FFFFC7CE"/>
        </patternFill>
      </fill>
    </dxf>
    <dxf>
      <font>
        <color rgb="FF9C0006"/>
      </font>
      <fill>
        <patternFill>
          <bgColor rgb="FFFFC7CE"/>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63" Type="http://schemas.openxmlformats.org/officeDocument/2006/relationships/externalLink" Target="externalLinks/externalLink60.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59" Type="http://schemas.openxmlformats.org/officeDocument/2006/relationships/externalLink" Target="externalLinks/externalLink156.xml"/><Relationship Id="rId170" Type="http://schemas.openxmlformats.org/officeDocument/2006/relationships/externalLink" Target="externalLinks/externalLink167.xml"/><Relationship Id="rId191" Type="http://schemas.openxmlformats.org/officeDocument/2006/relationships/customXml" Target="../customXml/item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53" Type="http://schemas.openxmlformats.org/officeDocument/2006/relationships/externalLink" Target="externalLinks/externalLink50.xml"/><Relationship Id="rId74" Type="http://schemas.openxmlformats.org/officeDocument/2006/relationships/externalLink" Target="externalLinks/externalLink71.xml"/><Relationship Id="rId128" Type="http://schemas.openxmlformats.org/officeDocument/2006/relationships/externalLink" Target="externalLinks/externalLink125.xml"/><Relationship Id="rId149" Type="http://schemas.openxmlformats.org/officeDocument/2006/relationships/externalLink" Target="externalLinks/externalLink146.xml"/><Relationship Id="rId5" Type="http://schemas.openxmlformats.org/officeDocument/2006/relationships/externalLink" Target="externalLinks/externalLink2.xml"/><Relationship Id="rId95" Type="http://schemas.openxmlformats.org/officeDocument/2006/relationships/externalLink" Target="externalLinks/externalLink92.xml"/><Relationship Id="rId160" Type="http://schemas.openxmlformats.org/officeDocument/2006/relationships/externalLink" Target="externalLinks/externalLink157.xml"/><Relationship Id="rId181" Type="http://schemas.openxmlformats.org/officeDocument/2006/relationships/externalLink" Target="externalLinks/externalLink178.xml"/><Relationship Id="rId22" Type="http://schemas.openxmlformats.org/officeDocument/2006/relationships/externalLink" Target="externalLinks/externalLink19.xml"/><Relationship Id="rId43" Type="http://schemas.openxmlformats.org/officeDocument/2006/relationships/externalLink" Target="externalLinks/externalLink40.xml"/><Relationship Id="rId64" Type="http://schemas.openxmlformats.org/officeDocument/2006/relationships/externalLink" Target="externalLinks/externalLink61.xml"/><Relationship Id="rId118" Type="http://schemas.openxmlformats.org/officeDocument/2006/relationships/externalLink" Target="externalLinks/externalLink115.xml"/><Relationship Id="rId139" Type="http://schemas.openxmlformats.org/officeDocument/2006/relationships/externalLink" Target="externalLinks/externalLink136.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71" Type="http://schemas.openxmlformats.org/officeDocument/2006/relationships/externalLink" Target="externalLinks/externalLink168.xml"/><Relationship Id="rId12" Type="http://schemas.openxmlformats.org/officeDocument/2006/relationships/externalLink" Target="externalLinks/externalLink9.xml"/><Relationship Id="rId33" Type="http://schemas.openxmlformats.org/officeDocument/2006/relationships/externalLink" Target="externalLinks/externalLink30.xml"/><Relationship Id="rId108" Type="http://schemas.openxmlformats.org/officeDocument/2006/relationships/externalLink" Target="externalLinks/externalLink105.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5" Type="http://schemas.openxmlformats.org/officeDocument/2006/relationships/externalLink" Target="externalLinks/externalLink72.xml"/><Relationship Id="rId96" Type="http://schemas.openxmlformats.org/officeDocument/2006/relationships/externalLink" Target="externalLinks/externalLink93.xml"/><Relationship Id="rId140" Type="http://schemas.openxmlformats.org/officeDocument/2006/relationships/externalLink" Target="externalLinks/externalLink137.xml"/><Relationship Id="rId161" Type="http://schemas.openxmlformats.org/officeDocument/2006/relationships/externalLink" Target="externalLinks/externalLink158.xml"/><Relationship Id="rId182" Type="http://schemas.openxmlformats.org/officeDocument/2006/relationships/externalLink" Target="externalLinks/externalLink179.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5" Type="http://schemas.openxmlformats.org/officeDocument/2006/relationships/externalLink" Target="externalLinks/externalLink62.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51" Type="http://schemas.openxmlformats.org/officeDocument/2006/relationships/externalLink" Target="externalLinks/externalLink148.xml"/><Relationship Id="rId172" Type="http://schemas.openxmlformats.org/officeDocument/2006/relationships/externalLink" Target="externalLinks/externalLink169.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141" Type="http://schemas.openxmlformats.org/officeDocument/2006/relationships/externalLink" Target="externalLinks/externalLink138.xml"/><Relationship Id="rId146" Type="http://schemas.openxmlformats.org/officeDocument/2006/relationships/externalLink" Target="externalLinks/externalLink143.xml"/><Relationship Id="rId167" Type="http://schemas.openxmlformats.org/officeDocument/2006/relationships/externalLink" Target="externalLinks/externalLink164.xml"/><Relationship Id="rId188" Type="http://schemas.openxmlformats.org/officeDocument/2006/relationships/calcChain" Target="calcChain.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162" Type="http://schemas.openxmlformats.org/officeDocument/2006/relationships/externalLink" Target="externalLinks/externalLink159.xml"/><Relationship Id="rId183" Type="http://schemas.openxmlformats.org/officeDocument/2006/relationships/externalLink" Target="externalLinks/externalLink180.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externalLink" Target="externalLinks/externalLink128.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178" Type="http://schemas.openxmlformats.org/officeDocument/2006/relationships/externalLink" Target="externalLinks/externalLink175.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52" Type="http://schemas.openxmlformats.org/officeDocument/2006/relationships/externalLink" Target="externalLinks/externalLink149.xml"/><Relationship Id="rId173" Type="http://schemas.openxmlformats.org/officeDocument/2006/relationships/externalLink" Target="externalLinks/externalLink170.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168" Type="http://schemas.openxmlformats.org/officeDocument/2006/relationships/externalLink" Target="externalLinks/externalLink165.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163" Type="http://schemas.openxmlformats.org/officeDocument/2006/relationships/externalLink" Target="externalLinks/externalLink160.xml"/><Relationship Id="rId184" Type="http://schemas.openxmlformats.org/officeDocument/2006/relationships/externalLink" Target="externalLinks/externalLink181.xml"/><Relationship Id="rId189"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 Id="rId174" Type="http://schemas.openxmlformats.org/officeDocument/2006/relationships/externalLink" Target="externalLinks/externalLink171.xml"/><Relationship Id="rId179" Type="http://schemas.openxmlformats.org/officeDocument/2006/relationships/externalLink" Target="externalLinks/externalLink176.xml"/><Relationship Id="rId190" Type="http://schemas.openxmlformats.org/officeDocument/2006/relationships/customXml" Target="../customXml/item2.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48" Type="http://schemas.openxmlformats.org/officeDocument/2006/relationships/externalLink" Target="externalLinks/externalLink145.xml"/><Relationship Id="rId164" Type="http://schemas.openxmlformats.org/officeDocument/2006/relationships/externalLink" Target="externalLinks/externalLink161.xml"/><Relationship Id="rId169" Type="http://schemas.openxmlformats.org/officeDocument/2006/relationships/externalLink" Target="externalLinks/externalLink166.xml"/><Relationship Id="rId185"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80" Type="http://schemas.openxmlformats.org/officeDocument/2006/relationships/externalLink" Target="externalLinks/externalLink177.xml"/><Relationship Id="rId26" Type="http://schemas.openxmlformats.org/officeDocument/2006/relationships/externalLink" Target="externalLinks/externalLink23.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54" Type="http://schemas.openxmlformats.org/officeDocument/2006/relationships/externalLink" Target="externalLinks/externalLink151.xml"/><Relationship Id="rId175" Type="http://schemas.openxmlformats.org/officeDocument/2006/relationships/externalLink" Target="externalLinks/externalLink172.xml"/><Relationship Id="rId16" Type="http://schemas.openxmlformats.org/officeDocument/2006/relationships/externalLink" Target="externalLinks/externalLink13.xml"/><Relationship Id="rId37" Type="http://schemas.openxmlformats.org/officeDocument/2006/relationships/externalLink" Target="externalLinks/externalLink34.xml"/><Relationship Id="rId58" Type="http://schemas.openxmlformats.org/officeDocument/2006/relationships/externalLink" Target="externalLinks/externalLink55.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44" Type="http://schemas.openxmlformats.org/officeDocument/2006/relationships/externalLink" Target="externalLinks/externalLink141.xml"/><Relationship Id="rId90" Type="http://schemas.openxmlformats.org/officeDocument/2006/relationships/externalLink" Target="externalLinks/externalLink87.xml"/><Relationship Id="rId165" Type="http://schemas.openxmlformats.org/officeDocument/2006/relationships/externalLink" Target="externalLinks/externalLink162.xml"/><Relationship Id="rId186" Type="http://schemas.openxmlformats.org/officeDocument/2006/relationships/styles" Target="styles.xml"/><Relationship Id="rId27" Type="http://schemas.openxmlformats.org/officeDocument/2006/relationships/externalLink" Target="externalLinks/externalLink24.xml"/><Relationship Id="rId48" Type="http://schemas.openxmlformats.org/officeDocument/2006/relationships/externalLink" Target="externalLinks/externalLink45.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34" Type="http://schemas.openxmlformats.org/officeDocument/2006/relationships/externalLink" Target="externalLinks/externalLink131.xml"/><Relationship Id="rId80" Type="http://schemas.openxmlformats.org/officeDocument/2006/relationships/externalLink" Target="externalLinks/externalLink77.xml"/><Relationship Id="rId155" Type="http://schemas.openxmlformats.org/officeDocument/2006/relationships/externalLink" Target="externalLinks/externalLink152.xml"/><Relationship Id="rId176" Type="http://schemas.openxmlformats.org/officeDocument/2006/relationships/externalLink" Target="externalLinks/externalLink173.xml"/><Relationship Id="rId17" Type="http://schemas.openxmlformats.org/officeDocument/2006/relationships/externalLink" Target="externalLinks/externalLink14.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24" Type="http://schemas.openxmlformats.org/officeDocument/2006/relationships/externalLink" Target="externalLinks/externalLink121.xml"/><Relationship Id="rId70" Type="http://schemas.openxmlformats.org/officeDocument/2006/relationships/externalLink" Target="externalLinks/externalLink67.xml"/><Relationship Id="rId91" Type="http://schemas.openxmlformats.org/officeDocument/2006/relationships/externalLink" Target="externalLinks/externalLink88.xml"/><Relationship Id="rId145" Type="http://schemas.openxmlformats.org/officeDocument/2006/relationships/externalLink" Target="externalLinks/externalLink142.xml"/><Relationship Id="rId166" Type="http://schemas.openxmlformats.org/officeDocument/2006/relationships/externalLink" Target="externalLinks/externalLink163.xml"/><Relationship Id="rId187" Type="http://schemas.openxmlformats.org/officeDocument/2006/relationships/sharedStrings" Target="sharedStrings.xml"/><Relationship Id="rId1" Type="http://schemas.openxmlformats.org/officeDocument/2006/relationships/worksheet" Target="worksheets/sheet1.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60" Type="http://schemas.openxmlformats.org/officeDocument/2006/relationships/externalLink" Target="externalLinks/externalLink57.xml"/><Relationship Id="rId81" Type="http://schemas.openxmlformats.org/officeDocument/2006/relationships/externalLink" Target="externalLinks/externalLink78.xml"/><Relationship Id="rId135" Type="http://schemas.openxmlformats.org/officeDocument/2006/relationships/externalLink" Target="externalLinks/externalLink132.xml"/><Relationship Id="rId156" Type="http://schemas.openxmlformats.org/officeDocument/2006/relationships/externalLink" Target="externalLinks/externalLink153.xml"/><Relationship Id="rId177" Type="http://schemas.openxmlformats.org/officeDocument/2006/relationships/externalLink" Target="externalLinks/externalLink174.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7219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FBFD62F\CANTIDADES%20MODIFICATORIA%20PARA%20OTRO%20SI%20ALCONTRATO%20216.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219A44D7\APENDICE%20B2_MATERIALES_CASA_GAL&#193;N_2021.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Recepcion\c\Mis%20documentos\PROYECTOS\AVENTIS\SISTEMA%20DE%20CALIDAD\GESTI&#211;N%20DE%20AUDITORIAS%20DE%20CALIDAD-OCT%202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400148C\Presupuesto%20Construcci&#243;n%20Puente%20Peatonal%20Manita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5400148C\V&#237;nculoExternoRecuperado1"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192.168.1.7\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Mauricio-pc\Mis%20documentos\contratos-en-ejecuci&#243;n\contratos-inv&#237;as-2002\consulv&#237;as-advial\WINDOWS\TEMP\TD_0025.DIR\NOV-%20DIC-2002\INF%20NOV-DIC_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Mauricio-pc\Mis%20documentos\contratos-en-ejecuci&#243;n\contratos-inv&#237;as-2002\consulv&#237;as-advial\Mis%20documentos\Advial-Jul-01-jul-03\formatos\FORMATOS%20UTILES\APU.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PROYECTOS\5.PROYECTO%20gualdron%20SAN%20VICENTE\6.%20APU%20Y%20PRESUP\Ayudas%20para%20licitar%20en%20la%20Essa.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SERVIDOR1\tecnicos\Mis%20documentos\ASTEQ\Nuevos%20ASTEQ%20TECH\GESTI&#211;N%20DE%20AUDITORIA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www.colomsat.net.co/Mis%20documentos/ASTEQ/Nuevos%20ASTEQ%20TECH/GESTI&#211;N%20DE%20AUDITORIA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www.colomsat.net.co/Mis%20documentos/ASTEQ/Nuevos%20ASTEQ%20TECH/GESTI%C3%93N%20DE%20AUDITORIA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R:\Mis%20documentos\ASTEQ\Nuevos%20ASTEQ%20TECH\GESTI&#211;N%20DE%20AUDITORIA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file:///C:\Users\SERGIO\OneDrive%20-%20bucaramanga.gov.co\Alcaldia%20de%20Bucaramanga\Proyectos\200720%20SAL&#211;N%20COMUNAL%20CORREGIMIENTO%201%20(VIJAGUAL)\ESPACIO%20P&#218;BLICO\P.P.%202021\Cerramiento%2020-04-2021\APENDICE%20B1_EQUIPOS_HERRAMIENTAS_RETAZO_VIJAGUAL_2021.xlsx?6663FF1F" TargetMode="External"/><Relationship Id="rId1" Type="http://schemas.openxmlformats.org/officeDocument/2006/relationships/externalLinkPath" Target="file:///\\6663FF1F\APENDICE%20B1_EQUIPOS_HERRAMIENTAS_RETAZO_VIJAGUAL_2021.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E:\A&#209;O%202017\8.%20mes%20agosto\4.%20licita%20lp%20009%20ciudad%20bolivar\4.%20evaluacion%20lp%20009%202017%20ciud%20bolivar.%20Ing%20FGT\evalua%20Ing%20FGT\4.%20asigna%20puntaje\ASIGNA%20PUNTAJE%20LP%20009%20-%20ajustado%20por%20audiencia\Puntaje%20eval%20%20%20OPCION%202.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93E2A648\a%20%20aaInformaci&#243;n%20GRUPO"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9.xml.rels><?xml version="1.0" encoding="UTF-8" standalone="yes"?>
<Relationships xmlns="http://schemas.openxmlformats.org/package/2006/relationships"><Relationship Id="rId1" Type="http://schemas.microsoft.com/office/2006/relationships/xlExternalLinkPath/xlPathMissing" Target="obra"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Users\user\Downloads\METODOLO1\Usuario\proyecto%20valle%20mantenimiento\PE_0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Users\user\Downloads\Users\User\Desktop\Casa-Cult.PLAYON-2010\METODOLO1\Usuario\proyecto%20valle%20mantenimiento\PE_0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Mauricio-pc\Documents%20and%20Settings\Administrador\Mis%20documentos\Bairon%20Melo%20Bastidas\ADMINISTRACI&#211;N%20VIAL%20META\APU%20-%20Dona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Juan%20Felipe\Dropbox\ALCALD&#205;A\5.%20PLAZOLETA%20Y%20TERRAZA\PLAZOLETA\CAMBIENATES\NANA\Presupuestos\Pptos%20de%20apoyo\GP-184%20-%20APU%20-%20V0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Users\user\Downloads\Users\Juan%20Felipe\Dropbox\ALCALD&#205;A\5.%20PLAZOLETA%20Y%20TERRAZA\PLAZOLETA\CAMBIENATES\NANA\Presupuestos\Pptos%20de%20apoyo\GP-184%20-%20APU%20-%20V0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Users\user\Downloads\Users\Wz\Downloads\DA_PROCESO_16-1-156341_268001001_19004173%20(1).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Users\user\Downloads\Users\Juan%20Felipe\Dropbox\ALCALD&#205;A\5.%20PLAZOLETA%20Y%20TERRAZA\PLAZOLETA\CAMBIENATES\APOYO%20INTEGRAL\Procesos\Obras\castelazzo\presupuesto%20casa%20merizalde%20v%203.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Users\Usuario\Downloads\resumen%20evalua%20general\puntaje%20eval.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A&#209;O%202017\mes%20abril\6.%20evaluacion%20proceso%20%20instala%20luminarias%20SI%20SAMC%20001%202017\resumen%20evalua%20general\puntaje%20eval.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Consultor%20Calidad\Reclamos%20No%20conformidades%20Devoluciones%20Mejor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Users\user\Downloads\Users\erueda\Documents\2015-ERT\DISE&#209;OS%20ERT%202015\PARQUE%20LINEAL%20TRAMO%202\4.%20DISE&#209;O%20ELECTRICO%20TRAMO%202\CALCULOS%20Y%20MEMORIAS\CALCULOS%20TRAMO%202\CALCULO%20PERDIDAS%20TRF%20N&#176;%202.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Y:\proyectos\Poceta_Tanque_Comando_Alto_Vallejo\Rec_informacion\Presupuestos\17.%20VOLUMEN%20XVII.%20PRESUPUESTOS%20Y%20PROGRAMACION\002_Anexo%201%20APU\APUs%20%20RiO%20MED%20OBRA%20CIVIL%20FINAL%20(1).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Users\user\Downloads\Users\Juan%20Felipe\Dropbox\ALCALD&#205;A\5.%20PLAZOLETA%20Y%20TERRAZA\PLAZOLETA\CAMBIENATES\marayita\183%20Parque%20Girardota\04%20Trabajo\GP-183%20-%20Presupuesto%20preliminar%20V19.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d.docs.live.net/Users/Ing.%20Oscar/Downloads/MATRIZ%20PARA%20EL%20CALCULO%20DEL%20AIU%202009.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PRINCIPAL\Documents\2018_DATOS\2.Presupuestos\APUS-BMANGA.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I:\Users\USUARIO\Downloads\apus%20febrero%202012%20BOYACA%20(1)\apus%20febrero%20de%202012%20-%20GRUPO%201.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Users\user\Downloads\Users\Ing.%20Oscar\Downloads\MATRIZ%20PARA%20EL%20CALCULO%20DEL%20AIU%202009.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d.docs.live.net/Users/jmperez/Documents/TECNICA/DEPORTE%20Y%20RECREACION/02%20ESTANDARIZADO%20POLIDEPORTIVO/05%20HOJA%20CALCULO%20ESTANDARIZADO/PRESUPUESTO%20DEL%20POLIDEPORTIVO%20COMPLETO.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d.docs.live.net/ADM%20VIAL%2003%20-%20CORDOBA/ESTADO%20DE%20RED/2103mar%20.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d:\Hidroarma_044_12_via_puente_depos\Ejecucion\Entregas_a_hidroarma\Entrega_C04412_20130708\Volumen_I_Dise&#241;o_Presupuesto_VCM\Anexos\Anexo15_Presupuesto_VCM.xls" TargetMode="External"/></Relationships>
</file>

<file path=xl/externalLinks/_rels/externalLink114.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d:\Users\Usuario\Desktop\ENTREGA%20V2-25-07-14\APU%20REDES%20Y%20EQUIPOS%209-5-2014.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G:\Municipio_Granada\Puentes_Granada\Ejecucion\Entregas\Entrega_Informe_20140502\El_Tabor\Anexo_4_Presupuesto\GRA_Presu_TABOR.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C:\Users\user\Downloads\Users\Usuario\Downloads\PRESUPUESTO%20OBRA%20CIVIL%20CAME%20CENTRAL%2003-08-17%20(2).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C:\Users\user\Downloads\Informaci&#243;n%20Metrol&#237;nea\Contratos\Metrolinea\CONSULTORIA%20METROLINEA\ESTRUCTURACION%20PLIEGOS%20DE%20CONDICIONES%20PORTAL%20NORTE\ENVIO%20%23%209\NORTE\PRESUPUESTO%20PORTAL%20NORTE%20V.3.1%20-%2009-07-2017.xlsx"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C:\Users\Juan%20Felipe\Dropbox\INACON%20LTDA\01.%20PROYECTOS\20.%20COLDEPORTES\398%20Piscinas%20Olimpicas\9.%20PRESUPUESTO,%20PROGRAMACI&#211;N%20DE%20OBRA%20Y%20ESPECIFICACIONES%20T&#201;CNICAS%20PISCINAS%20OL&#205;MPICAS\3.%20PRESUPUESTO%20PISCINAS_FINAL.xlsx"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D:\1B-2014.%20oferta%20electrif%20rionegro%20.%20CONSORCIO\Presupuesto%20de%20la%20vereda%20Llaneros%202%20OJO.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F0034463\3.%20PRESUPUESTO%20PISCINAS_FINAL.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D:\Documents%20and%20Settings\fgomezt\Configuraci&#243;n%20local\Archivos%20temporales%20de%20Internet\Content.IE5\6NOTE3RY\SIO%20PALAGUA.xls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C:\Users\user\Downloads\AMV-02-BOL\EST.V&#205;A%20CRIT.TECNICO%20AMB-BOL-02\DICIEMBRE-2008\EST.V&#205;A%20CRITERIO%20TECNICO%2090BLB.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C:\Users\user\Downloads\EST.V&#205;A%20CRITERIO%20TECNICO.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C:\Users\Juan%20Felipe\Dropbox\ALCALD&#205;A\5.%20PLAZOLETA%20Y%20TERRAZA\PLAZOLETA\CAMBIENATES\0FICINA\PROYECTOS\PROYECTOS%20ACTUALES\Jose%20Santos\Especificaciones%20-%20Torre%2001.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Desarrollo\TECNOLOGIA\TECNOLOGIA\Productos%20en%20desarrollo\Gestion%20de%20Comunicaciones.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D:\PROYECTOS\5.PROYECTO%20gualdron%20SAN%20VICENTE\6.%20APU%20Y%20PRESUP\APU%20Y%20PRESUPUESTO.xlsx" TargetMode="External"/></Relationships>
</file>

<file path=xl/externalLinks/_rels/externalLink14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C:\Users\user\Downloads\Users\Juan%20Felipe\Dropbox\ALCALD&#205;A\5.%20PLAZOLETA%20Y%20TERRAZA\PLAZOLETA\CAMBIENATES\0FICINA\PROYECTOS\PROYECTOS%20ACTUALES\Jose%20Santos\Especificaciones%20-%20Torre%2001.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SERVIDOR1\tecnicos\ISO-9000\Visita%20No2\Visita%20No1.1\Guia%20de%20Diagnostico\AUTODIAGNOSTICO.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J:\Mis%20documentos\ADMON00\COSTOS\ESTRUCTURA%20DE%20COSTOS%20G&amp;J%20ING%20ASOCIADOS%20LTDA.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A:\PROYECTOS\TECBACO\Informe%20Visita%2010%20JULIO%2025-25.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s://d.docs.live.net/EST.V&#205;A%20CRITERIO%20TECNICO.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6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Mauricio-pc\Mis%20documentos\contratos-en-ejecuci&#243;n\contratos-inv&#237;as-2002\consulv&#237;as-advial\WINDOWS\TEMP\TD_0025.DIR\NOV-%20DIC-2002\oficina\accidentes%20le%20NOV-02-1.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C:\Users\Juan%20Felipe\Dropbox\ALCALD&#205;A\5.%20PLAZOLETA%20Y%20TERRAZA\PLAZOLETA\CAMBIENATES\SIMULACI&#211;NEDIFICIO.ok.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C:\Users\user\Downloads\Users\Juan%20Felipe\Dropbox\ALCALD&#205;A\5.%20PLAZOLETA%20Y%20TERRAZA\PLAZOLETA\CAMBIENATES\SIMULACI&#211;NEDIFICIO.ok.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A:\calidad\Manejo%20de%20quejas%20y%20reclamos.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C:\Users\user\Downloads\Users\PRINCIPAL\Documents\2018_DATOS\2.Presupuestos\APUS-BMANGA.xlsx"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d.docs.live.net/Users/jmperez/Documents/TECNICA/DEPORTE%20Y%20RECREACION/02%20ESTANDARIZADO%20POLIDEPORTIVO/Presupuesto_750%20_Baja_Suelo%20AB%20actualizado%202015%20con%20ICCP.xlsx"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d.docs.live.net/Polideportivos%20madrid/Presupuesto%20herramientas%20de%20calculo/MATRIZ%20PARA%20EL%20CALCULO%20DEL%20AIU%202009.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Q:\DOCUMENTOS_SERVIDOR\Hidroarma_044_12_via_puente_depos\Ejecucion\Profesionales\Cesar_Casarrubia\VIA\Volumen_III_Presup_Esp_Tecnicas_vias\CO_presupuesto_G1.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C:\Users\user\Downloads\Polideportivos%20madrid\Presupuesto%20herramientas%20de%20calculo\MATRIZ%20PARA%20EL%20CALCULO%20DEL%20AIU%202009.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UEDUCTO"/>
      <sheetName val="APUS NUEVOS-1"/>
      <sheetName val="ALCANTARILLADO "/>
      <sheetName val="APUS NUEVOS-2"/>
    </sheetNames>
    <sheetDataSet>
      <sheetData sheetId="0"/>
      <sheetData sheetId="1"/>
      <sheetData sheetId="2"/>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MANO DE OBRA"/>
      <sheetName val="APENDICE B2_MATERIALES_CASA_GAL"/>
    </sheetNames>
    <definedNames>
      <definedName name="ERR" refersTo="#¡REF!"/>
      <definedName name="Last_Row" refersTo="#¡REF!"/>
    </definedNames>
    <sheetDataSet>
      <sheetData sheetId="0"/>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iterios planif"/>
      <sheetName val="Planificación auditoría"/>
      <sheetName val="Programa auditoría"/>
      <sheetName val="Plan auditoría"/>
      <sheetName val="Lista Chequeo  ISO 9001"/>
      <sheetName val="Informe  "/>
      <sheetName val="Plan de mejora"/>
      <sheetName val="GESTIÓN DE AUDITORIAS DE CALID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Datos"/>
      <sheetName val="PROY_ORIGINAL"/>
      <sheetName val="CABG"/>
      <sheetName val="G&amp;G"/>
      <sheetName val="PRESUPUESTOS-REV1"/>
      <sheetName val="PU (2)"/>
      <sheetName val="PESOS"/>
      <sheetName val="COSTOS UNITARIOS"/>
      <sheetName val="CA-2909"/>
      <sheetName val="TRAYECTO 1"/>
      <sheetName val="Seguim-16"/>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TARIFAS MATERIALES"/>
      <sheetName val="TARIFAS EQUIPOS "/>
      <sheetName val="TARIFA SALARIOS"/>
      <sheetName val="ó&gt;_x005f_x0000__x005f_x0001__x005f_x0000__x005f_x0000__"/>
      <sheetName val="PRES"/>
      <sheetName val="PRESU"/>
      <sheetName val="Skid Lifting Lug"/>
      <sheetName val="CABLE CONTROL"/>
      <sheetName val="SNP7 Anclajes pasivos6j_x0000_"/>
      <sheetName val="LISTADO_APU"/>
      <sheetName val="Operation"/>
      <sheetName val="Inputs"/>
      <sheetName val="Concesionaria_-_Administrativo1"/>
      <sheetName val="Concesionaria_-_Sistemas1"/>
      <sheetName val="Control"/>
      <sheetName val="Construction"/>
      <sheetName val="Datos_CO"/>
      <sheetName val="CCONC"/>
      <sheetName val="ACTA PROVEEDORES"/>
      <sheetName val="ACTA INICIO"/>
      <sheetName val="ACTA PARCIAL"/>
      <sheetName val="ACTA TERMINACION"/>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MYE OBRA"/>
      <sheetName val="MDC-1 COLOCACION "/>
      <sheetName val="D-20 COLOCACION "/>
      <sheetName val="TRANSPORTE MEZCLA ASFALTICA"/>
      <sheetName val="Fresado"/>
      <sheetName val="EXT microagomerado"/>
      <sheetName val="Hoja5"/>
      <sheetName val="AMOBLAMINETO"/>
      <sheetName val="LISTA"/>
      <sheetName val="Grafico Avance"/>
      <sheetName val="Hoja3"/>
      <sheetName val="Hoja2"/>
      <sheetName val="Transportes"/>
      <sheetName val="ó&gt;?_x0001_???j0$?#???j.$?#???L_x0012_Óu????"/>
      <sheetName val="BASE DE DATOS DE PRECIOS"/>
      <sheetName val="Indicadores Y Listas"/>
      <sheetName val="Accidentalidad"/>
      <sheetName val="Causa Posible"/>
      <sheetName val="Base de Datos"/>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atrimonio neto personal"/>
      <sheetName val="Cálculos"/>
      <sheetName val="Elementos Involucrados"/>
      <sheetName val="CRA.MODI"/>
      <sheetName val="RESISTENCIA_"/>
      <sheetName val="Memorias"/>
      <sheetName val="CANOBRA"/>
      <sheetName val="INCREMENTOS"/>
      <sheetName val="LISTMATE"/>
      <sheetName val="MATERIALES"/>
      <sheetName val="CONSTANTES"/>
      <sheetName val="LISTAS"/>
      <sheetName val="CONSTANTES_"/>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41"/>
      <sheetName val="sap"/>
      <sheetName val="P2"/>
      <sheetName val="P1"/>
      <sheetName val="31-05-18"/>
      <sheetName val="F-7857-308"/>
      <sheetName val="Equipo Menor"/>
      <sheetName val="ALQUILADO F-7857-308 "/>
      <sheetName val="Real Para tarifas"/>
      <sheetName val="ó&gt;"/>
      <sheetName val="_x0000_㈀㰰⌀_x0000_㈀㰮⌀_x0000_䰀଒v_x0000__x0000__x0000_頀"/>
      <sheetName val="Paral. 1"/>
      <sheetName val="Paral. 2"/>
      <sheetName val="Paral. 3"/>
      <sheetName val="Paral.4"/>
      <sheetName val="Lista ICCU"/>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MATERIALES Y RECURSOS"/>
      <sheetName val="ó&gt;????j0$?#???j_$?#???LÓu????"/>
      <sheetName val="CORTE DE OBRA N° 1"/>
      <sheetName val="memoria"/>
      <sheetName val="memoria 1"/>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2">
          <cell r="A2">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ow r="2">
          <cell r="A2">
            <v>0</v>
          </cell>
        </row>
      </sheetData>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efreshError="1"/>
      <sheetData sheetId="764">
        <row r="2">
          <cell r="A2">
            <v>0</v>
          </cell>
        </row>
      </sheetData>
      <sheetData sheetId="765">
        <row r="2">
          <cell r="A2">
            <v>0</v>
          </cell>
        </row>
      </sheetData>
      <sheetData sheetId="766">
        <row r="2">
          <cell r="A2" t="str">
            <v>Locación</v>
          </cell>
        </row>
      </sheetData>
      <sheetData sheetId="767">
        <row r="2">
          <cell r="A2">
            <v>0</v>
          </cell>
        </row>
      </sheetData>
      <sheetData sheetId="768"/>
      <sheetData sheetId="769"/>
      <sheetData sheetId="770"/>
      <sheetData sheetId="771"/>
      <sheetData sheetId="772">
        <row r="2">
          <cell r="A2">
            <v>0</v>
          </cell>
        </row>
      </sheetData>
      <sheetData sheetId="773" refreshError="1"/>
      <sheetData sheetId="774" refreshError="1"/>
      <sheetData sheetId="775" refreshError="1"/>
      <sheetData sheetId="776" refreshError="1"/>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efreshError="1"/>
      <sheetData sheetId="893" refreshError="1"/>
      <sheetData sheetId="894" refreshError="1"/>
      <sheetData sheetId="895" refreshError="1"/>
      <sheetData sheetId="896" refreshError="1"/>
      <sheetData sheetId="897" refreshError="1"/>
      <sheetData sheetId="898" refreshError="1"/>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ow r="2">
          <cell r="A2">
            <v>0</v>
          </cell>
        </row>
      </sheetData>
      <sheetData sheetId="1040">
        <row r="2">
          <cell r="A2">
            <v>0</v>
          </cell>
        </row>
      </sheetData>
      <sheetData sheetId="1041">
        <row r="2">
          <cell r="A2">
            <v>0</v>
          </cell>
        </row>
      </sheetData>
      <sheetData sheetId="1042">
        <row r="2">
          <cell r="A2">
            <v>0</v>
          </cell>
        </row>
      </sheetData>
      <sheetData sheetId="1043">
        <row r="2">
          <cell r="A2">
            <v>0</v>
          </cell>
        </row>
      </sheetData>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sheetData sheetId="1106"/>
      <sheetData sheetId="1107">
        <row r="2">
          <cell r="A2">
            <v>0</v>
          </cell>
        </row>
      </sheetData>
      <sheetData sheetId="1108"/>
      <sheetData sheetId="1109"/>
      <sheetData sheetId="1110"/>
      <sheetData sheetId="1111"/>
      <sheetData sheetId="1112"/>
      <sheetData sheetId="1113"/>
      <sheetData sheetId="1114"/>
      <sheetData sheetId="1115"/>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sheetData sheetId="1179"/>
      <sheetData sheetId="1180"/>
      <sheetData sheetId="1181"/>
      <sheetData sheetId="1182"/>
      <sheetData sheetId="1183"/>
      <sheetData sheetId="1184"/>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sheetData sheetId="1201"/>
      <sheetData sheetId="1202">
        <row r="5">
          <cell r="B5" t="str">
            <v>T1</v>
          </cell>
        </row>
      </sheetData>
      <sheetData sheetId="1203">
        <row r="2">
          <cell r="B2">
            <v>100</v>
          </cell>
        </row>
      </sheetData>
      <sheetData sheetId="1204">
        <row r="2">
          <cell r="A2">
            <v>0</v>
          </cell>
        </row>
      </sheetData>
      <sheetData sheetId="1205">
        <row r="2">
          <cell r="A2">
            <v>0</v>
          </cell>
        </row>
      </sheetData>
      <sheetData sheetId="1206">
        <row r="5">
          <cell r="B5" t="str">
            <v>T1</v>
          </cell>
        </row>
      </sheetData>
      <sheetData sheetId="1207">
        <row r="2">
          <cell r="B2">
            <v>100</v>
          </cell>
        </row>
      </sheetData>
      <sheetData sheetId="1208">
        <row r="2">
          <cell r="A2">
            <v>0</v>
          </cell>
        </row>
      </sheetData>
      <sheetData sheetId="1209">
        <row r="2">
          <cell r="A2">
            <v>0</v>
          </cell>
        </row>
      </sheetData>
      <sheetData sheetId="1210"/>
      <sheetData sheetId="1211"/>
      <sheetData sheetId="1212"/>
      <sheetData sheetId="1213"/>
      <sheetData sheetId="1214">
        <row r="5">
          <cell r="B5" t="str">
            <v>T1</v>
          </cell>
        </row>
      </sheetData>
      <sheetData sheetId="1215">
        <row r="2">
          <cell r="B2">
            <v>100</v>
          </cell>
        </row>
      </sheetData>
      <sheetData sheetId="1216">
        <row r="2">
          <cell r="A2">
            <v>0</v>
          </cell>
        </row>
      </sheetData>
      <sheetData sheetId="1217">
        <row r="2">
          <cell r="A2">
            <v>0</v>
          </cell>
        </row>
      </sheetData>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sheetData sheetId="1280"/>
      <sheetData sheetId="1281">
        <row r="2">
          <cell r="A2">
            <v>0</v>
          </cell>
        </row>
      </sheetData>
      <sheetData sheetId="1282"/>
      <sheetData sheetId="1283"/>
      <sheetData sheetId="1284"/>
      <sheetData sheetId="1285"/>
      <sheetData sheetId="1286"/>
      <sheetData sheetId="1287"/>
      <sheetData sheetId="1288"/>
      <sheetData sheetId="1289"/>
      <sheetData sheetId="1290"/>
      <sheetData sheetId="1291"/>
      <sheetData sheetId="1292"/>
      <sheetData sheetId="1293">
        <row r="2">
          <cell r="A2">
            <v>0</v>
          </cell>
        </row>
      </sheetData>
      <sheetData sheetId="1294">
        <row r="2">
          <cell r="A2">
            <v>0</v>
          </cell>
        </row>
      </sheetData>
      <sheetData sheetId="1295">
        <row r="2">
          <cell r="A2">
            <v>0</v>
          </cell>
        </row>
      </sheetData>
      <sheetData sheetId="1296"/>
      <sheetData sheetId="1297">
        <row r="2">
          <cell r="A2">
            <v>0</v>
          </cell>
        </row>
      </sheetData>
      <sheetData sheetId="1298">
        <row r="2">
          <cell r="A2">
            <v>0</v>
          </cell>
        </row>
      </sheetData>
      <sheetData sheetId="1299">
        <row r="2">
          <cell r="A2">
            <v>0</v>
          </cell>
        </row>
      </sheetData>
      <sheetData sheetId="1300">
        <row r="2">
          <cell r="A2">
            <v>0</v>
          </cell>
        </row>
      </sheetData>
      <sheetData sheetId="1301"/>
      <sheetData sheetId="1302">
        <row r="2">
          <cell r="A2">
            <v>0</v>
          </cell>
        </row>
      </sheetData>
      <sheetData sheetId="1303">
        <row r="2">
          <cell r="A2">
            <v>0</v>
          </cell>
        </row>
      </sheetData>
      <sheetData sheetId="1304"/>
      <sheetData sheetId="1305"/>
      <sheetData sheetId="1306"/>
      <sheetData sheetId="1307"/>
      <sheetData sheetId="1308"/>
      <sheetData sheetId="1309"/>
      <sheetData sheetId="1310"/>
      <sheetData sheetId="1311"/>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sheetData sheetId="1434"/>
      <sheetData sheetId="1435"/>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row r="2">
          <cell r="A2">
            <v>0</v>
          </cell>
        </row>
      </sheetData>
      <sheetData sheetId="1481"/>
      <sheetData sheetId="1482">
        <row r="2">
          <cell r="A2">
            <v>0</v>
          </cell>
        </row>
      </sheetData>
      <sheetData sheetId="1483"/>
      <sheetData sheetId="1484">
        <row r="2">
          <cell r="A2">
            <v>0</v>
          </cell>
        </row>
      </sheetData>
      <sheetData sheetId="1485"/>
      <sheetData sheetId="1486"/>
      <sheetData sheetId="1487">
        <row r="2">
          <cell r="A2">
            <v>0</v>
          </cell>
        </row>
      </sheetData>
      <sheetData sheetId="1488">
        <row r="2">
          <cell r="A2">
            <v>0</v>
          </cell>
        </row>
      </sheetData>
      <sheetData sheetId="1489"/>
      <sheetData sheetId="1490"/>
      <sheetData sheetId="1491"/>
      <sheetData sheetId="1492"/>
      <sheetData sheetId="1493"/>
      <sheetData sheetId="1494"/>
      <sheetData sheetId="1495"/>
      <sheetData sheetId="1496"/>
      <sheetData sheetId="1497"/>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sheetData sheetId="1650"/>
      <sheetData sheetId="1651">
        <row r="2">
          <cell r="A2">
            <v>0</v>
          </cell>
        </row>
      </sheetData>
      <sheetData sheetId="1652"/>
      <sheetData sheetId="1653"/>
      <sheetData sheetId="1654"/>
      <sheetData sheetId="1655"/>
      <sheetData sheetId="1656"/>
      <sheetData sheetId="1657"/>
      <sheetData sheetId="1658"/>
      <sheetData sheetId="1659"/>
      <sheetData sheetId="1660"/>
      <sheetData sheetId="1661"/>
      <sheetData sheetId="1662"/>
      <sheetData sheetId="1663">
        <row r="2">
          <cell r="A2">
            <v>0</v>
          </cell>
        </row>
      </sheetData>
      <sheetData sheetId="1664">
        <row r="2">
          <cell r="A2">
            <v>0</v>
          </cell>
        </row>
      </sheetData>
      <sheetData sheetId="1665">
        <row r="2">
          <cell r="A2">
            <v>0</v>
          </cell>
        </row>
      </sheetData>
      <sheetData sheetId="1666"/>
      <sheetData sheetId="1667">
        <row r="2">
          <cell r="A2">
            <v>0</v>
          </cell>
        </row>
      </sheetData>
      <sheetData sheetId="1668"/>
      <sheetData sheetId="1669"/>
      <sheetData sheetId="1670"/>
      <sheetData sheetId="1671"/>
      <sheetData sheetId="1672">
        <row r="2">
          <cell r="A2">
            <v>0</v>
          </cell>
        </row>
      </sheetData>
      <sheetData sheetId="1673">
        <row r="2">
          <cell r="A2">
            <v>0</v>
          </cell>
        </row>
      </sheetData>
      <sheetData sheetId="1674"/>
      <sheetData sheetId="1675"/>
      <sheetData sheetId="1676"/>
      <sheetData sheetId="1677"/>
      <sheetData sheetId="1678"/>
      <sheetData sheetId="1679"/>
      <sheetData sheetId="1680"/>
      <sheetData sheetId="1681"/>
      <sheetData sheetId="1682"/>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sheetData sheetId="1783"/>
      <sheetData sheetId="1784"/>
      <sheetData sheetId="1785"/>
      <sheetData sheetId="1786"/>
      <sheetData sheetId="1787"/>
      <sheetData sheetId="1788"/>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sheetData sheetId="1835"/>
      <sheetData sheetId="1836">
        <row r="2">
          <cell r="A2">
            <v>0</v>
          </cell>
        </row>
      </sheetData>
      <sheetData sheetId="1837"/>
      <sheetData sheetId="1838"/>
      <sheetData sheetId="1839"/>
      <sheetData sheetId="1840"/>
      <sheetData sheetId="1841"/>
      <sheetData sheetId="1842"/>
      <sheetData sheetId="1843"/>
      <sheetData sheetId="1844"/>
      <sheetData sheetId="1845"/>
      <sheetData sheetId="1846"/>
      <sheetData sheetId="1847"/>
      <sheetData sheetId="1848">
        <row r="2">
          <cell r="A2">
            <v>0</v>
          </cell>
        </row>
      </sheetData>
      <sheetData sheetId="1849">
        <row r="2">
          <cell r="A2">
            <v>0</v>
          </cell>
        </row>
      </sheetData>
      <sheetData sheetId="1850">
        <row r="2">
          <cell r="A2">
            <v>0</v>
          </cell>
        </row>
      </sheetData>
      <sheetData sheetId="1851"/>
      <sheetData sheetId="1852">
        <row r="2">
          <cell r="A2">
            <v>0</v>
          </cell>
        </row>
      </sheetData>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row r="2">
          <cell r="A2">
            <v>0</v>
          </cell>
        </row>
      </sheetData>
      <sheetData sheetId="1885"/>
      <sheetData sheetId="1886"/>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sheetData sheetId="1968"/>
      <sheetData sheetId="1969"/>
      <sheetData sheetId="1970"/>
      <sheetData sheetId="1971"/>
      <sheetData sheetId="1972"/>
      <sheetData sheetId="1973"/>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row r="2">
          <cell r="A2">
            <v>0</v>
          </cell>
        </row>
      </sheetData>
      <sheetData sheetId="2035"/>
      <sheetData sheetId="2036"/>
      <sheetData sheetId="2037">
        <row r="2">
          <cell r="A2">
            <v>0</v>
          </cell>
        </row>
      </sheetData>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row r="2">
          <cell r="A2">
            <v>0</v>
          </cell>
        </row>
      </sheetData>
      <sheetData sheetId="2174"/>
      <sheetData sheetId="2175"/>
      <sheetData sheetId="2176">
        <row r="5">
          <cell r="B5" t="str">
            <v>T1</v>
          </cell>
        </row>
      </sheetData>
      <sheetData sheetId="2177">
        <row r="2">
          <cell r="B2">
            <v>100</v>
          </cell>
        </row>
      </sheetData>
      <sheetData sheetId="2178">
        <row r="2">
          <cell r="A2">
            <v>0</v>
          </cell>
        </row>
      </sheetData>
      <sheetData sheetId="2179">
        <row r="2">
          <cell r="A2">
            <v>0</v>
          </cell>
        </row>
      </sheetData>
      <sheetData sheetId="2180">
        <row r="5">
          <cell r="B5" t="str">
            <v>T1</v>
          </cell>
        </row>
      </sheetData>
      <sheetData sheetId="2181">
        <row r="2">
          <cell r="B2">
            <v>100</v>
          </cell>
        </row>
      </sheetData>
      <sheetData sheetId="2182">
        <row r="2">
          <cell r="A2">
            <v>0</v>
          </cell>
        </row>
      </sheetData>
      <sheetData sheetId="2183">
        <row r="2">
          <cell r="A2">
            <v>0</v>
          </cell>
        </row>
      </sheetData>
      <sheetData sheetId="2184"/>
      <sheetData sheetId="2185"/>
      <sheetData sheetId="2186"/>
      <sheetData sheetId="2187"/>
      <sheetData sheetId="2188">
        <row r="5">
          <cell r="B5" t="str">
            <v>T1</v>
          </cell>
        </row>
      </sheetData>
      <sheetData sheetId="2189">
        <row r="2">
          <cell r="B2">
            <v>100</v>
          </cell>
        </row>
      </sheetData>
      <sheetData sheetId="2190">
        <row r="2">
          <cell r="A2">
            <v>0</v>
          </cell>
        </row>
      </sheetData>
      <sheetData sheetId="2191">
        <row r="2">
          <cell r="A2">
            <v>0</v>
          </cell>
        </row>
      </sheetData>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row r="2">
          <cell r="B2">
            <v>0</v>
          </cell>
        </row>
      </sheetData>
      <sheetData sheetId="2208">
        <row r="2">
          <cell r="A2">
            <v>0</v>
          </cell>
        </row>
      </sheetData>
      <sheetData sheetId="2209"/>
      <sheetData sheetId="2210">
        <row r="2">
          <cell r="A2">
            <v>0</v>
          </cell>
        </row>
      </sheetData>
      <sheetData sheetId="2211"/>
      <sheetData sheetId="2212"/>
      <sheetData sheetId="2213"/>
      <sheetData sheetId="2214"/>
      <sheetData sheetId="2215">
        <row r="2">
          <cell r="A2">
            <v>0</v>
          </cell>
        </row>
      </sheetData>
      <sheetData sheetId="2216"/>
      <sheetData sheetId="2217"/>
      <sheetData sheetId="2218"/>
      <sheetData sheetId="2219" refreshError="1"/>
      <sheetData sheetId="2220" refreshError="1"/>
      <sheetData sheetId="222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refreshError="1"/>
      <sheetData sheetId="2405"/>
      <sheetData sheetId="2406"/>
      <sheetData sheetId="2407">
        <row r="2">
          <cell r="A2">
            <v>0</v>
          </cell>
        </row>
      </sheetData>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sheetData sheetId="2592">
        <row r="2">
          <cell r="A2">
            <v>0</v>
          </cell>
        </row>
      </sheetData>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sheetData sheetId="2635"/>
      <sheetData sheetId="2636">
        <row r="2">
          <cell r="A2">
            <v>0</v>
          </cell>
        </row>
      </sheetData>
      <sheetData sheetId="2637"/>
      <sheetData sheetId="2638"/>
      <sheetData sheetId="2639"/>
      <sheetData sheetId="2640"/>
      <sheetData sheetId="2641"/>
      <sheetData sheetId="2642"/>
      <sheetData sheetId="2643"/>
      <sheetData sheetId="2644"/>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sheetData sheetId="2708"/>
      <sheetData sheetId="2709"/>
      <sheetData sheetId="2710"/>
      <sheetData sheetId="2711"/>
      <sheetData sheetId="2712"/>
      <sheetData sheetId="2713"/>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row r="2">
          <cell r="A2">
            <v>0</v>
          </cell>
        </row>
      </sheetData>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row r="2">
          <cell r="A2">
            <v>0</v>
          </cell>
        </row>
      </sheetData>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sheetData sheetId="3005"/>
      <sheetData sheetId="3006">
        <row r="2">
          <cell r="A2">
            <v>0</v>
          </cell>
        </row>
      </sheetData>
      <sheetData sheetId="3007"/>
      <sheetData sheetId="3008"/>
      <sheetData sheetId="3009"/>
      <sheetData sheetId="3010"/>
      <sheetData sheetId="3011"/>
      <sheetData sheetId="3012"/>
      <sheetData sheetId="3013"/>
      <sheetData sheetId="3014"/>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sheetData sheetId="3078"/>
      <sheetData sheetId="3079"/>
      <sheetData sheetId="3080"/>
      <sheetData sheetId="3081"/>
      <sheetData sheetId="3082"/>
      <sheetData sheetId="3083"/>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row r="2">
          <cell r="A2">
            <v>0</v>
          </cell>
        </row>
      </sheetData>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row r="2">
          <cell r="A2">
            <v>0</v>
          </cell>
        </row>
      </sheetData>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sheetData sheetId="3375"/>
      <sheetData sheetId="3376">
        <row r="2">
          <cell r="A2">
            <v>0</v>
          </cell>
        </row>
      </sheetData>
      <sheetData sheetId="3377"/>
      <sheetData sheetId="3378"/>
      <sheetData sheetId="3379"/>
      <sheetData sheetId="3380"/>
      <sheetData sheetId="3381"/>
      <sheetData sheetId="3382"/>
      <sheetData sheetId="3383"/>
      <sheetData sheetId="3384"/>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sheetData sheetId="3448"/>
      <sheetData sheetId="3449"/>
      <sheetData sheetId="3450"/>
      <sheetData sheetId="3451"/>
      <sheetData sheetId="3452"/>
      <sheetData sheetId="3453"/>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row r="2">
          <cell r="A2">
            <v>0</v>
          </cell>
        </row>
      </sheetData>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row r="2">
          <cell r="A2">
            <v>0</v>
          </cell>
        </row>
      </sheetData>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sheetData sheetId="3745"/>
      <sheetData sheetId="3746">
        <row r="2">
          <cell r="A2">
            <v>0</v>
          </cell>
        </row>
      </sheetData>
      <sheetData sheetId="3747"/>
      <sheetData sheetId="3748"/>
      <sheetData sheetId="3749"/>
      <sheetData sheetId="3750"/>
      <sheetData sheetId="3751"/>
      <sheetData sheetId="3752"/>
      <sheetData sheetId="3753"/>
      <sheetData sheetId="3754"/>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sheetData sheetId="3818"/>
      <sheetData sheetId="3819"/>
      <sheetData sheetId="3820"/>
      <sheetData sheetId="3821"/>
      <sheetData sheetId="3822"/>
      <sheetData sheetId="3823"/>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row r="2">
          <cell r="A2">
            <v>0</v>
          </cell>
        </row>
      </sheetData>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row r="2">
          <cell r="A2">
            <v>0</v>
          </cell>
        </row>
      </sheetData>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row r="2">
          <cell r="A2">
            <v>0</v>
          </cell>
        </row>
      </sheetData>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row r="2">
          <cell r="A2">
            <v>0</v>
          </cell>
        </row>
      </sheetData>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sheetData sheetId="4670"/>
      <sheetData sheetId="4671">
        <row r="2">
          <cell r="A2">
            <v>0</v>
          </cell>
        </row>
      </sheetData>
      <sheetData sheetId="4672"/>
      <sheetData sheetId="4673"/>
      <sheetData sheetId="4674"/>
      <sheetData sheetId="4675"/>
      <sheetData sheetId="4676"/>
      <sheetData sheetId="4677"/>
      <sheetData sheetId="4678"/>
      <sheetData sheetId="4679"/>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sheetData sheetId="4743"/>
      <sheetData sheetId="4744"/>
      <sheetData sheetId="4745"/>
      <sheetData sheetId="4746"/>
      <sheetData sheetId="4747"/>
      <sheetData sheetId="4748"/>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row r="2">
          <cell r="A2">
            <v>0</v>
          </cell>
        </row>
      </sheetData>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row r="2">
          <cell r="A2">
            <v>0</v>
          </cell>
        </row>
      </sheetData>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row r="2">
          <cell r="A2">
            <v>0</v>
          </cell>
        </row>
      </sheetData>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sheetData sheetId="5225"/>
      <sheetData sheetId="5226">
        <row r="2">
          <cell r="A2">
            <v>0</v>
          </cell>
        </row>
      </sheetData>
      <sheetData sheetId="5227"/>
      <sheetData sheetId="5228"/>
      <sheetData sheetId="5229"/>
      <sheetData sheetId="5230"/>
      <sheetData sheetId="5231"/>
      <sheetData sheetId="5232"/>
      <sheetData sheetId="5233"/>
      <sheetData sheetId="5234"/>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sheetData sheetId="5298"/>
      <sheetData sheetId="5299"/>
      <sheetData sheetId="5300"/>
      <sheetData sheetId="5301"/>
      <sheetData sheetId="5302"/>
      <sheetData sheetId="5303"/>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row r="2">
          <cell r="B2" t="str">
            <v>Patrimonio
neto
personal</v>
          </cell>
        </row>
      </sheetData>
      <sheetData sheetId="5368"/>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sheetData sheetId="5380">
        <row r="2">
          <cell r="A2">
            <v>0</v>
          </cell>
        </row>
      </sheetData>
      <sheetData sheetId="5381"/>
      <sheetData sheetId="5382">
        <row r="2">
          <cell r="A2">
            <v>0</v>
          </cell>
        </row>
      </sheetData>
      <sheetData sheetId="5383"/>
      <sheetData sheetId="5384"/>
      <sheetData sheetId="5385"/>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efreshError="1"/>
      <sheetData sheetId="5392" refreshError="1"/>
      <sheetData sheetId="5393">
        <row r="2">
          <cell r="A2">
            <v>0</v>
          </cell>
        </row>
      </sheetData>
      <sheetData sheetId="5394" refreshError="1"/>
      <sheetData sheetId="5395"/>
      <sheetData sheetId="5396">
        <row r="2">
          <cell r="A2">
            <v>0</v>
          </cell>
        </row>
      </sheetData>
      <sheetData sheetId="5397"/>
      <sheetData sheetId="5398"/>
      <sheetData sheetId="5399"/>
      <sheetData sheetId="5400"/>
      <sheetData sheetId="5401"/>
      <sheetData sheetId="5402"/>
      <sheetData sheetId="5403" refreshError="1"/>
      <sheetData sheetId="5404" refreshError="1"/>
      <sheetData sheetId="5405" refreshError="1"/>
      <sheetData sheetId="5406" refreshError="1"/>
      <sheetData sheetId="5407" refreshError="1"/>
      <sheetData sheetId="5408" refreshError="1"/>
      <sheetData sheetId="5409" refreshError="1"/>
      <sheetData sheetId="5410">
        <row r="2">
          <cell r="B2">
            <v>0</v>
          </cell>
        </row>
      </sheetData>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refreshError="1"/>
      <sheetData sheetId="5425"/>
      <sheetData sheetId="5426"/>
      <sheetData sheetId="5427"/>
      <sheetData sheetId="5428"/>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precios-básicos2002"/>
      <sheetName val="APUs"/>
      <sheetName val="PR 1"/>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PORTADA"/>
      <sheetName val="C_C_"/>
      <sheetName val="Puntos"/>
      <sheetName val="ENTRADAS"/>
      <sheetName val="BALANCE"/>
      <sheetName val="resumen monal"/>
      <sheetName val="AEA_944"/>
      <sheetName val="DUB_823"/>
      <sheetName val="EQ"/>
      <sheetName val="CONTROL S24"/>
      <sheetName val="data"/>
      <sheetName val="59y22%"/>
      <sheetName val="Valores Desplegables"/>
      <sheetName val="presup"/>
      <sheetName val="ALTERNATIVA 1"/>
      <sheetName val="MAMPO 1"/>
      <sheetName val="Tabla"/>
      <sheetName val="COSTOS DE TRANSPORTE"/>
      <sheetName val="BOUNDS &amp; ROWS"/>
      <sheetName val="COMPRA MATERIA PRIMA"/>
      <sheetName val="Datos_CO"/>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PU (2)"/>
    </sheetNames>
    <sheetDataSet>
      <sheetData sheetId="0" refreshError="1"/>
      <sheetData sheetId="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INF NOV-DIC_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 val="ESTADO RED"/>
    </sheetNames>
    <sheetDataSet>
      <sheetData sheetId="0"/>
      <sheetData sheetId="1"/>
      <sheetData sheetId="2">
        <row r="5">
          <cell r="C5" t="str">
            <v>INGEVIALESV E.U.</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 val="INDICMICROEM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DATOS"/>
      <sheetName val="precios-básicos2002"/>
      <sheetName val="APUs"/>
      <sheetName val="aCCIDENTES%20DE%201995%20-%2019"/>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refreshError="1"/>
      <sheetData sheetId="63"/>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 codig"/>
      <sheetName val="Fornato 6"/>
      <sheetName val="Experiencia"/>
      <sheetName val="Presupuesto"/>
    </sheetNames>
    <sheetDataSet>
      <sheetData sheetId="0"/>
      <sheetData sheetId="1">
        <row r="343">
          <cell r="B343" t="str">
            <v>Acarreo tierra. Hasta 10 kms.</v>
          </cell>
        </row>
        <row r="344">
          <cell r="B344" t="str">
            <v>Acero de refuerzo A-37.</v>
          </cell>
        </row>
        <row r="345">
          <cell r="B345" t="str">
            <v>Acero de refuerzo PDR-60.</v>
          </cell>
        </row>
        <row r="346">
          <cell r="B346" t="str">
            <v>Acero estructural.</v>
          </cell>
        </row>
        <row r="347">
          <cell r="B347" t="str">
            <v>Acometida hidráulica,tubería galvanizada 1/2"</v>
          </cell>
        </row>
        <row r="348">
          <cell r="B348" t="str">
            <v>Acometida sanitaria tubería grees 6",incluye excavación y relleno</v>
          </cell>
        </row>
        <row r="349">
          <cell r="B349" t="str">
            <v>Acometida sanitaria,tubería grees 6".</v>
          </cell>
        </row>
        <row r="350">
          <cell r="B350" t="str">
            <v>Acometida tuberia PVC 4" aguas lluvias.</v>
          </cell>
        </row>
        <row r="351">
          <cell r="B351" t="str">
            <v>Adecuación de poste metálico de 4 mts x 2" para Alumbrado Público.</v>
          </cell>
        </row>
        <row r="352">
          <cell r="B352" t="str">
            <v>Alambre de puas calibre 14 - 2.1/2".</v>
          </cell>
        </row>
        <row r="353">
          <cell r="B353" t="str">
            <v>Alfajía de remate en concreto 25x8 cm. concreto 2.5000 psi</v>
          </cell>
        </row>
        <row r="354">
          <cell r="B354" t="str">
            <v>Alfajias en concreto. 1.500 psi.</v>
          </cell>
        </row>
        <row r="355">
          <cell r="B355" t="str">
            <v>Alfajias en ladrillo T-1 a la vista.</v>
          </cell>
        </row>
        <row r="356">
          <cell r="B356" t="str">
            <v>Anden en concreto.  e = 0.08 mts. 2.500 psi.</v>
          </cell>
        </row>
        <row r="357">
          <cell r="B357" t="str">
            <v>Anden en concreto.  e = 0.10 mts. 2.500 psi.</v>
          </cell>
        </row>
        <row r="358">
          <cell r="B358" t="str">
            <v>Apertura de trocha y limpieza de zona. Ancho  entre 3.1 y 6.0 mts.</v>
          </cell>
        </row>
        <row r="359">
          <cell r="B359" t="str">
            <v>Apertura de trocha y limpieza de zona. Ancho  hasta de 3.0 mts.</v>
          </cell>
        </row>
        <row r="360">
          <cell r="B360" t="str">
            <v>Apertura de trocha y limpieza de zona. Ancho  mayor de 6.1 mts.</v>
          </cell>
        </row>
        <row r="361">
          <cell r="B361" t="str">
            <v>Bajante aguas lluvias PVC. 4 ".</v>
          </cell>
        </row>
        <row r="362">
          <cell r="B362" t="str">
            <v>Bajante aguas lluvias. PVC 3 ".</v>
          </cell>
        </row>
        <row r="363">
          <cell r="B363" t="str">
            <v>Bajante aguas lluvias. PVC 4 ".</v>
          </cell>
        </row>
        <row r="364">
          <cell r="B364" t="str">
            <v>Bajante aguas negras tubería sanitaria PVC 4 ".</v>
          </cell>
        </row>
        <row r="365">
          <cell r="B365" t="str">
            <v>Bajante aguas negras. Tubería sanit. PVC 3 ".</v>
          </cell>
        </row>
        <row r="366">
          <cell r="B366" t="str">
            <v>Banco de ductos.TDP PVC 6" x 6 tubos.</v>
          </cell>
        </row>
        <row r="367">
          <cell r="B367" t="str">
            <v>Bandeja portacables 3 puestos.</v>
          </cell>
        </row>
        <row r="368">
          <cell r="B368" t="str">
            <v>Base en concreto para pisos 1.500 psi E=7 cm.</v>
          </cell>
        </row>
        <row r="369">
          <cell r="B369" t="str">
            <v>Base en concreto para pisos. e = 10 cms. 2.500 psi.</v>
          </cell>
        </row>
        <row r="370">
          <cell r="B370" t="str">
            <v>Bordillo para ducha.</v>
          </cell>
        </row>
        <row r="371">
          <cell r="B371" t="str">
            <v>Boxculvert. Concreto  3.000 psi.</v>
          </cell>
        </row>
        <row r="372">
          <cell r="B372" t="str">
            <v>Caja de 1.50 x 1.50 con tapa metalica tipo pesado.</v>
          </cell>
        </row>
        <row r="373">
          <cell r="B373" t="str">
            <v>Caja de inspección 0.50 * 0.50 mts. Muros e= 20 cms</v>
          </cell>
        </row>
        <row r="374">
          <cell r="B374" t="str">
            <v>Caja de inspección 0.80 * 0.80 mts.Muros e= 20 cms.</v>
          </cell>
        </row>
        <row r="375">
          <cell r="B375" t="str">
            <v>Caja de inspección eléctrica ( sin tapa ) de 1.20x1.20 en concreto. Tipo vehicular</v>
          </cell>
        </row>
        <row r="376">
          <cell r="B376" t="str">
            <v>Caja de inspección eléctrica ( sin tapa ) de 1.50x1.50 en concreto. Tipo vehicular</v>
          </cell>
        </row>
        <row r="377">
          <cell r="B377" t="str">
            <v>Caja de inspección eléctrica de 0.50 * 0.50 * 0.50 mts.</v>
          </cell>
        </row>
        <row r="378">
          <cell r="B378" t="str">
            <v>Caja de inspección eléctrica de 0.60 * 0.60 * 0.60 mts.</v>
          </cell>
        </row>
        <row r="379">
          <cell r="B379" t="str">
            <v>Caja de inspección eléctrica de 1.00 * 1.00 * 1.00 mts peatonal ..</v>
          </cell>
        </row>
        <row r="380">
          <cell r="B380" t="str">
            <v>Caja de inspección eléctrica de 1.50 * 1.50 * 1.50 mts tipo pesado.</v>
          </cell>
        </row>
        <row r="381">
          <cell r="B381" t="str">
            <v>Caja de inspección sanitaria de 0.40 * 0.40 mts. Muros e= 10 cms</v>
          </cell>
        </row>
        <row r="382">
          <cell r="B382" t="str">
            <v>Caja de inspección sanitaria de 0.50 * 0.50 mts. Muros e= 10 cms</v>
          </cell>
        </row>
        <row r="383">
          <cell r="B383" t="str">
            <v>Caja de inspección sanitaria de 0.60 * 0.60 mts. Muros e= 10 cms.</v>
          </cell>
        </row>
        <row r="384">
          <cell r="B384" t="str">
            <v>Caja de inspección sanitaria de 0.80 * 0.80 mts. Muros e= 10 cms</v>
          </cell>
        </row>
        <row r="385">
          <cell r="B385" t="str">
            <v>Caja de inspección sanitaria de 1.00 * 1.00 mts. Muros e= 10 cms.</v>
          </cell>
        </row>
        <row r="386">
          <cell r="B386" t="str">
            <v>Caja de inspección sanitaria. 0.60 * 0.60 mts. Muros e= 20 cms</v>
          </cell>
        </row>
        <row r="387">
          <cell r="B387" t="str">
            <v>Caja de inspección sanitaria. 1.00 * 1.00 mts. Muros e= 20 cms.</v>
          </cell>
        </row>
        <row r="388">
          <cell r="B388" t="str">
            <v>Caja de tiro.</v>
          </cell>
        </row>
        <row r="389">
          <cell r="B389" t="str">
            <v>Caja inspección eléctrica en concreto 1.20 x 1.20 Vehicular.</v>
          </cell>
        </row>
        <row r="390">
          <cell r="B390" t="str">
            <v>Canaleta de borde - concreto 3000 psi.</v>
          </cell>
        </row>
        <row r="391">
          <cell r="B391" t="str">
            <v>CANALETA DESAGUE DE PATIO H= 20 CMS A= 15 CMS EN CONCRETO,REJILLA EN ANGULO  Y VARILLA DE 1/2"</v>
          </cell>
        </row>
        <row r="392">
          <cell r="B392" t="str">
            <v>Canaleta desague de patio, H= 20 cms. A= 15 cms. muros en concreto, rejilla en angulo y varilla de 1/2"</v>
          </cell>
        </row>
        <row r="393">
          <cell r="B393" t="str">
            <v>Canaleta hidráulica. 0.50 x 0.50 mts.   2.000 psi.Muros e= 20 cms en temosa</v>
          </cell>
        </row>
        <row r="394">
          <cell r="B394" t="str">
            <v>Canaleta tipo C - 1.  2.500 psi.</v>
          </cell>
        </row>
        <row r="395">
          <cell r="B395" t="str">
            <v>Canaleta tipo C - 2.  2.500 psi.</v>
          </cell>
        </row>
        <row r="396">
          <cell r="B396" t="str">
            <v>Canaleta tipo C - 3.  2.500 psi.</v>
          </cell>
        </row>
        <row r="397">
          <cell r="B397" t="str">
            <v>Capa base en arena para filtro e = 10 cms.</v>
          </cell>
        </row>
        <row r="398">
          <cell r="B398" t="str">
            <v>Cercha metálica 2.00 x 1.00 mts. x 3/8 ".</v>
          </cell>
        </row>
        <row r="399">
          <cell r="B399" t="str">
            <v>Cerramiento en alambre de puas(6 cuerdas), paral en madera, cada 2 mts</v>
          </cell>
        </row>
        <row r="400">
          <cell r="B400" t="str">
            <v>Cerramiento en lámina.  h = 2.00 mts.</v>
          </cell>
        </row>
        <row r="401">
          <cell r="B401" t="str">
            <v>Cerramiento en muro ladrillo H-10.  h = 2.00 mts.</v>
          </cell>
        </row>
        <row r="402">
          <cell r="B402" t="str">
            <v>Cerramiento en tabla  h = 1.80 mts.</v>
          </cell>
        </row>
        <row r="403">
          <cell r="B403" t="str">
            <v>certificacion</v>
          </cell>
        </row>
        <row r="404">
          <cell r="B404" t="str">
            <v>Cimentación con ciclopeo. 2.000 psi.</v>
          </cell>
        </row>
        <row r="405">
          <cell r="B405" t="str">
            <v>Columna en concreto 3000 PSI  0.30 * 0.30 mts.</v>
          </cell>
        </row>
        <row r="406">
          <cell r="B406" t="str">
            <v>COLUMNETAS EN CONCRETO 3.000 PSI .15X.15 CMS</v>
          </cell>
        </row>
        <row r="407">
          <cell r="B407" t="str">
            <v>Concreto  2.500 PSI para viga cinta  0.50 * 0.15 mts.</v>
          </cell>
        </row>
        <row r="408">
          <cell r="B408" t="str">
            <v>Concreto 2.500 PSI  para vigas de cimentación  0.40 * 0.40 mts.</v>
          </cell>
        </row>
        <row r="409">
          <cell r="B409" t="str">
            <v>Concreto 2.500 PSI para viga cinta  0.20 * 0.15 mts.</v>
          </cell>
        </row>
        <row r="410">
          <cell r="B410" t="str">
            <v>Concreto 2.500 PSI para vigas de cimentación  0.30 * 0.30 mts.</v>
          </cell>
        </row>
        <row r="411">
          <cell r="B411" t="str">
            <v>Concreto 2500 PSI viga inferior.</v>
          </cell>
        </row>
        <row r="412">
          <cell r="B412" t="str">
            <v>Concreto 3.000 PSI cimentación</v>
          </cell>
        </row>
        <row r="413">
          <cell r="B413" t="str">
            <v>Concreto 3.000 PSI para columna. 0.40 * 0.40 mts.</v>
          </cell>
        </row>
        <row r="414">
          <cell r="B414" t="str">
            <v>Concreto 3.000 PSI para tanques.</v>
          </cell>
        </row>
        <row r="415">
          <cell r="B415" t="str">
            <v>Concreto 3.000 PSI para viga amarre. 0.30 * 0.30 mts.</v>
          </cell>
        </row>
        <row r="416">
          <cell r="B416" t="str">
            <v>Concreto 3.000 PSI para viga amarre. 0.40 * 0.40 mts.</v>
          </cell>
        </row>
        <row r="417">
          <cell r="B417" t="str">
            <v>Concreto 3.000 psi.</v>
          </cell>
        </row>
        <row r="418">
          <cell r="B418" t="str">
            <v>Concreto 3.500 PSI para viga canal   0.30 * 0.30 mts.</v>
          </cell>
        </row>
        <row r="419">
          <cell r="B419" t="str">
            <v>Concreto ciclopeo para muro de contención  2.000 psi.</v>
          </cell>
        </row>
        <row r="420">
          <cell r="B420" t="str">
            <v>Concreto cimentación carrileras. 3.000 psi.</v>
          </cell>
        </row>
        <row r="421">
          <cell r="B421" t="str">
            <v>Concreto cimentación macizo transformadores. 3.000 psi.</v>
          </cell>
        </row>
        <row r="422">
          <cell r="B422" t="str">
            <v>Concreto cimentación pórticos. 3.000 psi.</v>
          </cell>
        </row>
        <row r="423">
          <cell r="B423" t="str">
            <v>Concreto cimentación pórticos. 3.500 psi.</v>
          </cell>
        </row>
        <row r="424">
          <cell r="B424" t="str">
            <v>Concreto cimentación zapatas. 3.000 psi.</v>
          </cell>
        </row>
        <row r="425">
          <cell r="B425" t="str">
            <v>Concreto de limpieza. 1.500 PSI</v>
          </cell>
        </row>
        <row r="426">
          <cell r="B426" t="str">
            <v>Concreto para muro de contención  3.000 psi.</v>
          </cell>
        </row>
        <row r="427">
          <cell r="B427" t="str">
            <v>Concreto para pisos. E = 10 cms. 3.000 psi Ref 1/4".</v>
          </cell>
        </row>
        <row r="428">
          <cell r="B428" t="str">
            <v>Cono de reducción  h = 80 cms. para pozo de inspección.</v>
          </cell>
        </row>
        <row r="429">
          <cell r="B429" t="str">
            <v>Cono reducción de h = 40 cms para pozo de inspección.</v>
          </cell>
        </row>
        <row r="430">
          <cell r="B430" t="str">
            <v>Construcción de  red tuberia de cobre.      3/4 ".</v>
          </cell>
        </row>
        <row r="431">
          <cell r="B431" t="str">
            <v>Construcción de base para poste de concreto de 12 mtrs. incluye suministro de materiales.</v>
          </cell>
        </row>
        <row r="432">
          <cell r="B432" t="str">
            <v>Construcción de base para poste de concreto de 8 mtrs. incluye suministro de materiales.</v>
          </cell>
        </row>
        <row r="433">
          <cell r="B433" t="str">
            <v>Construcción de campamento de 18 M2. Piso en tierra-Teja asbesto</v>
          </cell>
        </row>
        <row r="434">
          <cell r="B434" t="str">
            <v>Construcción de campamento de 36 M2 (Teja zinc) Piso en tierra</v>
          </cell>
        </row>
        <row r="435">
          <cell r="B435" t="str">
            <v>Construcción de columneta en ladrillo T-1.  E = 26 cms.</v>
          </cell>
        </row>
        <row r="436">
          <cell r="B436" t="str">
            <v>Construcción de columneta en ladrillo T-1.  E = 38 cms.</v>
          </cell>
        </row>
        <row r="437">
          <cell r="B437" t="str">
            <v>Construcción de cubierta en canaleta 90 de 3.75 mts.</v>
          </cell>
        </row>
        <row r="438">
          <cell r="B438" t="str">
            <v>Construcción de cubierta en canaleta 90 de 9.00 mts.</v>
          </cell>
        </row>
        <row r="439">
          <cell r="B439" t="str">
            <v>Construcción de cubierta en caña brava.</v>
          </cell>
        </row>
        <row r="440">
          <cell r="B440" t="str">
            <v>Construcción de cubierta en lamina de zinc.</v>
          </cell>
        </row>
        <row r="441">
          <cell r="B441" t="str">
            <v>Construcción de cubierta en lamina trapezoidal ascesco.</v>
          </cell>
        </row>
        <row r="442">
          <cell r="B442" t="str">
            <v>Construcción de cubierta en teja de barro.</v>
          </cell>
        </row>
        <row r="443">
          <cell r="B443" t="str">
            <v>Construcción de cubierta en teja ondulada asbesto cemento.</v>
          </cell>
        </row>
        <row r="444">
          <cell r="B444" t="str">
            <v>Construcción de muro en ladrillo H - 10.</v>
          </cell>
        </row>
        <row r="445">
          <cell r="B445" t="str">
            <v>Construcción de muro en ladrillo H - 15.</v>
          </cell>
        </row>
        <row r="446">
          <cell r="B446" t="str">
            <v>Construcción de muro en ladrillo H - 20.</v>
          </cell>
        </row>
        <row r="447">
          <cell r="B447" t="str">
            <v>Construcción de muro en ladrillo temosa.  e = 0.10 cms.</v>
          </cell>
        </row>
        <row r="448">
          <cell r="B448" t="str">
            <v>Construcción de muro en ladrillo temosa.  e = 0.20 cms.</v>
          </cell>
        </row>
        <row r="449">
          <cell r="B449" t="str">
            <v>Construcción de punto tuberia de cobre Tipo L. 3/4 ".</v>
          </cell>
        </row>
        <row r="450">
          <cell r="B450" t="str">
            <v>Construcción de red tuberia de cobre    1 ".</v>
          </cell>
        </row>
        <row r="451">
          <cell r="B451" t="str">
            <v>Construcción de red tuberia de cobre   2 ".</v>
          </cell>
        </row>
        <row r="452">
          <cell r="B452" t="str">
            <v>Construcción de red tuberia de cobre  1/2 ".</v>
          </cell>
        </row>
        <row r="453">
          <cell r="B453" t="str">
            <v>Construcción y relleno para regatas electricas</v>
          </cell>
        </row>
        <row r="454">
          <cell r="B454" t="str">
            <v>Correa metálica 2.00 x 1.00 mts. x 1/4 ".</v>
          </cell>
        </row>
        <row r="455">
          <cell r="B455" t="str">
            <v>Corte y retiro de árboles - palmas.</v>
          </cell>
        </row>
        <row r="456">
          <cell r="B456" t="str">
            <v>Cubierta en canaleta 90.</v>
          </cell>
        </row>
        <row r="457">
          <cell r="B457" t="str">
            <v>Deinstalación y transporte de herrajes en poste o torrecilla estructura  de paso disposición triangular simétrica tres hilos tipo PH-201 hasta 13.2 kv.</v>
          </cell>
        </row>
        <row r="458">
          <cell r="B458" t="str">
            <v>Demolición cerramiento.</v>
          </cell>
        </row>
        <row r="459">
          <cell r="B459" t="str">
            <v>Demolición de muros en ladrillo H - 10.</v>
          </cell>
        </row>
        <row r="460">
          <cell r="B460" t="str">
            <v>Demolición de pisos.</v>
          </cell>
        </row>
        <row r="461">
          <cell r="B461" t="str">
            <v>Demolición de placas aligeradas.   e = 0.25 mts.</v>
          </cell>
        </row>
        <row r="462">
          <cell r="B462" t="str">
            <v>Demolición de placas aligeradas.   e = 0.45 mts.</v>
          </cell>
        </row>
        <row r="463">
          <cell r="B463" t="str">
            <v>Demolición de placas macizas   e =  0.15 mts. Incluye retiro</v>
          </cell>
        </row>
        <row r="464">
          <cell r="B464" t="str">
            <v>Demolición de placas macizas   e =  0.30 mts</v>
          </cell>
        </row>
        <row r="465">
          <cell r="B465" t="str">
            <v>Demolición de sardineles.</v>
          </cell>
        </row>
        <row r="466">
          <cell r="B466" t="str">
            <v>Demolición de vigas y columnas.</v>
          </cell>
        </row>
        <row r="467">
          <cell r="B467" t="str">
            <v>Demolición macisos en concreto.</v>
          </cell>
        </row>
        <row r="468">
          <cell r="B468" t="str">
            <v>Demolición mamposteria.</v>
          </cell>
        </row>
        <row r="469">
          <cell r="B469" t="str">
            <v>Demolición manual muro en concreto, limpieza y acarreo de escombros.</v>
          </cell>
        </row>
        <row r="470">
          <cell r="B470" t="str">
            <v>Desagues en  tuberia de gress. 6 ".</v>
          </cell>
        </row>
        <row r="471">
          <cell r="B471" t="str">
            <v>Desagues en tuberia de gress. 4 ".</v>
          </cell>
        </row>
        <row r="472">
          <cell r="B472" t="str">
            <v>Desagues en tuberia de gress. 8 ".</v>
          </cell>
        </row>
        <row r="473">
          <cell r="B473" t="str">
            <v>Desagues en tuberia sanitaria  PVC. 4 ".</v>
          </cell>
        </row>
        <row r="474">
          <cell r="B474" t="str">
            <v>Desagues en tuberia sanitaria PVC. 3 ".</v>
          </cell>
        </row>
        <row r="475">
          <cell r="B475" t="str">
            <v>Desagues en tuberia sanitaria PVC. 6 ".</v>
          </cell>
        </row>
        <row r="476">
          <cell r="B476" t="str">
            <v>Desamarre y amarre de conductores en estructuras de Baja Tensión. ( solo para mantenimiento de la U.T.D. )</v>
          </cell>
        </row>
        <row r="477">
          <cell r="B477" t="str">
            <v>Desamarre y amarre de conductores en estructuras de Media Tensión. de Paso ( solo para mantenimiento de la U.T.D. )</v>
          </cell>
        </row>
        <row r="478">
          <cell r="B478" t="str">
            <v>Descapote a maquina.  h = 0.10 mts.</v>
          </cell>
        </row>
        <row r="479">
          <cell r="B479" t="str">
            <v>Desinstalación  de herrajes y elementos para puesta a tierra. Alta tensión trifasica.</v>
          </cell>
        </row>
        <row r="480">
          <cell r="B480" t="str">
            <v>Desinstalación  de poste de concreto 12 mts TR.  1.500 kg.</v>
          </cell>
        </row>
        <row r="481">
          <cell r="B481" t="str">
            <v>Desinstalación  de un conductor aislado  ASC  No. 1/0 AWG.</v>
          </cell>
        </row>
        <row r="482">
          <cell r="B482" t="str">
            <v>Desinstalación  y transporte de  herrajes en poste o torrecilla  para dos hilos estructura de paso sencilla tipo-510 hasta 13.2 kv.</v>
          </cell>
        </row>
        <row r="483">
          <cell r="B483" t="str">
            <v>Desinstalación  y transporte de bobina para contactor de 25 A / 220 V</v>
          </cell>
        </row>
        <row r="484">
          <cell r="B484" t="str">
            <v>Desinstalación  y transporte de cableado de acometida subterranea (derivada de red subterranea) para contador de medida directa trifásico tetraifilar en alambre de cobre  No 6. AWG</v>
          </cell>
        </row>
        <row r="485">
          <cell r="B485" t="str">
            <v>Desinstalación  y transporte de condensador de 20 mf a 250 VCA</v>
          </cell>
        </row>
        <row r="486">
          <cell r="B486" t="str">
            <v>Desinstalación  y transporte de contactor tripolar de 80 A /220 V en AC-1</v>
          </cell>
        </row>
        <row r="487">
          <cell r="B487" t="str">
            <v>Desinstalación  y transporte de herrajes en poste o torrecilla  estructura de paso disposición triangular simétrica tres hilos tipo P-101 hasta 13.2 kv.</v>
          </cell>
        </row>
        <row r="488">
          <cell r="B488" t="str">
            <v>Desinstalación  y transporte de herrajes en poste o torrecilla  estructura de paso disposición triangular simétrica tres hilos tipo P-101 para 34.5 kv.</v>
          </cell>
        </row>
        <row r="489">
          <cell r="B489" t="str">
            <v>Desinstalación  y transporte de herrajes en poste o torrecilla estructura de paso en ángulo disposición horizontal dos hilos tipo PH-211 hasta 13.2 kv.</v>
          </cell>
        </row>
        <row r="490">
          <cell r="B490" t="str">
            <v>Desinstalación  y transporte de socket en porcelana para 125/70 W rosca E-27</v>
          </cell>
        </row>
        <row r="491">
          <cell r="B491" t="str">
            <v>Desinstalación  y transportede condensador de 24 mf a 450 VCA</v>
          </cell>
        </row>
        <row r="492">
          <cell r="B492" t="str">
            <v>Desinstalación acometida monofásica bifilar. Cable ASC aislado No. 8.</v>
          </cell>
        </row>
        <row r="493">
          <cell r="B493" t="str">
            <v>Desinstalación amortiguador tipo stockbridge para ACSR 4/0..-266 MCM</v>
          </cell>
        </row>
        <row r="494">
          <cell r="B494" t="str">
            <v>Desinstalación amortiguador tipo stockbridge para cable  ACSR 397.5 Mcm Lark.</v>
          </cell>
        </row>
        <row r="495">
          <cell r="B495" t="str">
            <v>Desinstalación amortiguador tipo stockbridge para cable de acero 5/16".</v>
          </cell>
        </row>
        <row r="496">
          <cell r="B496" t="str">
            <v>Desinstalación amortiguador tipo stockbridge para cable No.1/0 Awg.</v>
          </cell>
        </row>
        <row r="497">
          <cell r="B497" t="str">
            <v>Desinstalacion amortiguador tipo stockbridge para cable No.2 Awg.</v>
          </cell>
        </row>
        <row r="498">
          <cell r="B498" t="str">
            <v>Desinstalación de  arriostramientos para estructuras con separación de 1.90 m.</v>
          </cell>
        </row>
        <row r="499">
          <cell r="B499" t="str">
            <v>Desinstalación de  bombilla ovoide 400 W/220V de mercurio.</v>
          </cell>
        </row>
        <row r="500">
          <cell r="B500" t="str">
            <v>Desinstalación de  herrajes en poste 8 mt. Percha 2 puestos. Perno. Paso. [Ref. estructura 621P].</v>
          </cell>
        </row>
        <row r="501">
          <cell r="B501" t="str">
            <v>Desinstalación de  herrajes en poste o torrecilla  estructura de paso disposición semibandera tres hilos tipo P-103 hasta 13.2 kv.</v>
          </cell>
        </row>
        <row r="502">
          <cell r="B502" t="str">
            <v>Desinstalación de  herrajes en poste o torrecilla  estructura de retención disposición triangular simétrica tres hilos tipo R-130 hasta 13.2 kv. aislador porcelana 10".</v>
          </cell>
        </row>
        <row r="503">
          <cell r="B503" t="str">
            <v>Desinstalación de  herrajes en poste o torrecilla  estructura disposición bandera ángulo tres hilos tipo-P-113 hasta 13.2 kv.</v>
          </cell>
        </row>
        <row r="504">
          <cell r="B504" t="str">
            <v>Desinstalación de  herrajes en poste o torrecilla  estructura disposición triangular simétrica ángulo tres hilos tipo P-110 hasta 13.2 kv.</v>
          </cell>
        </row>
        <row r="505">
          <cell r="B505" t="str">
            <v>Desinstalación de  herrajes en poste o torrecilla  para dos hilos estructura de paso con angulo tipo-512 hasta 13.2 kv.</v>
          </cell>
        </row>
        <row r="506">
          <cell r="B506" t="str">
            <v>Desinstalación de  herrajes en poste o torrecilla  para dos hilos estructura de paso sencilla tipo-510 hasta 13.2 kv.</v>
          </cell>
        </row>
        <row r="507">
          <cell r="B507" t="str">
            <v>Desinstalación de  herrajes en poste o torrecilla  para dos hilos estructura retención terminal tipo-514 hasta 13.2 kv.( aislador de disco de 10").</v>
          </cell>
        </row>
        <row r="508">
          <cell r="B508" t="str">
            <v>Desinstalación de  herrajes en poste o torrecilla  para dos perchas dos hilos estructura tipo-624.</v>
          </cell>
        </row>
        <row r="509">
          <cell r="B509" t="str">
            <v>Desinstalación de  herrajes en poste o torrecilla  para dos perchas tres hilos estructura tipo-620.</v>
          </cell>
        </row>
        <row r="510">
          <cell r="B510" t="str">
            <v>Desinstalación de  herrajes en poste o torrecilla  para percha cinco hilos estructura tipo-610/611.</v>
          </cell>
        </row>
        <row r="511">
          <cell r="B511" t="str">
            <v>Desinstalación de  herrajes en poste o torrecilla  para tres hilos estructura disposicion vertical doble tipo S-121 hasta 13.2 kv.( aislador de disco de 10").</v>
          </cell>
        </row>
        <row r="512">
          <cell r="B512" t="str">
            <v>Desinstalación de  herrajes en poste o torrecilla estructura  de paso disposición horizontal tres hilos tipo PH-202 hasta 13.2 kv.</v>
          </cell>
        </row>
        <row r="513">
          <cell r="B513" t="str">
            <v>Desinstalación de  herrajes en poste o torrecilla estructura  en ángulo disposición horizontal tres hilos tipo PH-211 hasta 13.2 kv.</v>
          </cell>
        </row>
        <row r="514">
          <cell r="B514" t="str">
            <v>Desinstalación de  herrajes en poste o torrecilla estructura  en ángulo disposición triangular simétrica tres hilos tipo- PH-210 hasta 13.2 kv.</v>
          </cell>
        </row>
        <row r="515">
          <cell r="B515" t="str">
            <v>Desinstalación de  herrajes en poste o torrecilla estructura de paso disposición horizontal dos hilos tipo PH-202 hasta 13.2 kv.</v>
          </cell>
        </row>
        <row r="516">
          <cell r="B516" t="str">
            <v>Desinstalación de  luminaria  decorativa 250W/220V Sodio.</v>
          </cell>
        </row>
        <row r="517">
          <cell r="B517" t="str">
            <v>Desinstalación de  luminaria horizontal abierta 70W/220V Sodio.</v>
          </cell>
        </row>
        <row r="518">
          <cell r="B518" t="str">
            <v>Desinstalación de accesorios para acometida monofasica en cable concentrico cobre aislado 2x8 AWG.</v>
          </cell>
        </row>
        <row r="519">
          <cell r="B519" t="str">
            <v>Desinstalación de accesorios para acometida trifilar en cable concentrico cobre aislado 3x8 AWG.</v>
          </cell>
        </row>
        <row r="520">
          <cell r="B520" t="str">
            <v>Desinstalación de accesorios para los equipos monofasicos de macromedición.</v>
          </cell>
        </row>
        <row r="521">
          <cell r="B521" t="str">
            <v>Desinstalación de accesorios para los equipos trifasicos de macromedición.</v>
          </cell>
        </row>
        <row r="522">
          <cell r="B522" t="str">
            <v>Desinstalación de aislador epóxico para Conjunto de Retención a 115 kv.</v>
          </cell>
        </row>
        <row r="523">
          <cell r="B523" t="str">
            <v>Desinstalación de aislador epóxico para Conjunto de Suspensión a 115 kv.</v>
          </cell>
        </row>
        <row r="524">
          <cell r="B524" t="str">
            <v>Desinstalación de aisladores de disco de 10" de porcelana para Conjunto de Retención a 115 kv.</v>
          </cell>
        </row>
        <row r="525">
          <cell r="B525" t="str">
            <v>Desinstalación de aisladores de disco de 10" de porcelana para Conjunto de Suspensión a 115 kv.</v>
          </cell>
        </row>
        <row r="526">
          <cell r="B526" t="str">
            <v>Desinstalación de aisladores de disco de 10" de porcelana para Conjunto de Suspensión a 34.5 kv.</v>
          </cell>
        </row>
        <row r="527">
          <cell r="B527" t="str">
            <v>Desinstalación de aisladores disco  10" de porcelana para Conjunto de Retención a 34.5 kv.</v>
          </cell>
        </row>
        <row r="528">
          <cell r="B528" t="str">
            <v>Desinstalacion de amortiguador para conductor No. 2 en linea a 13.2 kv.</v>
          </cell>
        </row>
        <row r="529">
          <cell r="B529" t="str">
            <v>Desinstalación de armante para reflector.</v>
          </cell>
        </row>
        <row r="530">
          <cell r="B530" t="str">
            <v>Desinstalación de arrancador de 150 W / 400 tipo paralelo 220 V.</v>
          </cell>
        </row>
        <row r="531">
          <cell r="B531" t="str">
            <v>Desinstalación de arrancador para sodio 70 W tipo paralelo.</v>
          </cell>
        </row>
        <row r="532">
          <cell r="B532" t="str">
            <v>Desinstalación de arrancador para sodio de 150 / 400 W tipo paralelo</v>
          </cell>
        </row>
        <row r="533">
          <cell r="B533" t="str">
            <v>Desinstalación de bajante para transformador de 30 a 75 KVA trifásico en un conductor cobre aislado Nº.1/0 para fase y neutro.</v>
          </cell>
        </row>
        <row r="534">
          <cell r="B534" t="str">
            <v>Desinstalación de bajante para transformador de 45 a 75 KVA monofásico en dos conductores cobre Nº.2 para fase y neutro.</v>
          </cell>
        </row>
        <row r="535">
          <cell r="B535" t="str">
            <v>Desinstalación de bajante para transformador de 5 a 30 KVA monofásico en un conductor cobre aislado Nº.2 para fase y neutro.</v>
          </cell>
        </row>
        <row r="536">
          <cell r="B536" t="str">
            <v>Desinstalación de bajantes para transformadores monofasicos.</v>
          </cell>
        </row>
        <row r="537">
          <cell r="B537" t="str">
            <v>Desinstalación de bajantes para transformadores trifasicos.</v>
          </cell>
        </row>
        <row r="538">
          <cell r="B538" t="str">
            <v>Desinstalación de barraje  para transformador de 100 y 112.5 KVA trifásico en dos conductores cobre aislado Nº.2 para fase y neutro.</v>
          </cell>
        </row>
        <row r="539">
          <cell r="B539" t="str">
            <v>Desinstalación de barraje  para transformador de 150 a 225 KVA trifásico en dos conductores cobre aislado No 4/0 para fase y neutro.</v>
          </cell>
        </row>
        <row r="540">
          <cell r="B540" t="str">
            <v>Desinstalación de bobina para contactor  de 125 A / 220 V</v>
          </cell>
        </row>
        <row r="541">
          <cell r="B541" t="str">
            <v>Desinstalación de bobina para contactor de 25 A / 220 V</v>
          </cell>
        </row>
        <row r="542">
          <cell r="B542" t="str">
            <v>Desinstalación de bobina para contactor de 40 A / 220 V</v>
          </cell>
        </row>
        <row r="543">
          <cell r="B543" t="str">
            <v>Desinstalación de bombilla  1,000 W/220V de mercurio halógeno.</v>
          </cell>
        </row>
        <row r="544">
          <cell r="B544" t="str">
            <v>Desinstalación de bombilla  tubular 250 W / 220 V  Sodio.</v>
          </cell>
        </row>
        <row r="545">
          <cell r="B545" t="str">
            <v>Desinstalación de bombilla 400 W/220V de mercurio halógeno.</v>
          </cell>
        </row>
        <row r="546">
          <cell r="B546" t="str">
            <v>Desinstalación de bombilla de  250 W/220V de mercurio halógeno.</v>
          </cell>
        </row>
        <row r="547">
          <cell r="B547" t="str">
            <v>Desinstalación de bombilla de sodio tubular 150 W Sodio.</v>
          </cell>
        </row>
        <row r="548">
          <cell r="B548" t="str">
            <v>Desinstalación de bombilla ovoide 125 W/220V de mercurio.</v>
          </cell>
        </row>
        <row r="549">
          <cell r="B549" t="str">
            <v>Desinstalación de bombilla ovoide 250 W/220V de mercurio.</v>
          </cell>
        </row>
        <row r="550">
          <cell r="B550" t="str">
            <v>Desinstalación de bombilla tubular 400 W /220 V  Sodio.</v>
          </cell>
        </row>
        <row r="551">
          <cell r="B551" t="str">
            <v>Desinstalación de bombilla tubular 70 W. / 220V Sodio.</v>
          </cell>
        </row>
        <row r="552">
          <cell r="B552" t="str">
            <v>Desinstalación de bombillo  tubular a color 250 W / 220 V mercurio halógeno.</v>
          </cell>
        </row>
        <row r="553">
          <cell r="B553" t="str">
            <v>Desinstalación de bombillo tubular  a color de 400 W / 220 V  mercurio halógeno.</v>
          </cell>
        </row>
        <row r="554">
          <cell r="B554" t="str">
            <v>Desinstalación de cableado de acometida subterranea (derivada de red aérea) para contador de medida directa bifásico trifilar en alambre de cobre No 6. AWG</v>
          </cell>
        </row>
        <row r="555">
          <cell r="B555" t="str">
            <v>Desinstalación de cableado de acometida subterranea (derivada de red aérea) para contador de medida directa bifásico trifilar en alambre de cobre No 8. AWG</v>
          </cell>
        </row>
        <row r="556">
          <cell r="B556" t="str">
            <v>Desinstalación de cableado de acometida subterranea (derivada de red aérea) para contador de medida directa bifásico trifilar en cable de cobre  No 4. AWG</v>
          </cell>
        </row>
        <row r="557">
          <cell r="B557" t="str">
            <v>Desinstalación de cableado de acometida subterranea (derivada de red aérea) para contador de medida directa monofásico bifilar en alambre de cobre  No 8 AWG.</v>
          </cell>
        </row>
        <row r="558">
          <cell r="B558" t="str">
            <v>Desinstalación de cableado de acometida subterranea (derivada de red aérea) para contador de medida directa monofásico bifilar en alambre de cobre No 6.  AWG</v>
          </cell>
        </row>
        <row r="559">
          <cell r="B559" t="str">
            <v>Desinstalación de cableado de acometida subterranea (derivada de red aérea) para contador de medida directa trifásico tetrafilar en alambre de cobre No 6. AWG</v>
          </cell>
        </row>
        <row r="560">
          <cell r="B560" t="str">
            <v>Desinstalación de cableado de acometida subterranea (derivada de red aérea) para contador de medida directa trifásico tetrafilar en cable de cobre  No 2. AWG</v>
          </cell>
        </row>
        <row r="561">
          <cell r="B561" t="str">
            <v>Desinstalación de cableado de acometida subterranea (derivada de red aérea) para contador de medida directa trifásico tetraifilar en cable de cobre  No 4. AWG</v>
          </cell>
        </row>
        <row r="562">
          <cell r="B562" t="str">
            <v>Desinstalación de cableado de acometida subterranea (derivada de red subterranea) para contador de medida directa bifásico trifilar en alambre de cobre  No 6. AWG</v>
          </cell>
        </row>
        <row r="563">
          <cell r="B563" t="str">
            <v>Desinstalación de cableado de acometida subterranea (derivada de red subterranea) para contador de medida directa bifásico trifilar en alambre de cobre  No 8. AWG</v>
          </cell>
        </row>
        <row r="564">
          <cell r="B564" t="str">
            <v>Desinstalación de cableado de acometida subterranea (derivada de red subterranea) para contador de medida directa bifásico trifilar en cable de cobre  No 4. AWG</v>
          </cell>
        </row>
        <row r="565">
          <cell r="B565" t="str">
            <v>Desinstalación de cableado de acometida subterranea (derivada de red subterranea) para contador de medida directa monofásico bifilar en alambre de cobre  No 6. AWG</v>
          </cell>
        </row>
        <row r="566">
          <cell r="B566" t="str">
            <v>Desinstalación de cableado de acometida subterranea (derivada de red subterranea) para contador de medida directa monofásico bifilar en alambre de cobre No 8. AWG</v>
          </cell>
        </row>
        <row r="567">
          <cell r="B567" t="str">
            <v>Desinstalación de cableado de acometida subterranea (derivada de red subterranea) para contador de medida directa trifásico tetrafilar en cable de cobre  No 2 AWG.</v>
          </cell>
        </row>
        <row r="568">
          <cell r="B568" t="str">
            <v>Desinstalación de cableado de acometida subterranea (derivada de red subterranea) para contador de medida directa trifásico tetrafilar en cable de cobre  No 4 AWG.</v>
          </cell>
        </row>
        <row r="569">
          <cell r="B569" t="str">
            <v>Desinstalación de cableado de acometida subterranea (derivada de red subterranea) para contador de medida directa trifásico tetraifilar en alambre de cobre  No 6. AWG</v>
          </cell>
        </row>
        <row r="570">
          <cell r="B570" t="str">
            <v>Desinstalación de cableado del bajante para acometida de contador de medida directa monofásico bifilar en alambre de cobre AWG No 10.</v>
          </cell>
        </row>
        <row r="571">
          <cell r="B571" t="str">
            <v>Desinstalación de cableado del bajante para acometida de contador de medida directa trifásico tetrafilar en cable de cobre No 2. AWG</v>
          </cell>
        </row>
        <row r="572">
          <cell r="B572" t="str">
            <v>Desinstalación de caja de control para alumbrado público.</v>
          </cell>
        </row>
        <row r="573">
          <cell r="B573" t="str">
            <v>Desinstalación de condensador de 10 mf a 250 VCA</v>
          </cell>
        </row>
        <row r="574">
          <cell r="B574" t="str">
            <v>Desinstalación de condensador de 20 mf a 250 VCA</v>
          </cell>
        </row>
        <row r="575">
          <cell r="B575" t="str">
            <v>Desinstalación de condensador de 24 mf a 450 VCA</v>
          </cell>
        </row>
        <row r="576">
          <cell r="B576" t="str">
            <v>Desinstalación de condensador de 24 mf a 450 VCA</v>
          </cell>
        </row>
        <row r="577">
          <cell r="B577" t="str">
            <v>Desinstalación de condensador de 24 mf a 550 VCA</v>
          </cell>
        </row>
        <row r="578">
          <cell r="B578" t="str">
            <v>Desinstalación de condensador de 25 mf a 250 VCA</v>
          </cell>
        </row>
        <row r="579">
          <cell r="B579" t="str">
            <v>Desinstalación de conductor XLPE Nº 1/0 para 15 KV.</v>
          </cell>
        </row>
        <row r="580">
          <cell r="B580" t="str">
            <v>Desinstalación de conductor XLPE Nº 4/0 para 15 KV.</v>
          </cell>
        </row>
        <row r="581">
          <cell r="B581" t="str">
            <v>Desinstalación de conjunto de retención para cable de acero Super GX de 5/16´´ a 115 kv.</v>
          </cell>
        </row>
        <row r="582">
          <cell r="B582" t="str">
            <v>Desinstalación de Conjunto de Suspensión para cable de acero Super GX de 5/16´´ a 115 kv.</v>
          </cell>
        </row>
        <row r="583">
          <cell r="B583" t="str">
            <v>Desinstalación de contactor tripolar de 125 A /220 V en AC-1</v>
          </cell>
        </row>
        <row r="584">
          <cell r="B584" t="str">
            <v>Desinstalación de contactor tripolar de 25 A /220 V en AC-1</v>
          </cell>
        </row>
        <row r="585">
          <cell r="B585" t="str">
            <v>Desinstalación de contactor tripolar de 40 A / 220 V en AC-1</v>
          </cell>
        </row>
        <row r="586">
          <cell r="B586" t="str">
            <v>Desinstalación de contactor tripolar de 80 A /220 V en AC-1</v>
          </cell>
        </row>
        <row r="587">
          <cell r="B587" t="str">
            <v>Desinstalación de contador de medida directa bifasico trifilar de 15 (60) Amp.</v>
          </cell>
        </row>
        <row r="588">
          <cell r="B588" t="str">
            <v>Desinstalación de control completo de alumbrado público de 125 Amp.</v>
          </cell>
        </row>
        <row r="589">
          <cell r="B589" t="str">
            <v>Desinstalación de control completo de Alumbrado Público de 25 Amp.</v>
          </cell>
        </row>
        <row r="590">
          <cell r="B590" t="str">
            <v>Desinstalación de control completo de alumbrado público de 40 Amp.</v>
          </cell>
        </row>
        <row r="591">
          <cell r="B591" t="str">
            <v>Desinstalación de control completo de alumbrado público de 60 Amp.</v>
          </cell>
        </row>
        <row r="592">
          <cell r="B592" t="str">
            <v>Desinstalación de control completo de Alumbrado Público de 90 Amp.</v>
          </cell>
        </row>
        <row r="593">
          <cell r="B593" t="str">
            <v>Desinstalación de cruce de acometida aérea para contador de medida directa bifásico trifilar en alambre de aluminio aislado AWG TW No 8.</v>
          </cell>
        </row>
        <row r="594">
          <cell r="B594" t="str">
            <v>Desinstalación de cruce de acometida aérea para contador de medida directa monofásico bifilar en alambre de aluminio aislado AWG TW No 8.</v>
          </cell>
        </row>
        <row r="595">
          <cell r="B595" t="str">
            <v>Desinstalación de cruce de acometida aérea para contador de medida directa monofasico bifilar en alambre de aluminio aislado AWG TW No. 8</v>
          </cell>
        </row>
        <row r="596">
          <cell r="B596" t="str">
            <v>Desinstalación de cruce de acometida aérea para contador de medida directa trifásico tetrafilar en alambre aislado de cobre AWG No 6.</v>
          </cell>
        </row>
        <row r="597">
          <cell r="B597" t="str">
            <v>Desinstalación de fotocelda de 1,000 W / 220V.</v>
          </cell>
        </row>
        <row r="598">
          <cell r="B598" t="str">
            <v>Desinstalación de fotocelda NC 1000 W 120 /220 V sin base</v>
          </cell>
        </row>
        <row r="599">
          <cell r="B599" t="str">
            <v>Desinstalación de guardas de seguridad para torrecillas metálicas de 8 y 12 mts.</v>
          </cell>
        </row>
        <row r="600">
          <cell r="B600" t="str">
            <v>Desinstalación de herrajes en poste o torrecilla  estructura de paso disposición triangular simétrica tres hilos tipo P-101 hasta 13.2 kv.</v>
          </cell>
        </row>
        <row r="601">
          <cell r="B601" t="str">
            <v>Desinstalación de herrajes en poste o torrecilla  estructura de paso disposición triangular simétrica tres hilos tipo P-101 para 34.5 kv.</v>
          </cell>
        </row>
        <row r="602">
          <cell r="B602" t="str">
            <v>Desinstalación de herrajes en poste o torrecilla  estructura de retención disposición triangular simétrica tres hilos tipo R-130 hasta 34.5 kv. aislador porcelana 10".</v>
          </cell>
        </row>
        <row r="603">
          <cell r="B603" t="str">
            <v>Desinstalación de herrajes en poste o torrecilla  estructura disposición triangular simétrica terminal tres hilos tipo R-114 hasta 13.2 kv.</v>
          </cell>
        </row>
        <row r="604">
          <cell r="B604" t="str">
            <v>Desinstalación de herrajes en poste o torrecilla  estructura terminal disposición triangular simétrica tres hilos tipo R-114 para 34.5 kv. aislador porcelana 10".</v>
          </cell>
        </row>
        <row r="605">
          <cell r="B605" t="str">
            <v>Desinstalación de herrajes en poste o torrecilla  para dos hilos estructura retención doble tipo-515 hasta 13.2 kv.( aislador de disco de 10").</v>
          </cell>
        </row>
        <row r="606">
          <cell r="B606" t="str">
            <v>Desinstalación de herrajes en poste o torrecilla  para dos perchas cuatro hilos estructura tipo-616.</v>
          </cell>
        </row>
        <row r="607">
          <cell r="B607" t="str">
            <v>Desinstalación de herrajes en poste o torrecilla  para percha cuatro hilos estructura tipo-613/615.</v>
          </cell>
        </row>
        <row r="608">
          <cell r="B608" t="str">
            <v>Desinstalación de herrajes en poste o torrecilla  para percha doble cinco hilos estructura tipo-612.</v>
          </cell>
        </row>
        <row r="609">
          <cell r="B609" t="str">
            <v>Desinstalación de herrajes en poste o torrecilla  para percha tres hilos estructura tipo-617/619.</v>
          </cell>
        </row>
        <row r="610">
          <cell r="B610" t="str">
            <v>Desinstalación de herrajes en poste o torrecilla  para tres hilos estructura paso disposición horizontal tipo PH-202 hasta 34.5 kv.</v>
          </cell>
        </row>
        <row r="611">
          <cell r="B611" t="str">
            <v>Desinstalación de herrajes en poste o torrecilla  para tres hilos estructura retención disposición horizontal tipo RH-231 hasta 13.2 kv. Aislador porcelana 10".</v>
          </cell>
        </row>
        <row r="612">
          <cell r="B612" t="str">
            <v>Desinstalación de herrajes en poste o torrecilla  para tres hilos estructura retención disposición triangular simétrica tipo RH-230 hasta 13.2 kv.</v>
          </cell>
        </row>
        <row r="613">
          <cell r="B613" t="str">
            <v>Desinstalación de herrajes en poste o torrecilla  para tres hilos estructura retención disposición triangular simétrica tipo RH-232 hasta 13.2 kv. Aislador porcelana 10".</v>
          </cell>
        </row>
        <row r="614">
          <cell r="B614" t="str">
            <v>Desinstalación de herrajes en poste o torrecilla  para tres hilos estructura terminal disposición horizontal tipo RH-214 hasta 34.5 kv. Aislador porcelana 10".</v>
          </cell>
        </row>
        <row r="615">
          <cell r="B615" t="str">
            <v>Desinstalación de herrajes en poste o torrecilla  para tres hilos estructura terminal disposición triangular simétrica tipo RH-230 hasta 13.2 kv. Aislador porcelana 10".</v>
          </cell>
        </row>
        <row r="616">
          <cell r="B616" t="str">
            <v>Desinstalación de herrajes en poste o torrecilla  para un hilo estructura de paso tipo-507 hasta 13.2 kv.</v>
          </cell>
        </row>
        <row r="617">
          <cell r="B617" t="str">
            <v>Desinstalación de herrajes en poste o torrecilla  para un hilo estructura retención doble tipo 506 hasta 34.5 kv.( aislador de disco de 10").</v>
          </cell>
        </row>
        <row r="618">
          <cell r="B618" t="str">
            <v>Desinstalación de herrajes en poste o torrecilla  para un hilo estructura retención doble tipo 506 hasta 34.5 kv.(aislador polimérico).</v>
          </cell>
        </row>
        <row r="619">
          <cell r="B619" t="str">
            <v>Desinstalación de herrajes en poste o torrecilla  para un hilo estructura retención doble tipo-506 hasta 13.2 kv.( aislador de disco de 10").</v>
          </cell>
        </row>
        <row r="620">
          <cell r="B620" t="str">
            <v>Desinstalación de herrajes en poste o torrecilla  para un hilo estructura retención doble tipo-506 hasta 13.2 kv.(aislador polimerico).</v>
          </cell>
        </row>
        <row r="621">
          <cell r="B621" t="str">
            <v>Desinstalación de herrajes en poste o torrecilla  para un hilo estructura retención terminal tipo 505 hasta 34.5 kv.( aislador de disco de 10").</v>
          </cell>
        </row>
        <row r="622">
          <cell r="B622" t="str">
            <v>Desinstalación de herrajes en poste o torrecilla  para un hilo estructura retención terminal tipo 505 hasta 34.5 kv.(aislador polimérico)</v>
          </cell>
        </row>
        <row r="623">
          <cell r="B623" t="str">
            <v>Desinstalación de herrajes en poste o torrecilla  para un hilo estructura retención terminal tipo-505 hasta 13.2 kv.( aislador de disco de 10")</v>
          </cell>
        </row>
        <row r="624">
          <cell r="B624" t="str">
            <v>Desinstalación de herrajes en poste o torrecilla estructura  de paso disposición triangular simétrica tres hilos tipo PH-201 hasta 13.2 kv.</v>
          </cell>
        </row>
        <row r="625">
          <cell r="B625" t="str">
            <v>Desinstalación de herrajes en poste o torrecilla estructura  de suspensión disposición horizontal tres hilos tipo SH-226 hasta 13.2 kv. Aislador porcelana 10".</v>
          </cell>
        </row>
        <row r="626">
          <cell r="B626" t="str">
            <v>Desinstalación de herrajes en poste o torrecilla estructura  de suspensión disposición triangular simétrica tres hilos tipo SH-225 hasta 13.2 kv. Aislador porcelana 10".</v>
          </cell>
        </row>
        <row r="627">
          <cell r="B627" t="str">
            <v>Desinstalación de herrajes en poste o torrecilla estructura  terminal  disposición horizontal tres hilos tipo RH-214 hasta 13.2 kv. Aislador porcelana 10".</v>
          </cell>
        </row>
        <row r="628">
          <cell r="B628" t="str">
            <v>Desinstalación de herrajes en poste o torrecilla estructura de paso en ángulo disposición horizontal dos hilos tipo PH-211 hasta 13.2 kv.</v>
          </cell>
        </row>
        <row r="629">
          <cell r="B629" t="str">
            <v>Desinstalación de herrajes en poste o torrecilla estructura retención disposición horizontal dos hilos tipo RH-230 hasta 13.2 kv. Aislador porcelana 10".</v>
          </cell>
        </row>
        <row r="630">
          <cell r="B630" t="str">
            <v>Desinstalación de herrajes en poste o torrecilla estructura terminal disposición horizontal dos hilos tipo RH-214 hasta 13.2 kv.</v>
          </cell>
        </row>
        <row r="631">
          <cell r="B631" t="str">
            <v>Desinstalación de herrajes y elementos para bayoneta doble. Angulo.</v>
          </cell>
        </row>
        <row r="632">
          <cell r="B632" t="str">
            <v>Desinstalación de herrajes y elementos para bayoneta doble. Retención.</v>
          </cell>
        </row>
        <row r="633">
          <cell r="B633" t="str">
            <v>Desinstalación de herrajes y elementos para bayoneta sencilla.</v>
          </cell>
        </row>
        <row r="634">
          <cell r="B634" t="str">
            <v>Desinstalación de herrajes y elementos para castillete doble. Retención.</v>
          </cell>
        </row>
        <row r="635">
          <cell r="B635" t="str">
            <v>Desinstalación de herrajes y elementos para castillete sencillo. Paso.</v>
          </cell>
        </row>
        <row r="636">
          <cell r="B636" t="str">
            <v>Desinstalación de herrajes y elementos para puesta a tierra de cable de guarda.</v>
          </cell>
        </row>
        <row r="637">
          <cell r="B637" t="str">
            <v>Desinstalación de herrajes y elementos para puesta a tierra. Baja Tensión.</v>
          </cell>
        </row>
        <row r="638">
          <cell r="B638" t="str">
            <v>Desinstalación de herrajes y elementos para templete directo a tierra. Alta tensión  34.5 KV.</v>
          </cell>
        </row>
        <row r="639">
          <cell r="B639" t="str">
            <v>Desinstalación de herrajes y elementos para templete directo a tierra. Alta tensión. 13.2 KV. [Ref. estructura 1].</v>
          </cell>
        </row>
        <row r="640">
          <cell r="B640" t="str">
            <v>Desinstalación de herrajes y elementos para templete directo a tierra. Baja tensión. [Ref. estructura 2].</v>
          </cell>
        </row>
        <row r="641">
          <cell r="B641" t="str">
            <v>Desinstalación de herrajes y protecciones para transformador monofásico [10;15;25;37.5 kva] tipo 710 hasta 13.2 kv.</v>
          </cell>
        </row>
        <row r="642">
          <cell r="B642" t="str">
            <v>Desinstalación de herrajes y protecciones para transformador monofásico [50; 75] kva hasta 13.2 kv.</v>
          </cell>
        </row>
        <row r="643">
          <cell r="B643" t="str">
            <v>Desinstalación de herrajes y protecciones para transformador trifásico  112.5 KVA. 13.2 KV. [Ref. estructura 712].</v>
          </cell>
        </row>
        <row r="644">
          <cell r="B644" t="str">
            <v>Desinstalación de herrajes y protecciones para transformador trifásico  150 KVA. 13.2 KV.[Ref. estructura 712].</v>
          </cell>
        </row>
        <row r="645">
          <cell r="B645" t="str">
            <v>Desinstalación de herrajes y protecciones para transformador trifásico  75 KVA. 13.2 KV. [Ref. estructura 711].</v>
          </cell>
        </row>
        <row r="646">
          <cell r="B646" t="str">
            <v>Desinstalación de herrajes y protecciones para transformador trifásico [30;45;50] kva tipo 711 hasta 13.2 kv.</v>
          </cell>
        </row>
        <row r="647">
          <cell r="B647" t="str">
            <v>Desinstalación de herrajes, protecciones y transformador trifásico  50 KVA. 13.2 KV. [Ref. estructura 711].</v>
          </cell>
        </row>
        <row r="648">
          <cell r="B648" t="str">
            <v>Desinstalación de interruptor sencillo para Alumbrado Publico.</v>
          </cell>
        </row>
        <row r="649">
          <cell r="B649" t="str">
            <v>Desinstalación de luminaria  horizontal abierta 150W/220V Sodio.</v>
          </cell>
        </row>
        <row r="650">
          <cell r="B650" t="str">
            <v>Desinstalación de luminaria  horizontal cerrada 400W/ 220V Sodio.</v>
          </cell>
        </row>
        <row r="651">
          <cell r="B651" t="str">
            <v>Desinstalación de luminaria  horizontal cerrada 70W/220V Sodio.</v>
          </cell>
        </row>
        <row r="652">
          <cell r="B652" t="str">
            <v>Desinstalación de luminaria de mercurio horizontal cerrada 400 W/220V R.S.</v>
          </cell>
        </row>
        <row r="653">
          <cell r="B653" t="str">
            <v>Desinstalación de luminaria decorativa 150W/220V Sodio.</v>
          </cell>
        </row>
        <row r="654">
          <cell r="B654" t="str">
            <v>Desinstalación de luminaria decorativa 70W/ 208 /220V Sodio.</v>
          </cell>
        </row>
        <row r="655">
          <cell r="B655" t="str">
            <v>Desinstalación de luminaria horizontal cerrada 150W/220V Sodio.</v>
          </cell>
        </row>
        <row r="656">
          <cell r="B656" t="str">
            <v>Desinstalación de luminaria horizontal cerrada 250W/220V Sodio.</v>
          </cell>
        </row>
        <row r="657">
          <cell r="B657" t="str">
            <v>Desinstalación de luminaria.</v>
          </cell>
        </row>
        <row r="658">
          <cell r="B658" t="str">
            <v>Desinstalación de materiales del bajante para acometida de contador de medida directa monofásico bifilar (dos circuitos).</v>
          </cell>
        </row>
        <row r="659">
          <cell r="B659" t="str">
            <v>Desinstalación de materiales para salida a 110V para luz con interruptor.</v>
          </cell>
        </row>
        <row r="660">
          <cell r="B660" t="str">
            <v>Desinstalación de poste de concreto  16.5 mts TR.  750 kg.</v>
          </cell>
        </row>
        <row r="661">
          <cell r="B661" t="str">
            <v>Desinstalación de poste de concreto  8 mts  TR.  1.050 kg.</v>
          </cell>
        </row>
        <row r="662">
          <cell r="B662" t="str">
            <v>Desinstalación de poste de concreto  8 mts  TR. 750 kg.</v>
          </cell>
        </row>
        <row r="663">
          <cell r="B663" t="str">
            <v>Desinstalación de poste de concreto  8 mts TR. 510 kg.</v>
          </cell>
        </row>
        <row r="664">
          <cell r="B664" t="str">
            <v>Desinstalación de poste de concreto 10 mts  TR. 510 kg.</v>
          </cell>
        </row>
        <row r="665">
          <cell r="B665" t="str">
            <v>Desinstalación de poste de concreto 10 mts TR.  1.050 kg.</v>
          </cell>
        </row>
        <row r="666">
          <cell r="B666" t="str">
            <v>Desinstalación de poste de concreto 10 mts TR.  750 kg.</v>
          </cell>
        </row>
        <row r="667">
          <cell r="B667" t="str">
            <v>Desinstalación de poste de concreto 12 mts TR. 1.050 kg.</v>
          </cell>
        </row>
        <row r="668">
          <cell r="B668" t="str">
            <v>Desinstalación de poste de concreto 12 mts TR. 510 Kg.</v>
          </cell>
        </row>
        <row r="669">
          <cell r="B669" t="str">
            <v>Desinstalación de poste de concreto 12 mts TR. 750 Kg.</v>
          </cell>
        </row>
        <row r="670">
          <cell r="B670" t="str">
            <v>Desinstalación de poste de concreto 14 mts. TR.  1.050 kg.</v>
          </cell>
        </row>
        <row r="671">
          <cell r="B671" t="str">
            <v>Desinstalación de poste de concreto 14 mts. TR. 750 kg.</v>
          </cell>
        </row>
        <row r="672">
          <cell r="B672" t="str">
            <v>Desinstalación de poste de concreto 16.5 mts. 2.150 kg.</v>
          </cell>
        </row>
        <row r="673">
          <cell r="B673" t="str">
            <v>Desinstalación de poste de concreto. 14 mts. TR.  2000 kg.</v>
          </cell>
        </row>
        <row r="674">
          <cell r="B674" t="str">
            <v>Desinstalación de poste de concreto. 16.5 mts. TR.  1.050 kg.</v>
          </cell>
        </row>
        <row r="675">
          <cell r="B675" t="str">
            <v>Desinstalación de poste de madera Inmunizada 12 mts.</v>
          </cell>
        </row>
        <row r="676">
          <cell r="B676" t="str">
            <v>Desinstalación de poste de madera Inmunizada 8 mts</v>
          </cell>
        </row>
        <row r="677">
          <cell r="B677" t="str">
            <v>Desinstalación de poste metálico  4 mts. x 2 ".</v>
          </cell>
        </row>
        <row r="678">
          <cell r="B678" t="str">
            <v>Desinstalación de poste metálico  4 mts. x 3 ".</v>
          </cell>
        </row>
        <row r="679">
          <cell r="B679" t="str">
            <v>Desinstalacion de poste metálico 10 mts. x 4 ".</v>
          </cell>
        </row>
        <row r="680">
          <cell r="B680" t="str">
            <v>Desinstalación de poste metálico 11 mts. x 4 " con cruceta.</v>
          </cell>
        </row>
        <row r="681">
          <cell r="B681" t="str">
            <v>Desinstalación de poste metálico. Dos brazos. 11 mts.   4" - 3" - 2".</v>
          </cell>
        </row>
        <row r="682">
          <cell r="B682" t="str">
            <v>Desinstalación de poste metálico. Dos Brazos. 13 mts. 4 " - 3" - 2".</v>
          </cell>
        </row>
        <row r="683">
          <cell r="B683" t="str">
            <v>Desinstalación de poste metálico. Un brazo 11 mts  4" - 3" - 2".</v>
          </cell>
        </row>
        <row r="684">
          <cell r="B684" t="str">
            <v>Desinstalación de poste metálico. Un brazo 13 mts  4" - 3" - 2".</v>
          </cell>
        </row>
        <row r="685">
          <cell r="B685" t="str">
            <v>Desinstalación de protección en baja tensión (Switch en caja) para transformador monofásico.</v>
          </cell>
        </row>
        <row r="686">
          <cell r="B686" t="str">
            <v>Desinstalación de protección en baja tensión (Switch en caja) para transformador trifásico (30, 45, 75) KVA.</v>
          </cell>
        </row>
        <row r="687">
          <cell r="B687" t="str">
            <v>Desinstalación de reactancia de 1000W.</v>
          </cell>
        </row>
        <row r="688">
          <cell r="B688" t="str">
            <v>Desinstalación de reactancia de 125W.</v>
          </cell>
        </row>
        <row r="689">
          <cell r="B689" t="str">
            <v>Desinstalación de reactancia de 150 W 208 V Sodio.</v>
          </cell>
        </row>
        <row r="690">
          <cell r="B690" t="str">
            <v>Desinstalación de reactancia de 250W</v>
          </cell>
        </row>
        <row r="691">
          <cell r="B691" t="str">
            <v>Desinstalación de reactancia de 400W.</v>
          </cell>
        </row>
        <row r="692">
          <cell r="B692" t="str">
            <v>Desinstalación de reactancia de 70W.</v>
          </cell>
        </row>
        <row r="693">
          <cell r="B693" t="str">
            <v>Desinstalación de reflector 1000W/220V mercurio halógeno.</v>
          </cell>
        </row>
        <row r="694">
          <cell r="B694" t="str">
            <v>Desinstalación de reflector circular 400W/220V de mercurio.</v>
          </cell>
        </row>
        <row r="695">
          <cell r="B695" t="str">
            <v>Desinstalación de reflector intemperie  400 W/220V de mercurio halógeno.</v>
          </cell>
        </row>
        <row r="696">
          <cell r="B696" t="str">
            <v>Desinstalación de reflector intemperie 400 W/220V Sodio.</v>
          </cell>
        </row>
        <row r="697">
          <cell r="B697" t="str">
            <v>Desinstalación de reloj control</v>
          </cell>
        </row>
        <row r="698">
          <cell r="B698" t="str">
            <v>Desinstalación de socket en porcelana de 150 / 400 W rosca E-40</v>
          </cell>
        </row>
        <row r="699">
          <cell r="B699" t="str">
            <v>Desinstalación de socket en porcelana para 125/70 W rosca E-27</v>
          </cell>
        </row>
        <row r="700">
          <cell r="B700" t="str">
            <v>Desinstalación de Switch de 2 x 30 Amp.</v>
          </cell>
        </row>
        <row r="701">
          <cell r="B701" t="str">
            <v>Desinstalación de Switch de 2 x 60 Amp.</v>
          </cell>
        </row>
        <row r="702">
          <cell r="B702" t="str">
            <v>Desinstalación de Switch de 3 x 100 Amp.</v>
          </cell>
        </row>
        <row r="703">
          <cell r="B703" t="str">
            <v>Desinstalación de Switch de 3 x 200 Amp.</v>
          </cell>
        </row>
        <row r="704">
          <cell r="B704" t="str">
            <v>Desinstalación de switch de 3 X 60 Amp.</v>
          </cell>
        </row>
        <row r="705">
          <cell r="B705" t="str">
            <v>Desinstalación de templete poste a poste para alta tensión.</v>
          </cell>
        </row>
        <row r="706">
          <cell r="B706" t="str">
            <v>Desinstalación de templete poste a poste para baja tensión.</v>
          </cell>
        </row>
        <row r="707">
          <cell r="B707" t="str">
            <v>Desinstalación de terminal barraje de 1 entrada y 3 derivaciones XLPE  No. 4/0, 15 kv., 400 amp</v>
          </cell>
        </row>
        <row r="708">
          <cell r="B708" t="str">
            <v>Desinstalación de torrecilla metálica cuadrada 12 mts. con anticorrosivo y primer tramo galvanizado en caliente.</v>
          </cell>
        </row>
        <row r="709">
          <cell r="B709" t="str">
            <v>Desinstalacion de torrecilla metálica cuadrada 8 mts. con anticorrosivo y primer tramo galvanizado en caliente.</v>
          </cell>
        </row>
        <row r="710">
          <cell r="B710" t="str">
            <v>Desinstalación de torrecilla metálica triangular  8 mts.</v>
          </cell>
        </row>
        <row r="711">
          <cell r="B711" t="str">
            <v>Desinstalación de transformador monofásico de 10 KVA  13.2 13.2 KV.</v>
          </cell>
        </row>
        <row r="712">
          <cell r="B712" t="str">
            <v>Desinstalación de transformador monofásico de 15 KVA  13.2 KV.</v>
          </cell>
        </row>
        <row r="713">
          <cell r="B713" t="str">
            <v>Desinstalación de transformador monofásico de 25 KVA  13.2  KV.</v>
          </cell>
        </row>
        <row r="714">
          <cell r="B714" t="str">
            <v>Desinstalación de transformador monofásico de 37.5 KVA  13.2  KV.</v>
          </cell>
        </row>
        <row r="715">
          <cell r="B715" t="str">
            <v>Desinstalación de transformador monofásico de 50 KVA  13.2  KV.</v>
          </cell>
        </row>
        <row r="716">
          <cell r="B716" t="str">
            <v>Desinstalación de transformador monofásico de 75 KVA  13.2  KV.</v>
          </cell>
        </row>
        <row r="717">
          <cell r="B717" t="str">
            <v>Desinstalación de transformador monofásico de 75 KVA  13.2  KV.</v>
          </cell>
        </row>
        <row r="718">
          <cell r="B718" t="str">
            <v>Desinstalación de transformador trifásico de 100  KVA a 13.2 kv.</v>
          </cell>
        </row>
        <row r="719">
          <cell r="B719" t="str">
            <v>Desinstalación de transformador trifásico de 112.5  KVA a 13.2 kv.</v>
          </cell>
        </row>
        <row r="720">
          <cell r="B720" t="str">
            <v>Desinstalación de transformador trifásico de 150  KVA a 13.2 kv.</v>
          </cell>
        </row>
        <row r="721">
          <cell r="B721" t="str">
            <v>Desinstalación de transformador trifásico de 225  KVA a 13.2 kv.</v>
          </cell>
        </row>
        <row r="722">
          <cell r="B722" t="str">
            <v>Desinstalación de transformador trifásico de 30  KVA a 13.2 KV.</v>
          </cell>
        </row>
        <row r="723">
          <cell r="B723" t="str">
            <v>Desinstalación de transformador trifásico de 45  KVA a 13.2 kv.</v>
          </cell>
        </row>
        <row r="724">
          <cell r="B724" t="str">
            <v>Desinstalación de transformador trifásico de 500  KVA a 34.5/13.2 kv.</v>
          </cell>
        </row>
        <row r="725">
          <cell r="B725" t="str">
            <v>Desinstalación de transformador trifásico de 75  KVA a 13.2 kv.</v>
          </cell>
        </row>
        <row r="726">
          <cell r="B726" t="str">
            <v>Desinstalación de tres seccionadores monopolares operación sin carga  de 34.5 KV 600 Amp.</v>
          </cell>
        </row>
        <row r="727">
          <cell r="B727" t="str">
            <v>Desinstalación de tres seccionadores monopolares operación sin carga de 15 KV 400 Amp.</v>
          </cell>
        </row>
        <row r="728">
          <cell r="B728" t="str">
            <v>Desinstalación de tres seccionadores monopolares operación sin carga de 15 KV 400 Amp.</v>
          </cell>
        </row>
        <row r="729">
          <cell r="B729" t="str">
            <v>Desinstalación de un aislador epóxico para Conjunto de Retención a 34.5 kv</v>
          </cell>
        </row>
        <row r="730">
          <cell r="B730" t="str">
            <v>Desinstalación de un aislador epóxico para conjunto de Suspensión a 34.5 KV.</v>
          </cell>
        </row>
        <row r="731">
          <cell r="B731" t="str">
            <v>Desinstalación de un cable de acero galvanizado 5/16 " para línea de guarda.</v>
          </cell>
        </row>
        <row r="732">
          <cell r="B732" t="str">
            <v>Desinstalación de un cable de acero galvanizado. 1/4 "para linea de guarda.</v>
          </cell>
        </row>
        <row r="733">
          <cell r="B733" t="str">
            <v>Desinstalación de un cable de acero galvanizado. 3/8 " para línea de guarda.</v>
          </cell>
        </row>
        <row r="734">
          <cell r="B734" t="str">
            <v>Desinstalación de un conductor ACSR Nº  2/0  AWG. para Baja Tensión.</v>
          </cell>
        </row>
        <row r="735">
          <cell r="B735" t="str">
            <v>Desinstalación de un conductor ACSR No.  2. AWG. para Alta Tensión.</v>
          </cell>
        </row>
        <row r="736">
          <cell r="B736" t="str">
            <v>Desinstalación de un conductor ACSR No.  2/0 AWG. para Alta Tensión.</v>
          </cell>
        </row>
        <row r="737">
          <cell r="B737" t="str">
            <v>Desinstalación de un conductor ACSR No.  266.8 MCM.</v>
          </cell>
        </row>
        <row r="738">
          <cell r="B738" t="str">
            <v>Desinstalación de un conductor ACSR No.  4. AWG.</v>
          </cell>
        </row>
        <row r="739">
          <cell r="B739" t="str">
            <v>Desinstalación de un conductor ACSR No.  556.5 MCM.</v>
          </cell>
        </row>
        <row r="740">
          <cell r="B740" t="str">
            <v>Desinstalación de un conductor ACSR No.  6. AWG.</v>
          </cell>
        </row>
        <row r="741">
          <cell r="B741" t="str">
            <v>Desinstalación de un conductor ACSR No. 1/0 AWG. para Alta Tensión.</v>
          </cell>
        </row>
        <row r="742">
          <cell r="B742" t="str">
            <v>Desinstalación de un conductor ACSR No. 1/0 AWG. para Baja Tensión.</v>
          </cell>
        </row>
        <row r="743">
          <cell r="B743" t="str">
            <v>Desinstalación de un conductor ACSR No. 2 AWG. para Baja Tensión.</v>
          </cell>
        </row>
        <row r="744">
          <cell r="B744" t="str">
            <v>Desinstalación de un conductor ACSR No. 336.4 MCM.</v>
          </cell>
        </row>
        <row r="745">
          <cell r="B745" t="str">
            <v>Desinstalación de un conductor ACSR No. 397.5 MCM.</v>
          </cell>
        </row>
        <row r="746">
          <cell r="B746" t="str">
            <v>Desinstalación de un conductor ACSR No. 4/0 AWG.</v>
          </cell>
        </row>
        <row r="747">
          <cell r="B747" t="str">
            <v>Desinstalación de un conductor ACSR No. 795.0 MCM.</v>
          </cell>
        </row>
        <row r="748">
          <cell r="B748" t="str">
            <v>Desinstalación de un conductor aislado  ASC  No. 4/0 AWG.</v>
          </cell>
        </row>
        <row r="749">
          <cell r="B749" t="str">
            <v>Desinstalación de un conductor aislado  ASC No.   8 AWG.</v>
          </cell>
        </row>
        <row r="750">
          <cell r="B750" t="str">
            <v>Desinstalación de un conductor aislado  ASC No.  4 AWG.</v>
          </cell>
        </row>
        <row r="751">
          <cell r="B751" t="str">
            <v>Desinstalación de un conductor aislado  ASC No. 2/0 AWG.</v>
          </cell>
        </row>
        <row r="752">
          <cell r="B752" t="str">
            <v>Desinstalación de un conductor ASC  aislado  No. 6 AWG.</v>
          </cell>
        </row>
        <row r="753">
          <cell r="B753" t="str">
            <v>Desinstalación de un conductor ASC aislado  Nº  2  AWG.</v>
          </cell>
        </row>
        <row r="754">
          <cell r="B754" t="str">
            <v>Desinstalación de un conductor cable cobre aislado Nº 1/0  AWG THW.</v>
          </cell>
        </row>
        <row r="755">
          <cell r="B755" t="str">
            <v>Desinstalación de un conductor cable Cobre aislado No. 10  AWG THW.</v>
          </cell>
        </row>
        <row r="756">
          <cell r="B756" t="str">
            <v>Desinstalación de un conductor de cobre aislado Nº. 12 AWG THW.</v>
          </cell>
        </row>
        <row r="757">
          <cell r="B757" t="str">
            <v>Desinstalación de un conductor monopolar XLPE Nº 2 para 15 KV</v>
          </cell>
        </row>
        <row r="758">
          <cell r="B758" t="str">
            <v>Desinstalación de un contador de medida directa monofásico bifilar de 15 (60) Amp.</v>
          </cell>
        </row>
        <row r="759">
          <cell r="B759" t="str">
            <v>Desinstalación de un pararrayo de 10 o 12 KV. 10 Ka.</v>
          </cell>
        </row>
        <row r="760">
          <cell r="B760" t="str">
            <v>Desinstalación de un pararrayos a 34.5 KV.</v>
          </cell>
        </row>
        <row r="761">
          <cell r="B761" t="str">
            <v>Desinstalación de un seccionador monopolar operación sin carga carga de 15 KV 400 Amp. 110 KV-BIL.</v>
          </cell>
        </row>
        <row r="762">
          <cell r="B762" t="str">
            <v>Desinstalación de un seccionador monopolar operación sin carga de 34.5 KV 600 Amp.</v>
          </cell>
        </row>
        <row r="763">
          <cell r="B763" t="str">
            <v>Desinstalación de una caja cortacircuito a 34.5 KV.</v>
          </cell>
        </row>
        <row r="764">
          <cell r="B764" t="str">
            <v>Desinstalación de una caja cortacircuito de 15 KV 100 Amp. 110 KV-BIL.</v>
          </cell>
        </row>
        <row r="765">
          <cell r="B765" t="str">
            <v>Desinstalación ducto de un conductor cable aislado Nº 14  AWG THW.</v>
          </cell>
        </row>
        <row r="766">
          <cell r="B766" t="str">
            <v>Desinstalación e instalación de cruce acometida trifásica tetrafilar.</v>
          </cell>
        </row>
        <row r="767">
          <cell r="B767" t="str">
            <v>Desinstalación e instalación de cruce de acometida bifásica trifilar.</v>
          </cell>
        </row>
        <row r="768">
          <cell r="B768" t="str">
            <v>Desinstalación e instalación de cruce de acometida monofásica bifilar.</v>
          </cell>
        </row>
        <row r="769">
          <cell r="B769" t="str">
            <v>Desinstalación en ducto de un conductor cable cobre aislado Nº 2  AWG THW.</v>
          </cell>
        </row>
        <row r="770">
          <cell r="B770" t="str">
            <v>Desinstalación en ducto de un conductor cable cobre aislado Nº 4  AWG THW.</v>
          </cell>
        </row>
        <row r="771">
          <cell r="B771" t="str">
            <v>Desinstalación en ducto de un conductor cable cobre aislado No. 8 AWG THW.</v>
          </cell>
        </row>
        <row r="772">
          <cell r="B772" t="str">
            <v>Desinstalación en ducto de un conductor de cable cobre aislado Nº 6  AWG.THW.</v>
          </cell>
        </row>
        <row r="773">
          <cell r="B773" t="str">
            <v>Desinstalación y transporte  de  herrajes en poste o torrecilla  estructura disposición triangular simétrica ángulo tres hilos tipo P-110 hasta 13.2 kv.</v>
          </cell>
        </row>
        <row r="774">
          <cell r="B774" t="str">
            <v>Desinstalación y transporte amortiguador tipo stockbridge para ACSR 4/0..-266 MCM</v>
          </cell>
        </row>
        <row r="775">
          <cell r="B775" t="str">
            <v>Desinstalación y transporte amortiguador tipo stockbridge para cable  ACSR 397.5 Mcm Lark.</v>
          </cell>
        </row>
        <row r="776">
          <cell r="B776" t="str">
            <v>Desinstalación y transporte amortiguador tipo stockbridge para cable de acero 5/16".</v>
          </cell>
        </row>
        <row r="777">
          <cell r="B777" t="str">
            <v>Desinstalación y transporte amortiguador tipo stockbridge para cable No.1/0 Awg.</v>
          </cell>
        </row>
        <row r="778">
          <cell r="B778" t="str">
            <v>Desinstalacion y transporte amortiguador tipo stockbridge para cable No.2 Awg.</v>
          </cell>
        </row>
        <row r="779">
          <cell r="B779" t="str">
            <v>Desinstalación y transporte de  arriostramientos para estructuras con separación de 1.90 m.</v>
          </cell>
        </row>
        <row r="780">
          <cell r="B780" t="str">
            <v>Desinstalación y transporte de  bombilla ovoide 400 W/220V de mercurio.</v>
          </cell>
        </row>
        <row r="781">
          <cell r="B781" t="str">
            <v>Desinstalación y transporte de  herrajes en poste 8 mt. Percha 2 puestos. Perno. Paso. [Ref. estructura 621P].</v>
          </cell>
        </row>
        <row r="782">
          <cell r="B782" t="str">
            <v>Desinstalación y transporte de  herrajes en poste o torrecilla  estructura de paso disposición semibandera tres hilos tipo P-103 hasta 13.2 kv.</v>
          </cell>
        </row>
        <row r="783">
          <cell r="B783" t="str">
            <v>Desinstalación y transporte de  herrajes en poste o torrecilla  estructura de retención disposición triangular simétrica tres hilos tipo R-130 hasta 13.2 kv. aislador porcelana 10".</v>
          </cell>
        </row>
        <row r="784">
          <cell r="B784" t="str">
            <v>Desinstalación y transporte de  herrajes en poste o torrecilla  estructura disposición bandera ángulo tres hilos tipo-P-113 hasta 13.2 kv.</v>
          </cell>
        </row>
        <row r="785">
          <cell r="B785" t="str">
            <v>Desinstalación y transporte de  herrajes en poste o torrecilla  para dos hilos estructura de paso con angulo tipo-512 hasta 13.2 kv.</v>
          </cell>
        </row>
        <row r="786">
          <cell r="B786" t="str">
            <v>Desinstalación y transporte de  herrajes en poste o torrecilla  para dos hilos estructura retención terminal tipo-514 hasta 13.2 kv.( aislador de disco de 10").</v>
          </cell>
        </row>
        <row r="787">
          <cell r="B787" t="str">
            <v>Desinstalación y transporte de  herrajes en poste o torrecilla  para dos perchas dos hilos estructura tipo-624.</v>
          </cell>
        </row>
        <row r="788">
          <cell r="B788" t="str">
            <v>Desinstalación y transporte de  herrajes en poste o torrecilla  para dos perchas tres hilos estructura tipo-620.</v>
          </cell>
        </row>
        <row r="789">
          <cell r="B789" t="str">
            <v>Desinstalación y transporte de  herrajes en poste o torrecilla  para percha cinco hilos estructura tipo-610/611.</v>
          </cell>
        </row>
        <row r="790">
          <cell r="B790" t="str">
            <v>Desinstalación y transporte de  herrajes en poste o torrecilla  para tres hilos estructura disposicion vertical doble tipo S-121 hasta 13.2 kv.( aislador de disco de 10").</v>
          </cell>
        </row>
        <row r="791">
          <cell r="B791" t="str">
            <v>Desinstalación y transporte de  herrajes en poste o torrecilla estructura  de paso disposición horizontal tres hilos tipo PH-202 hasta 13.2 kv.</v>
          </cell>
        </row>
        <row r="792">
          <cell r="B792" t="str">
            <v>Desinstalación y transporte de  herrajes en poste o torrecilla estructura  en ángulo disposición horizontal tres hilos tipo PH-211 hasta 13.2 kv.</v>
          </cell>
        </row>
        <row r="793">
          <cell r="B793" t="str">
            <v>Desinstalación y transporte de  herrajes en poste o torrecilla estructura  en ángulo disposición triangular simétrica tres hilos tipo- PH-210 hasta 13.2 kv.</v>
          </cell>
        </row>
        <row r="794">
          <cell r="B794" t="str">
            <v>Desinstalación y transporte de  herrajes en poste o torrecilla estructura de paso disposición horizontal dos hilos tipo PH-202 hasta 13.2 kv.</v>
          </cell>
        </row>
        <row r="795">
          <cell r="B795" t="str">
            <v>Desinstalación y transporte de  luminaria  decorativa 250W/220V Sodio.</v>
          </cell>
        </row>
        <row r="796">
          <cell r="B796" t="str">
            <v>Desinstalación y transporte de  luminaria horizontal abierta 70W/220V Sodio.</v>
          </cell>
        </row>
        <row r="797">
          <cell r="B797" t="str">
            <v>Desinstalación y transporte de accesorios para acometida monofasica en cable concentrico cobre aislado 2x8 AWG.</v>
          </cell>
        </row>
        <row r="798">
          <cell r="B798" t="str">
            <v>Desinstalación y transporte de accesorios para acometida trifilar en cable concentrico cobre aislado 3x8 AWG.</v>
          </cell>
        </row>
        <row r="799">
          <cell r="B799" t="str">
            <v>Desinstalación y transporte de accesorios para los equipos monofasicos de macromedición.</v>
          </cell>
        </row>
        <row r="800">
          <cell r="B800" t="str">
            <v>Desinstalación y transporte de accesorios para los equipos trifasicos de macromedición.</v>
          </cell>
        </row>
        <row r="801">
          <cell r="B801" t="str">
            <v>Desinstalación y transporte de aislador epóxico para Conjunto de Retención a 115 kv.</v>
          </cell>
        </row>
        <row r="802">
          <cell r="B802" t="str">
            <v>Desinstalación y transporte de aislador epóxico para Conjunto de Suspensión a 115 kv.</v>
          </cell>
        </row>
        <row r="803">
          <cell r="B803" t="str">
            <v>Desinstalación y transporte de aisladores de disco de 10" de porcelana para Conjunto de Retención a 115 kv.</v>
          </cell>
        </row>
        <row r="804">
          <cell r="B804" t="str">
            <v>Desinstalación y transporte de aisladores de disco de 10" de porcelana para Conjunto de Suspensión a 115 kv.</v>
          </cell>
        </row>
        <row r="805">
          <cell r="B805" t="str">
            <v>Desinstalación y transporte de aisladores de disco de 10" de porcelana para Conjunto de Suspensión a 34.5 kv.</v>
          </cell>
        </row>
        <row r="806">
          <cell r="B806" t="str">
            <v>Desinstalación y transporte de aisladores disco  10" de porcelana para Conjunto de Retención a 34.5 kv.</v>
          </cell>
        </row>
        <row r="807">
          <cell r="B807" t="str">
            <v>Desinstalacion y transporte de amortiguador para conductor No. 2 en linea a 13.2 kv.</v>
          </cell>
        </row>
        <row r="808">
          <cell r="B808" t="str">
            <v>Desinstalación y transporte de armante para reflector.</v>
          </cell>
        </row>
        <row r="809">
          <cell r="B809" t="str">
            <v>Desinstalación y transporte de arrancador de 150 W / 400 tipo paralelo 220 V.</v>
          </cell>
        </row>
        <row r="810">
          <cell r="B810" t="str">
            <v>Desinstalación y transporte de arrancador para sodio 70 W tipo paralelo.</v>
          </cell>
        </row>
        <row r="811">
          <cell r="B811" t="str">
            <v>Desinstalación y transporte de arrancador para sodio de 150 / 400 W tipo paralelo</v>
          </cell>
        </row>
        <row r="812">
          <cell r="B812" t="str">
            <v>Desinstalación y transporte de bajante para transformador de 30 a 75 KVA trifásico en un conductor cobre aislado Nº.1/0 para fase y neutro.</v>
          </cell>
        </row>
        <row r="813">
          <cell r="B813" t="str">
            <v>Desinstalación y transporte de bajante para transformador de 45 a 75 KVA monofásico en dos conductores cobre Nº.2 para fase y neutro.</v>
          </cell>
        </row>
        <row r="814">
          <cell r="B814" t="str">
            <v>Desinstalación y transporte de bajante para transformador de 5 a 30 KVA monofásico en un conductor cobre aislado Nº.2 para fase y neutro.</v>
          </cell>
        </row>
        <row r="815">
          <cell r="B815" t="str">
            <v>Desinstalación y transporte de bajantes para transformadores monofasicos.</v>
          </cell>
        </row>
        <row r="816">
          <cell r="B816" t="str">
            <v>Desinstalación y transporte de bajantes para transformadores trifasicos.</v>
          </cell>
        </row>
        <row r="817">
          <cell r="B817" t="str">
            <v>Desinstalación y transporte de barraje  para transformador de 100 y 112.5 KVA trifásico en dos conductores cobre aislado Nº.2 para fase y neutro.</v>
          </cell>
        </row>
        <row r="818">
          <cell r="B818" t="str">
            <v>Desinstalación y transporte de barraje  para transformador de 150 a 225 KVA trifásico en dos conductores cobre aislado No 4/0 para fase y neutro.</v>
          </cell>
        </row>
        <row r="819">
          <cell r="B819" t="str">
            <v>Desinstalación y transporte de bobina para contactor  de 125 A / 220 V</v>
          </cell>
        </row>
        <row r="820">
          <cell r="B820" t="str">
            <v>Desinstalación y transporte de bobina para contactor de 40 A / 220 V</v>
          </cell>
        </row>
        <row r="821">
          <cell r="B821" t="str">
            <v>Desinstalación y transporte de bombilla  1,000 W/220V de mercurio halógeno.</v>
          </cell>
        </row>
        <row r="822">
          <cell r="B822" t="str">
            <v>Desinstalación y transporte de bombilla  250 W/220V de mercurio halógeno.</v>
          </cell>
        </row>
        <row r="823">
          <cell r="B823" t="str">
            <v>Desinstalación y transporte de bombilla  tubular 250 W / 220 V  Sodio.</v>
          </cell>
        </row>
        <row r="824">
          <cell r="B824" t="str">
            <v>Desinstalación y transporte de bombilla 400 W/220V de mercurio halógeno.</v>
          </cell>
        </row>
        <row r="825">
          <cell r="B825" t="str">
            <v>Desinstalación y transporte de bombilla de sodio tubular 150.W Sodio.</v>
          </cell>
        </row>
        <row r="826">
          <cell r="B826" t="str">
            <v>Desinstalación y transporte de bombilla ovoide 125 W/220V de mercurio.</v>
          </cell>
        </row>
        <row r="827">
          <cell r="B827" t="str">
            <v>Desinstalación y transporte de bombilla ovoide 250 W/220V de mercurio.</v>
          </cell>
        </row>
        <row r="828">
          <cell r="B828" t="str">
            <v>Desinstalación y transporte de bombilla tubular 400 W /220 V  Sodio.</v>
          </cell>
        </row>
        <row r="829">
          <cell r="B829" t="str">
            <v>Desinstalación y transporte de bombilla tubular 70 W. / 220V Sodio.</v>
          </cell>
        </row>
        <row r="830">
          <cell r="B830" t="str">
            <v>Desinstalación y transporte de bombillo  tubular a color 250 W / 220 V mercurio halógeno.</v>
          </cell>
        </row>
        <row r="831">
          <cell r="B831" t="str">
            <v>Desinstalación y transporte de bombillo tubular  a color de 400 W / 220 V  mercurio halógeno.</v>
          </cell>
        </row>
        <row r="832">
          <cell r="B832" t="str">
            <v>Desinstalación y transporte de cableado de acometida subterranea (derivada de red aérea) para contador de medida directa bifásico trifilar en alambre de cobre No 6. AWG</v>
          </cell>
        </row>
        <row r="833">
          <cell r="B833" t="str">
            <v>Desinstalación y transporte de cableado de acometida subterranea (derivada de red aérea) para contador de medida directa bifásico trifilar en alambre de cobre No 8. AWG</v>
          </cell>
        </row>
        <row r="834">
          <cell r="B834" t="str">
            <v>Desinstalación y transporte de cableado de acometida subterranea (derivada de red aérea) para contador de medida directa bifásico trifilar en cable de cobre  No 4. AWG</v>
          </cell>
        </row>
        <row r="835">
          <cell r="B835" t="str">
            <v>Desinstalación y transporte de cableado de acometida subterranea (derivada de red aérea) para contador de medida directa monofásico bifilar en alambre de cobre  No 8 AWG.</v>
          </cell>
        </row>
        <row r="836">
          <cell r="B836" t="str">
            <v>Desinstalación y transporte de cableado de acometida subterranea (derivada de red aérea) para contador de medida directa monofásico bifilar en alambre de cobre No 6.  AWG</v>
          </cell>
        </row>
        <row r="837">
          <cell r="B837" t="str">
            <v>Desinstalación y transporte de cableado de acometida subterranea (derivada de red aérea) para contador de medida directa trifásico tetrafilar en alambre de cobre No 6. AWG</v>
          </cell>
        </row>
        <row r="838">
          <cell r="B838" t="str">
            <v>Desinstalación y transporte de cableado de acometida subterranea (derivada de red aérea) para contador de medida directa trifásico tetrafilar en cable de cobre  No 2. AWG</v>
          </cell>
        </row>
        <row r="839">
          <cell r="B839" t="str">
            <v>Desinstalación y transporte de cableado de acometida subterranea (derivada de red aérea) para contador de medida directa trifásico tetraifilar en cable de cobre  No 4. AWG</v>
          </cell>
        </row>
        <row r="840">
          <cell r="B840" t="str">
            <v>Desinstalación y transporte de cableado de acometida subterranea (derivada de red subterranea) para contador de medida directa bifásico trifilar en alambre de cobre  No 6. AWG</v>
          </cell>
        </row>
        <row r="841">
          <cell r="B841" t="str">
            <v>Desinstalación y transporte de cableado de acometida subterranea (derivada de red subterranea) para contador de medida directa bifásico trifilar en alambre de cobre  No 8. AWG</v>
          </cell>
        </row>
        <row r="842">
          <cell r="B842" t="str">
            <v>Desinstalación y transporte de cableado de acometida subterranea (derivada de red subterranea) para contador de medida directa bifásico trifilar en cable de cobre  No 4. AWG</v>
          </cell>
        </row>
        <row r="843">
          <cell r="B843" t="str">
            <v>Desinstalación y transporte de cableado de acometida subterranea (derivada de red subterranea) para contador de medida directa monofásico bifilar en alambre de cobre  No 6. AWG</v>
          </cell>
        </row>
        <row r="844">
          <cell r="B844" t="str">
            <v>Desinstalación y transporte de cableado de acometida subterranea (derivada de red subterranea) para contador de medida directa monofásico bifilar en alambre de cobre No 8. AWG</v>
          </cell>
        </row>
        <row r="845">
          <cell r="B845" t="str">
            <v>Desinstalación y transporte de cableado de acometida subterranea (derivada de red subterranea) para contador de medida directa trifásico tetrafilar en cable de cobre  No 2 AWG.</v>
          </cell>
        </row>
        <row r="846">
          <cell r="B846" t="str">
            <v>Desinstalación y transporte de cableado de acometida subterranea (derivada de red subterranea) para contador de medida directa trifásico tetrafilar en cable de cobre  No 4 AWG.</v>
          </cell>
        </row>
        <row r="847">
          <cell r="B847" t="str">
            <v>Desinstalación y transporte de cableado del bajante para acometida de contador de medida directa monofásico bifilar en alambre de cobre AWG No 10.</v>
          </cell>
        </row>
        <row r="848">
          <cell r="B848" t="str">
            <v>Desinstalación y transporte de cableado del bajante para acometida de contador de medida directa trifásico tetrafilar en cable de cobre No 2. AWG</v>
          </cell>
        </row>
        <row r="849">
          <cell r="B849" t="str">
            <v>Desinstalación y transporte de caja de control para alumbrado público.</v>
          </cell>
        </row>
        <row r="850">
          <cell r="B850" t="str">
            <v>Desinstalación y transporte de condensador de 10 mf a 250 VCA</v>
          </cell>
        </row>
        <row r="851">
          <cell r="B851" t="str">
            <v>Desinstalación y transporte de condensador de 24 mf a 450 VCA</v>
          </cell>
        </row>
        <row r="852">
          <cell r="B852" t="str">
            <v>Desinstalación y transporte de condensador de 24 mf a 550 VCA</v>
          </cell>
        </row>
        <row r="853">
          <cell r="B853" t="str">
            <v>Desinstalación y transporte de condensador de 25 mf a 250 VCA</v>
          </cell>
        </row>
        <row r="854">
          <cell r="B854" t="str">
            <v>Desinstalación y transporte de conductor XLPE Nº 1/0 para 15 KV.</v>
          </cell>
        </row>
        <row r="855">
          <cell r="B855" t="str">
            <v>Desinstalación y transporte de conductor XLPE Nº 4/0 para 15 KV.</v>
          </cell>
        </row>
        <row r="856">
          <cell r="B856" t="str">
            <v>Desinstalación y transporte de conjunto de retención para cable de acero Super GX de 5/16´´ a 115 kv.</v>
          </cell>
        </row>
        <row r="857">
          <cell r="B857" t="str">
            <v>Desinstalación y transporte de Conjunto de Suspensión para cable de acero Super GX de 5/16´´ a 115 kv.</v>
          </cell>
        </row>
        <row r="858">
          <cell r="B858" t="str">
            <v>Desinstalación y transporte de contactor tripolar de 125 A /220 V en AC-1</v>
          </cell>
        </row>
        <row r="859">
          <cell r="B859" t="str">
            <v>Desinstalación y transporte de contactor tripolar de 25 A /220 V en AC-1</v>
          </cell>
        </row>
        <row r="860">
          <cell r="B860" t="str">
            <v>Desinstalación y transporte de contactor tripolar de 40 A / 220 V en AC-1</v>
          </cell>
        </row>
        <row r="861">
          <cell r="B861" t="str">
            <v>Desinstalación y transporte de control completo de alumbrado público de 125 Amp.</v>
          </cell>
        </row>
        <row r="862">
          <cell r="B862" t="str">
            <v>Desinstalación y transporte de control completo de Alumbrado Público de 25 Amp.</v>
          </cell>
        </row>
        <row r="863">
          <cell r="B863" t="str">
            <v>Desinstalación y transporte de control completo de alumbrado público de 40 Amp.</v>
          </cell>
        </row>
        <row r="864">
          <cell r="B864" t="str">
            <v>Desinstalación y transporte de control completo de alumbrado público de 60 Amp.</v>
          </cell>
        </row>
        <row r="865">
          <cell r="B865" t="str">
            <v>Desinstalación y transporte de control completo de Alumbrado Público de 90 Amp.</v>
          </cell>
        </row>
        <row r="866">
          <cell r="B866" t="str">
            <v>Desinstalación y transporte de cruce de acometida aérea para contador de medida directa bifásico trifilar en alambre de aluminio aislado AWG TW No 8.</v>
          </cell>
        </row>
        <row r="867">
          <cell r="B867" t="str">
            <v>Desinstalación y transporte de cruce de acometida aérea para contador de medida directa monofásico bifilar en alambre de aluminio aislado AWG TW No 8.</v>
          </cell>
        </row>
        <row r="868">
          <cell r="B868" t="str">
            <v>Desinstalación y transporte de cruce de acometida aérea para contador de medida directa trifásico tetrafilar en alambre aislado de cobre AWG No 6.</v>
          </cell>
        </row>
        <row r="869">
          <cell r="B869" t="str">
            <v>Desinstalación y transporte de cruce de acometida bifásica trifilar alambre cobre aislado Nº.10 AWG</v>
          </cell>
        </row>
        <row r="870">
          <cell r="B870" t="str">
            <v>Desinstalación y transporte de cruce de acometida trifásica tetrafilar alambre cobre aislado Nº.10 AWG.</v>
          </cell>
        </row>
        <row r="871">
          <cell r="B871" t="str">
            <v>Desinstalación y transporte de fotocelda de 1,000 W / 220V.</v>
          </cell>
        </row>
        <row r="872">
          <cell r="B872" t="str">
            <v>Desinstalación y transporte de fotocelda NC 1000 W 120 /220 V sin base</v>
          </cell>
        </row>
        <row r="873">
          <cell r="B873" t="str">
            <v>Desinstalación y transporte de guardas de seguridad para torrecillas metálicas de 8 y 12 mts.</v>
          </cell>
        </row>
        <row r="874">
          <cell r="B874" t="str">
            <v>Desinstalación y transporte de herrajes en poste o torrecilla  estructura de retención disposición triangular simétrica tres hilos tipo R-130 hasta 34.5 kv. aislador porcelana 10".</v>
          </cell>
        </row>
        <row r="875">
          <cell r="B875" t="str">
            <v>Desinstalación y transporte de herrajes en poste o torrecilla  estructura disposición triangular simétrica terminal tres hilos tipo R-114 hasta 13.2 kv.</v>
          </cell>
        </row>
        <row r="876">
          <cell r="B876" t="str">
            <v>Desinstalación y transporte de herrajes en poste o torrecilla  estructura terminal disposición triangular simétrica tres hilos tipo R-114 para 34.5 kv. aislador porcelana 10".</v>
          </cell>
        </row>
        <row r="877">
          <cell r="B877" t="str">
            <v>Desinstalación y transporte de herrajes en poste o torrecilla  para dos hilos estructura retención doble tipo-515 hasta 13.2 kv.( aislador de disco de 10").</v>
          </cell>
        </row>
        <row r="878">
          <cell r="B878" t="str">
            <v>Desinstalación y transporte de herrajes en poste o torrecilla  para dos perchas cuatro hilos estructura tipo-616.</v>
          </cell>
        </row>
        <row r="879">
          <cell r="B879" t="str">
            <v>Desinstalación y transporte de herrajes en poste o torrecilla  para percha cuatro hilos estructura tipo-613/615.</v>
          </cell>
        </row>
        <row r="880">
          <cell r="B880" t="str">
            <v>Desinstalación y transporte de herrajes en poste o torrecilla  para percha doble cinco hilos estructura tipo-612.</v>
          </cell>
        </row>
        <row r="881">
          <cell r="B881" t="str">
            <v>Desinstalación y transporte de herrajes en poste o torrecilla  para percha tres hilos estructura tipo-617/619.</v>
          </cell>
        </row>
        <row r="882">
          <cell r="B882" t="str">
            <v>Desinstalación y transporte de herrajes en poste o torrecilla  para tres hilos estructura paso disposición horizontal tipo PH-202 hasta 34.5 kv.</v>
          </cell>
        </row>
        <row r="883">
          <cell r="B883" t="str">
            <v>Desinstalación y transporte de herrajes en poste o torrecilla  para tres hilos estructura retención disposición horizontal tipo RH-231 hasta 13.2 kv. Aislador porcelana 10".</v>
          </cell>
        </row>
        <row r="884">
          <cell r="B884" t="str">
            <v>Desinstalación y transporte de herrajes en poste o torrecilla  para tres hilos estructura retención disposición triangular simétrica tipo RH-230 hasta 13.2 kv.</v>
          </cell>
        </row>
        <row r="885">
          <cell r="B885" t="str">
            <v>Desinstalación y transporte de herrajes en poste o torrecilla  para tres hilos estructura retención disposición triangular simétrica tipo RH-232 hasta 13.2 kv. Aislador porcelana 10".</v>
          </cell>
        </row>
        <row r="886">
          <cell r="B886" t="str">
            <v>Desinstalación y transporte de herrajes en poste o torrecilla  para tres hilos estructura terminal disposición horizontal tipo RH-214 hasta 34.5 kv. Aislador porcelana 10".</v>
          </cell>
        </row>
        <row r="887">
          <cell r="B887" t="str">
            <v>Desinstalación y transporte de herrajes en poste o torrecilla  para tres hilos estructura terminal disposición triangular simétrica tipo RH-230 hasta 13.2 kv. Aislador porcelana 10".</v>
          </cell>
        </row>
        <row r="888">
          <cell r="B888" t="str">
            <v>Desinstalación y transporte de herrajes en poste o torrecilla  para un hilo estructura de paso tipo-507 hasta 13.2 kv.</v>
          </cell>
        </row>
        <row r="889">
          <cell r="B889" t="str">
            <v>Desinstalación y transporte de herrajes en poste o torrecilla  para un hilo estructura retención doble tipo 506 hasta 34.5 kv.( aislador de disco de 10").</v>
          </cell>
        </row>
        <row r="890">
          <cell r="B890" t="str">
            <v>Desinstalación y transporte de herrajes en poste o torrecilla  para un hilo estructura retención doble tipo 506 hasta 34.5 kv.(aislador polimérico).</v>
          </cell>
        </row>
        <row r="891">
          <cell r="B891" t="str">
            <v>Desinstalación y transporte de herrajes en poste o torrecilla  para un hilo estructura retención doble tipo-506 hasta 13.2 kv.( aislador de disco de 10").</v>
          </cell>
        </row>
        <row r="892">
          <cell r="B892" t="str">
            <v>Desinstalación y Transporte de herrajes en poste o torrecilla  para un hilo estructura retención doble tipo-506 hasta 13.2 kv.(aislador polimerico).</v>
          </cell>
        </row>
        <row r="893">
          <cell r="B893" t="str">
            <v>Desinstalación y transporte de herrajes en poste o torrecilla  para un hilo estructura retención terminal tipo 505 hasta 34.5 kv.( aislador de disco de 10").</v>
          </cell>
        </row>
        <row r="894">
          <cell r="B894" t="str">
            <v>Desinstalación y transporte de herrajes en poste o torrecilla  para un hilo estructura retención terminal tipo 505 hasta 34.5 kv.(aislador polimérico)</v>
          </cell>
        </row>
        <row r="895">
          <cell r="B895" t="str">
            <v>Desinstalación y transporte de herrajes en poste o torrecilla  para un hilo estructura retención terminal tipo-505 hasta 13.2 kv.( aislador de disco de 10")</v>
          </cell>
        </row>
        <row r="896">
          <cell r="B896" t="str">
            <v>Desinstalación y transporte de herrajes en poste o torrecilla  para un hilo estructura retención terminal tipo-505 hasta 13.2 kv.(aislador polimérico)</v>
          </cell>
        </row>
        <row r="897">
          <cell r="B897" t="str">
            <v>Desinstalación y transporte de herrajes en poste o torrecilla estructura  de suspensión disposición horizontal tres hilos tipo SH-226 hasta 13.2 kv. Aislador porcelana 10".</v>
          </cell>
        </row>
        <row r="898">
          <cell r="B898" t="str">
            <v>Desinstalación y transporte de herrajes en poste o torrecilla estructura  de suspensión disposición triangular simétrica tres hilos tipo SH-225 hasta 13.2 kv. Aislador porcelana 10".</v>
          </cell>
        </row>
        <row r="899">
          <cell r="B899" t="str">
            <v>Desinstalación y transporte de herrajes en poste o torrecilla estructura  terminal  disposición horizontal tres hilos tipo RH-214 hasta 13.2 kv. Aislador porcelana 10".</v>
          </cell>
        </row>
        <row r="900">
          <cell r="B900" t="str">
            <v>Desinstalación y transporte de herrajes en poste o torrecilla estructura retención disposición horizontal dos hilos tipo RH-230 hasta 13.2 kv. Aislador porcelana 10".</v>
          </cell>
        </row>
        <row r="901">
          <cell r="B901" t="str">
            <v>Desinstalación y transporte de herrajes en poste o torrecilla estructura terminal disposición horizontal dos hilos tipo RH-214 hasta 13.2 kv.</v>
          </cell>
        </row>
        <row r="902">
          <cell r="B902" t="str">
            <v>Desinstalación y transporte de herrajes y elementos para bayoneta doble. Angulo.</v>
          </cell>
        </row>
        <row r="903">
          <cell r="B903" t="str">
            <v>Desinstalación y transporte de herrajes y elementos para bayoneta doble. Retención.</v>
          </cell>
        </row>
        <row r="904">
          <cell r="B904" t="str">
            <v>Desinstalación y transporte de herrajes y elementos para bayoneta sencilla.</v>
          </cell>
        </row>
        <row r="905">
          <cell r="B905" t="str">
            <v>Desinstalación y transporte de herrajes y elementos para castillete doble. Retención.</v>
          </cell>
        </row>
        <row r="906">
          <cell r="B906" t="str">
            <v>Desinstalación y transporte de herrajes y elementos para castillete sencillo. Paso.</v>
          </cell>
        </row>
        <row r="907">
          <cell r="B907" t="str">
            <v>Desinstalación y transporte de herrajes y elementos para puesta a tierra de cable de guarda..</v>
          </cell>
        </row>
        <row r="908">
          <cell r="B908" t="str">
            <v>Desinstalación y transporte de herrajes y elementos para puesta a tierra. Alta tensión trifasica.</v>
          </cell>
        </row>
        <row r="909">
          <cell r="B909" t="str">
            <v>Desinstalación y transporte de herrajes y elementos para puesta a tierra. Baja Tensión.</v>
          </cell>
        </row>
        <row r="910">
          <cell r="B910" t="str">
            <v>Desinstalación y transporte de herrajes y elementos para templete directo a tierra. Alta tensión  34.5 KV.</v>
          </cell>
        </row>
        <row r="911">
          <cell r="B911" t="str">
            <v>Desinstalación y transporte de herrajes y elementos para templete directo a tierra. Alta tensión. 13.2 KV. [Ref. estructura 1].</v>
          </cell>
        </row>
        <row r="912">
          <cell r="B912" t="str">
            <v>Desinstalación y transporte de herrajes y elementos para templete directo a tierra. Baja tensión. [Ref. estructura 2].</v>
          </cell>
        </row>
        <row r="913">
          <cell r="B913" t="str">
            <v>Desinstalación y transporte de herrajes y protecciones para transformador monofásico [10;15;25;37.5 kva] tipo 710 hasta 13.2 kv.</v>
          </cell>
        </row>
        <row r="914">
          <cell r="B914" t="str">
            <v>Desinstalación y transporte de herrajes y protecciones para transformador monofásico [50; 75] kva hasta 13.2 kv.</v>
          </cell>
        </row>
        <row r="915">
          <cell r="B915" t="str">
            <v>Desinstalación y transporte de herrajes y protecciones para transformador trifásico  112.5 KVA. 13.2 KV. [Ref. estructura 712].</v>
          </cell>
        </row>
        <row r="916">
          <cell r="B916" t="str">
            <v>Desinstalación y transporte de herrajes y protecciones para transformador trifásico  150 KVA. 13.2 KV.[Ref. estructura 712].</v>
          </cell>
        </row>
        <row r="917">
          <cell r="B917" t="str">
            <v>Desinstalación y transporte de herrajes y protecciones para transformador trifásico  75 KVA. 13.2 KV. [Ref. estructura 711].</v>
          </cell>
        </row>
        <row r="918">
          <cell r="B918" t="str">
            <v>Desinstalación y transporte de herrajes y protecciones para transformador trifásico [30;45;50] kva tipo 711 hasta 13.2 kv.</v>
          </cell>
        </row>
        <row r="919">
          <cell r="B919" t="str">
            <v>Desinstalación y transporte de herrajes, protecciones y transformador trifásico  50 KVA. 13.2 KV. [Ref. estructura 711].</v>
          </cell>
        </row>
        <row r="920">
          <cell r="B920" t="str">
            <v>Desinstalación y transporte de interruptor sencillo para Alumbrado Publico.</v>
          </cell>
        </row>
        <row r="921">
          <cell r="B921" t="str">
            <v>Desinstalación y transporte de luminaria  horizontal abierta 150W/220V Sodio.</v>
          </cell>
        </row>
        <row r="922">
          <cell r="B922" t="str">
            <v>Desinstalación y transporte de luminaria  horizontal cerrada 400W/ 220V Sodio.</v>
          </cell>
        </row>
        <row r="923">
          <cell r="B923" t="str">
            <v>Desinstalación y transporte de luminaria  horizontal cerrada 70W/220V Sodio.</v>
          </cell>
        </row>
        <row r="924">
          <cell r="B924" t="str">
            <v>Desinstalación y transporte de luminaria decorativa 150W/220V Sodio.</v>
          </cell>
        </row>
        <row r="925">
          <cell r="B925" t="str">
            <v>Desinstalación y transporte de luminaria decorativa 70W/ 208 /220V Sodio.</v>
          </cell>
        </row>
        <row r="926">
          <cell r="B926" t="str">
            <v>Desinstalación y transporte de luminaria horizontal cerrada 150W/220V Sodio.</v>
          </cell>
        </row>
        <row r="927">
          <cell r="B927" t="str">
            <v>Desinstalación y transporte de luminaria horizontal cerrada 250W/220V Sodio.</v>
          </cell>
        </row>
        <row r="928">
          <cell r="B928" t="str">
            <v>Desinstalación y transporte de luminaria.</v>
          </cell>
        </row>
        <row r="929">
          <cell r="B929" t="str">
            <v>Desinstalación y transporte de materiales del bajante para acometida de contador de medida directa monofásico bifilar (dos circuitos).</v>
          </cell>
        </row>
        <row r="930">
          <cell r="B930" t="str">
            <v>Desinstalación y transporte de materiales para salida a 110V para luz con interruptor.</v>
          </cell>
        </row>
        <row r="931">
          <cell r="B931" t="str">
            <v>Desinstalación y transporte de poste de concreto  16.5 mts TR.  750 kg.</v>
          </cell>
        </row>
        <row r="932">
          <cell r="B932" t="str">
            <v>Desinstalación y transporte de poste de concreto  8 mts  TR.  1.050 kg.</v>
          </cell>
        </row>
        <row r="933">
          <cell r="B933" t="str">
            <v>Desinstalación y transporte de poste de concreto  8 mts  TR. 750 kg.</v>
          </cell>
        </row>
        <row r="934">
          <cell r="B934" t="str">
            <v>Desinstalación y transporte de poste de concreto  8 mts TR. 510 kg.</v>
          </cell>
        </row>
        <row r="935">
          <cell r="B935" t="str">
            <v>Desinstalación y transporte de poste de concreto 10 mts  TR. 510 kg.</v>
          </cell>
        </row>
        <row r="936">
          <cell r="B936" t="str">
            <v>Desinstalación y transporte de poste de concreto 10 mts TR.  1.050 kg.</v>
          </cell>
        </row>
        <row r="937">
          <cell r="B937" t="str">
            <v>Desinstalación y transporte de poste de concreto 10 mts TR.  750 kg.</v>
          </cell>
        </row>
        <row r="938">
          <cell r="B938" t="str">
            <v>Desinstalación y transporte de poste de concreto 12 mts TR.  1.500 kg.</v>
          </cell>
        </row>
        <row r="939">
          <cell r="B939" t="str">
            <v>Desinstalación y transporte de poste de concreto 12 mts TR. 1.050 kg.</v>
          </cell>
        </row>
        <row r="940">
          <cell r="B940" t="str">
            <v>Desinstalación y transporte de poste de concreto 12 mts TR. 510 Kg.</v>
          </cell>
        </row>
        <row r="941">
          <cell r="B941" t="str">
            <v>Desinstalación y transporte de poste de concreto 12 mts TR. 750 Kg.</v>
          </cell>
        </row>
        <row r="942">
          <cell r="B942" t="str">
            <v>Desinstalación y transporte de poste de concreto 14 mts. TR.  1.050 kg.</v>
          </cell>
        </row>
        <row r="943">
          <cell r="B943" t="str">
            <v>Desinstalación y transporte de poste de concreto 14 mts. TR. 750 kg.</v>
          </cell>
        </row>
        <row r="944">
          <cell r="B944" t="str">
            <v>Desinstalación y transporte de poste de concreto 16.5 mts. 2.150 kg.</v>
          </cell>
        </row>
        <row r="945">
          <cell r="B945" t="str">
            <v>Desinstalación y transporte de poste de concreto. 14 mts. TR.  2000 kg.</v>
          </cell>
        </row>
        <row r="946">
          <cell r="B946" t="str">
            <v>Desinstalación y transporte de poste de concreto. 16.5 mts. TR.  1.050 kg.</v>
          </cell>
        </row>
        <row r="947">
          <cell r="B947" t="str">
            <v>Desinstalación y transporte de poste de madera Inmunizada 12 mts.</v>
          </cell>
        </row>
        <row r="948">
          <cell r="B948" t="str">
            <v>Desinstalación y transporte de poste de madera Inmunizada 8 mts.</v>
          </cell>
        </row>
        <row r="949">
          <cell r="B949" t="str">
            <v>Desinstalación y transporte de poste metálico  4 mts. x 2 ".</v>
          </cell>
        </row>
        <row r="950">
          <cell r="B950" t="str">
            <v>Desinstalación y transporte de poste metálico  4 mts. x 3 ".</v>
          </cell>
        </row>
        <row r="951">
          <cell r="B951" t="str">
            <v>Desinstalacion y transporte de poste metálico 10 mts. x 4 ".</v>
          </cell>
        </row>
        <row r="952">
          <cell r="B952" t="str">
            <v>Desinstalación y transporte de poste metálico 11 mts. x 4 " con cruceta.</v>
          </cell>
        </row>
        <row r="953">
          <cell r="B953" t="str">
            <v>Desinstalación y transporte de poste metálico. Dos brazos. 11 mts.   4" - 3" - 2".</v>
          </cell>
        </row>
        <row r="954">
          <cell r="B954" t="str">
            <v>Desinstalación y transporte de poste metálico. Dos Brazos. 13 mts. 4 " - 3" - 2".</v>
          </cell>
        </row>
        <row r="955">
          <cell r="B955" t="str">
            <v>Desinstalación y transporte de poste metálico. Un brazo 11 mts  4" - 3" - 2".</v>
          </cell>
        </row>
        <row r="956">
          <cell r="B956" t="str">
            <v>Desinstalación y transporte de poste metálico. Un brazo 13 mts  4" - 3" - 2".</v>
          </cell>
        </row>
        <row r="957">
          <cell r="B957" t="str">
            <v>Desinstalación y transporte de protección en baja tensión (Switch en caja) para transformador monofásico.</v>
          </cell>
        </row>
        <row r="958">
          <cell r="B958" t="str">
            <v>Desinstalación y transporte de reactancia de 1000W.</v>
          </cell>
        </row>
        <row r="959">
          <cell r="B959" t="str">
            <v>Desinstalación y transporte de reactancia de 125W.</v>
          </cell>
        </row>
        <row r="960">
          <cell r="B960" t="str">
            <v>Desinstalación y transporte de reactancia de 150 W 208 V Sodio.</v>
          </cell>
        </row>
        <row r="961">
          <cell r="B961" t="str">
            <v>Desinstalación y transporte de reactancia de 250W</v>
          </cell>
        </row>
        <row r="962">
          <cell r="B962" t="str">
            <v>Desinstalación y transporte de reactancia de 400W.</v>
          </cell>
        </row>
        <row r="963">
          <cell r="B963" t="str">
            <v>Desinstalación y transporte de reactancia de 70W.</v>
          </cell>
        </row>
        <row r="964">
          <cell r="B964" t="str">
            <v>Desinstalación y transporte de reflector 1000W/220V mercurio halógeno.</v>
          </cell>
        </row>
        <row r="965">
          <cell r="B965" t="str">
            <v>Desinstalación y transporte de reflector circular  400W/220V de mercurio.</v>
          </cell>
        </row>
        <row r="966">
          <cell r="B966" t="str">
            <v>Desinstalación y transporte de reflector intemperie  400 W/220V de mercurio halógeno.</v>
          </cell>
        </row>
        <row r="967">
          <cell r="B967" t="str">
            <v>Desinstalación y transporte de reflector intemperie 400 W/220V Sodio.</v>
          </cell>
        </row>
        <row r="968">
          <cell r="B968" t="str">
            <v>Desinstalación y transporte de reloj control</v>
          </cell>
        </row>
        <row r="969">
          <cell r="B969" t="str">
            <v>Desinstalación y transporte de socket en porcelana de 150 / 400 W rosca E-40</v>
          </cell>
        </row>
        <row r="970">
          <cell r="B970" t="str">
            <v>Desinstalación y transporte de Switch de 2 x 30 Amp.</v>
          </cell>
        </row>
        <row r="971">
          <cell r="B971" t="str">
            <v>Desinstalación y transporte de Switch de 3 x 100 Amp.</v>
          </cell>
        </row>
        <row r="972">
          <cell r="B972" t="str">
            <v>Desinstalación y transporte de Switch de 3 x 200 Amp.</v>
          </cell>
        </row>
        <row r="973">
          <cell r="B973" t="str">
            <v>Desinstalación y transporte de switch de 3 X 60 Amp.</v>
          </cell>
        </row>
        <row r="974">
          <cell r="B974" t="str">
            <v>Desinstalación y transporte de templete poste a poste para alta tensión.</v>
          </cell>
        </row>
        <row r="975">
          <cell r="B975" t="str">
            <v>Desinstalación y transporte de templete poste a poste para baja tensión.</v>
          </cell>
        </row>
        <row r="976">
          <cell r="B976" t="str">
            <v>Desinstalación y transporte de terminal barraje de 1 entrada y 3 derivaciones XLPE  No. 4/0, 15 kv., 400 amp</v>
          </cell>
        </row>
        <row r="977">
          <cell r="B977" t="str">
            <v>Desinstalación y transporte de terminal barraje de 1 entrada y 3 derivaciones XLPE No. 750 mcm, 35kv., 600 amp.</v>
          </cell>
        </row>
        <row r="978">
          <cell r="B978" t="str">
            <v>Desinstalación y transporte de torrecilla metálica cuadrada 12 mts. con anticorrosivo y primer tramo galvanizado en caliente.</v>
          </cell>
        </row>
        <row r="979">
          <cell r="B979" t="str">
            <v>Desinstalacion y transporte de torrecilla metálica cuadrada 8 mts. con anticorrosivo y primer tramo galvanizado en caliente.</v>
          </cell>
        </row>
        <row r="980">
          <cell r="B980" t="str">
            <v>Desinstalación y transporte de torrecilla metálica triangular  8 mts</v>
          </cell>
        </row>
        <row r="981">
          <cell r="B981" t="str">
            <v>Desinstalación y transporte de transformador monofásico de 10 KVA  13.2 13.2 KV.</v>
          </cell>
        </row>
        <row r="982">
          <cell r="B982" t="str">
            <v>Desinstalación y transporte de transformador monofásico de 15 KVA  13.2 KV.</v>
          </cell>
        </row>
        <row r="983">
          <cell r="B983" t="str">
            <v>Desinstalación y transporte de transformador monofásico de 25 KVA  13.2  KV.</v>
          </cell>
        </row>
        <row r="984">
          <cell r="B984" t="str">
            <v>Desinstalación y transporte de transformador monofásico de 37.5 KVA  13.2  KV.</v>
          </cell>
        </row>
        <row r="985">
          <cell r="B985" t="str">
            <v>Desinstalación y transporte de transformador monofásico de 50 KVA  13.2  KV.</v>
          </cell>
        </row>
        <row r="986">
          <cell r="B986" t="str">
            <v>Desinstalación y transporte de transformador monofásico de 75 KVA  13.2  KV.</v>
          </cell>
        </row>
        <row r="987">
          <cell r="B987" t="str">
            <v>Desinstalación y transporte de transformador trifásico de 100  KVA a 13.2 kv.</v>
          </cell>
        </row>
        <row r="988">
          <cell r="B988" t="str">
            <v>Desinstalación y transporte de transformador trifásico de 112.5  KVA a 13.2 kv.</v>
          </cell>
        </row>
        <row r="989">
          <cell r="B989" t="str">
            <v>Desinstalación y transporte de transformador trifásico de 150  KVA a 13.2 kv.</v>
          </cell>
        </row>
        <row r="990">
          <cell r="B990" t="str">
            <v>Desinstalación y transporte de transformador trifásico de 225  KVA a 13.2 kv.</v>
          </cell>
        </row>
        <row r="991">
          <cell r="B991" t="str">
            <v>Desinstalación y transporte de transformador trifásico de 30  KVA a 13.2  KV.</v>
          </cell>
        </row>
        <row r="992">
          <cell r="B992" t="str">
            <v>Desinstalación y transporte de transformador trifásico de 45  KVA a 13.2 kv.</v>
          </cell>
        </row>
        <row r="993">
          <cell r="B993" t="str">
            <v>Desinstalación y transporte de transformador trifásico de 500  KVA a 34.5/13.2 kv.</v>
          </cell>
        </row>
        <row r="994">
          <cell r="B994" t="str">
            <v>Desinstalación y transporte de transformador trifásico de 75  KVA a 13.2 kv.</v>
          </cell>
        </row>
        <row r="995">
          <cell r="B995" t="str">
            <v>Desinstalación y transporte de tres seccionadores monopolares operación sin carga  de 34.5 KV 600 Amp.</v>
          </cell>
        </row>
        <row r="996">
          <cell r="B996" t="str">
            <v>Desinstalación y transporte de tres seccionadores monopolares operación sin carga de 15 KV 400 Amp.</v>
          </cell>
        </row>
        <row r="997">
          <cell r="B997" t="str">
            <v>Desinstalación y transporte de tres seccionadores monopolares operación sin carga de 15 KV 400 Amp.</v>
          </cell>
        </row>
        <row r="998">
          <cell r="B998" t="str">
            <v>Desinstalación y transporte de un aislador epóxico para Conjunto de Retención a 34.5 kv</v>
          </cell>
        </row>
        <row r="999">
          <cell r="B999" t="str">
            <v>Desinstalación y transporte de un aislador epóxico para conjunto de Suspensión a 34.5 KV.</v>
          </cell>
        </row>
        <row r="1000">
          <cell r="B1000" t="str">
            <v>Desinstalación y transporte de un cable de acero galvanizado 5/16 " para línea de guarda.</v>
          </cell>
        </row>
        <row r="1001">
          <cell r="B1001" t="str">
            <v>Desinstalación y transporte de un cable de acero galvanizado. 1/4 "para linea de guarda.</v>
          </cell>
        </row>
        <row r="1002">
          <cell r="B1002" t="str">
            <v>Desinstalación y transporte de un cable de acero galvanizado. 3/8 " para línea de guarda.</v>
          </cell>
        </row>
        <row r="1003">
          <cell r="B1003" t="str">
            <v>Desinstalación y transporte de un conductor ACSR Nº  2/0  AWG. para Baja Tensión.</v>
          </cell>
        </row>
        <row r="1004">
          <cell r="B1004" t="str">
            <v>Desinstalación y transporte de un conductor ACSR No.  2. AWG. para Alta Tensión.</v>
          </cell>
        </row>
        <row r="1005">
          <cell r="B1005" t="str">
            <v>Desinstalación y transporte de un conductor ACSR No.  2/0 AWG. para Alta Tensión.</v>
          </cell>
        </row>
        <row r="1006">
          <cell r="B1006" t="str">
            <v>Desinstalación y transporte de un conductor ACSR No.  266.8 MCM.</v>
          </cell>
        </row>
        <row r="1007">
          <cell r="B1007" t="str">
            <v>Desinstalación y transporte de un conductor ACSR No.  4. AWG.</v>
          </cell>
        </row>
        <row r="1008">
          <cell r="B1008" t="str">
            <v>Desinstalación y transporte de un conductor ACSR No.  556.5 MCM.</v>
          </cell>
        </row>
        <row r="1009">
          <cell r="B1009" t="str">
            <v>Desinstalación y transporte de un conductor ACSR No.  6. AWG.</v>
          </cell>
        </row>
        <row r="1010">
          <cell r="B1010" t="str">
            <v>Desinstalación y transporte de un conductor ACSR No. 1/0 AWG. para Alta Tensión.</v>
          </cell>
        </row>
        <row r="1011">
          <cell r="B1011" t="str">
            <v>Desinstalación y transporte de un conductor ACSR No. 1/0 AWG. para Baja Tensión.</v>
          </cell>
        </row>
        <row r="1012">
          <cell r="B1012" t="str">
            <v>Desinstalación y transporte de un conductor ACSR No. 2 AWG. para Baja Tensión.</v>
          </cell>
        </row>
        <row r="1013">
          <cell r="B1013" t="str">
            <v>Desinstalación y transporte de un conductor ACSR No. 336.4 MCM.</v>
          </cell>
        </row>
        <row r="1014">
          <cell r="B1014" t="str">
            <v>Desinstalación y transporte de un conductor ACSR No. 397.5 MCM.</v>
          </cell>
        </row>
        <row r="1015">
          <cell r="B1015" t="str">
            <v>Desinstalación y transporte de un conductor ACSR No. 4/0 AWG.</v>
          </cell>
        </row>
        <row r="1016">
          <cell r="B1016" t="str">
            <v>Desinstalación y transporte de un conductor ACSR No. 795.0 MCM.</v>
          </cell>
        </row>
        <row r="1017">
          <cell r="B1017" t="str">
            <v>Desinstalación y transporte de un conductor aislado  ASC  No. 1/0 AWG.</v>
          </cell>
        </row>
        <row r="1018">
          <cell r="B1018" t="str">
            <v>Desinstalación y transporte de un conductor aislado  ASC  No. 4/0 AWG.</v>
          </cell>
        </row>
        <row r="1019">
          <cell r="B1019" t="str">
            <v>Desinstalación y transporte de un conductor aislado  ASC No.   8 AWG.</v>
          </cell>
        </row>
        <row r="1020">
          <cell r="B1020" t="str">
            <v>Desinstalación y transporte de un conductor aislado  ASC No.  4 AWG.</v>
          </cell>
        </row>
        <row r="1021">
          <cell r="B1021" t="str">
            <v>Desinstalación y transporte de un conductor aislado  ASC No. 2/0 AWG.</v>
          </cell>
        </row>
        <row r="1022">
          <cell r="B1022" t="str">
            <v>Desinstalación y transporte de un conductor ASC  aislado  No. 6 AWG.</v>
          </cell>
        </row>
        <row r="1023">
          <cell r="B1023" t="str">
            <v>Desinstalación y transporte de un conductor ASC aislado  Nº  2  AWG.</v>
          </cell>
        </row>
        <row r="1024">
          <cell r="B1024" t="str">
            <v>Desinstalación y transporte de un conductor cable cobre aislado Nº 1/0  AWG THW.</v>
          </cell>
        </row>
        <row r="1025">
          <cell r="B1025" t="str">
            <v>Desinstalación y transporte de un conductor cable Cobre aislado No. 10  AWG THW.</v>
          </cell>
        </row>
        <row r="1026">
          <cell r="B1026" t="str">
            <v>Desinstalación y transporte de un conductor cable cobre aislado No. 8 AWG THW.</v>
          </cell>
        </row>
        <row r="1027">
          <cell r="B1027" t="str">
            <v>Desinstalación y transporte de un conductor cable Cu aislado No. 6  AWG.</v>
          </cell>
        </row>
        <row r="1028">
          <cell r="B1028" t="str">
            <v>Desinstalación y transporte de un conductor cable Cu aislado No. 8  AWG.</v>
          </cell>
        </row>
        <row r="1029">
          <cell r="B1029" t="str">
            <v>Desinstalación y transporte de un conductor de cable cobre aislado Nº 6  AWG. THW.</v>
          </cell>
        </row>
        <row r="1030">
          <cell r="B1030" t="str">
            <v>Desinstalación y transporte de un conductor de cobre aislado Nº. 12 AWG THW.</v>
          </cell>
        </row>
        <row r="1031">
          <cell r="B1031" t="str">
            <v>Desinstalación y transporte de un conductor monopolar XLPE Nº 2 para 15 KV</v>
          </cell>
        </row>
        <row r="1032">
          <cell r="B1032" t="str">
            <v>Desinstalación y transporte de un contador de medida directa monofásico bifilar de 15 (60) Amp.</v>
          </cell>
        </row>
        <row r="1033">
          <cell r="B1033" t="str">
            <v>Desinstalación y transporte de un pararrayo de 10 o 12 KV. 10 Ka.</v>
          </cell>
        </row>
        <row r="1034">
          <cell r="B1034" t="str">
            <v>Desinstalación y transporte de un pararrayos a 34.5 KV.</v>
          </cell>
        </row>
        <row r="1035">
          <cell r="B1035" t="str">
            <v>Desinstalación y transporte de un seccionador monopolar operación sin carga de 34.5 KV 600 Amp.</v>
          </cell>
        </row>
        <row r="1036">
          <cell r="B1036" t="str">
            <v>Desinstalación y transporte de una caja cortacircuito a 34.5 KV.</v>
          </cell>
        </row>
        <row r="1037">
          <cell r="B1037" t="str">
            <v>Desinstalación y transporte de una caja cortacircuito de 15 KV 100 Amp. 110 KV-BIL.</v>
          </cell>
        </row>
        <row r="1038">
          <cell r="B1038" t="str">
            <v>Desinstalación y transporte en ducto de un  conductor cable aislado Nº 14  AWG THW.</v>
          </cell>
        </row>
        <row r="1039">
          <cell r="B1039" t="str">
            <v>Desinstalación y transporte en ducto de un conductor cable cobre aislado Nº 2  AWG THW.</v>
          </cell>
        </row>
        <row r="1040">
          <cell r="B1040" t="str">
            <v>Desinstalación y transporte Switch de 2 x 60 Amp.</v>
          </cell>
        </row>
        <row r="1041">
          <cell r="B1041" t="str">
            <v>Desinstalación y trasnporte de contador de medida directa bifasico trifilar de 15 (60) Amp.</v>
          </cell>
        </row>
        <row r="1042">
          <cell r="B1042" t="str">
            <v>Desintalación de terminal barraje de 1 entrada y 3 derivaciones XLPE No. 750 mcm, 35kv., 600 amp.</v>
          </cell>
        </row>
        <row r="1043">
          <cell r="B1043" t="str">
            <v>Desintalación y transporte de un seccionador monopolar operación sin carga carga de 15 KV 400 Amp. 110 KV-BIL.</v>
          </cell>
        </row>
        <row r="1044">
          <cell r="B1044" t="str">
            <v>Desintalación y transporte en ducto de un conductor cable cobre aislado Nº 4  AWG THW.</v>
          </cell>
        </row>
        <row r="1045">
          <cell r="B1045" t="str">
            <v>Desistalación de poste metálico sin brazos de 8mts x 4"</v>
          </cell>
        </row>
        <row r="1046">
          <cell r="B1046" t="str">
            <v>Desistalación y Transporte de poste metálico sin brazos de 8mts x 4"</v>
          </cell>
        </row>
        <row r="1047">
          <cell r="B1047" t="str">
            <v>Desmontaje de aparatos sanitarios.</v>
          </cell>
        </row>
        <row r="1048">
          <cell r="B1048" t="str">
            <v>Desmontaje de cubierta en asbesto cemento.</v>
          </cell>
        </row>
        <row r="1049">
          <cell r="B1049" t="str">
            <v>Desmontaje de cubierta metálica.</v>
          </cell>
        </row>
        <row r="1050">
          <cell r="B1050" t="str">
            <v>Desmontaje de puertas y ventanas.</v>
          </cell>
        </row>
        <row r="1051">
          <cell r="B1051" t="str">
            <v>Desmontaje marcos de puertas y ventanas.</v>
          </cell>
        </row>
        <row r="1052">
          <cell r="B1052" t="str">
            <v>Desnstalación y transporte de protección en baja tensión (Switch en caja) para transformador trifásico (30, 45, 75) KVA.</v>
          </cell>
        </row>
        <row r="1053">
          <cell r="B1053" t="str">
            <v>Dibujo de planos en planta y perfil. Linea A.T. Mayor 34.5 KV.</v>
          </cell>
        </row>
        <row r="1054">
          <cell r="B1054" t="str">
            <v>Dibujo de planos en planta y perfil. Linea M.T. Hasta 34.5 KV.</v>
          </cell>
        </row>
        <row r="1055">
          <cell r="B1055" t="str">
            <v>Dibujo de planos en planta. Linea A.T. Mayor 34.5 KV.</v>
          </cell>
        </row>
        <row r="1056">
          <cell r="B1056" t="str">
            <v>Dibujo de planos en planta. Linea M.T. Hasta 34.5 KV.</v>
          </cell>
        </row>
        <row r="1057">
          <cell r="B1057" t="str">
            <v>Dibujo de planos en planta. Red de Baja Tension.</v>
          </cell>
        </row>
        <row r="1058">
          <cell r="B1058" t="str">
            <v>Dilatación en PVC para piso.</v>
          </cell>
        </row>
        <row r="1059">
          <cell r="B1059" t="str">
            <v>Dilataciones en asfálto sólido.</v>
          </cell>
        </row>
        <row r="1060">
          <cell r="B1060" t="str">
            <v>Dintel en concreto. 0.15 * 0.20 cms.  2.000 psi.</v>
          </cell>
        </row>
        <row r="1061">
          <cell r="B1061" t="str">
            <v>Dintel en concreto. 0.25 * 0.25 cms.  2.000 psi.</v>
          </cell>
        </row>
        <row r="1062">
          <cell r="B1062" t="str">
            <v>Drenaje en tuberia de gress. 4 ". Con material granular.</v>
          </cell>
        </row>
        <row r="1063">
          <cell r="B1063" t="str">
            <v>Drenaje en tuberia de gress. 4 ". Sin material granular.</v>
          </cell>
        </row>
        <row r="1064">
          <cell r="B1064" t="str">
            <v>Drenaje en tuberia de gress. 6 ". Con material granular.</v>
          </cell>
        </row>
        <row r="1065">
          <cell r="B1065" t="str">
            <v>Drenaje en tuberia de gress. 6 ". Sin material granular.</v>
          </cell>
        </row>
        <row r="1066">
          <cell r="B1066" t="str">
            <v>Drenaje en tubería PVC 160 mm para drenaje - filtro.</v>
          </cell>
        </row>
        <row r="1067">
          <cell r="B1067" t="str">
            <v>Ducto eléctrico PVC 6" TDP.</v>
          </cell>
        </row>
        <row r="1068">
          <cell r="B1068" t="str">
            <v>Ducto electríco PVC de 1".</v>
          </cell>
        </row>
        <row r="1069">
          <cell r="B1069" t="str">
            <v>Empradización.</v>
          </cell>
        </row>
        <row r="1070">
          <cell r="B1070" t="str">
            <v>Enchape en cerámica azulejo blanco. 15 * 15 cms.</v>
          </cell>
        </row>
        <row r="1071">
          <cell r="B1071" t="str">
            <v>Enchape en cerámica color.  20 * 20 cms.</v>
          </cell>
        </row>
        <row r="1072">
          <cell r="B1072" t="str">
            <v>Enchape en cerámica esfumado base 20 * 20 cms.</v>
          </cell>
        </row>
        <row r="1073">
          <cell r="B1073" t="str">
            <v>Enchape en cerámica venecia. 20.5 * 20.5 cms.</v>
          </cell>
        </row>
        <row r="1074">
          <cell r="B1074" t="str">
            <v>Enchape en graniplast.</v>
          </cell>
        </row>
        <row r="1075">
          <cell r="B1075" t="str">
            <v>Enchape en listón de pino.</v>
          </cell>
        </row>
        <row r="1076">
          <cell r="B1076" t="str">
            <v>Enchape en marmolplast.</v>
          </cell>
        </row>
        <row r="1077">
          <cell r="B1077" t="str">
            <v>Enchape en piedra rajón.</v>
          </cell>
        </row>
        <row r="1078">
          <cell r="B1078" t="str">
            <v>Enchape en tableta gress.</v>
          </cell>
        </row>
        <row r="1079">
          <cell r="B1079" t="str">
            <v>Enchape gravilla.</v>
          </cell>
        </row>
        <row r="1080">
          <cell r="B1080" t="str">
            <v>Enchape listello.</v>
          </cell>
        </row>
        <row r="1081">
          <cell r="B1081" t="str">
            <v>Entrepiso caseton e= 30 cms con vigas.</v>
          </cell>
        </row>
        <row r="1082">
          <cell r="B1082" t="str">
            <v>Entrepiso caseton e= 30 cms. sin vigas.</v>
          </cell>
        </row>
        <row r="1083">
          <cell r="B1083" t="str">
            <v>Escalera en concreto.</v>
          </cell>
        </row>
        <row r="1084">
          <cell r="B1084" t="str">
            <v>Escalón desague aguas lluvias (Huella - contrahuella).</v>
          </cell>
        </row>
        <row r="1085">
          <cell r="B1085" t="str">
            <v>Estuco .</v>
          </cell>
        </row>
        <row r="1086">
          <cell r="B1086" t="str">
            <v>Estuco y pintura.</v>
          </cell>
        </row>
        <row r="1087">
          <cell r="B1087" t="str">
            <v>Excavación a mano. Incluye retiro de sobrantes.</v>
          </cell>
        </row>
        <row r="1088">
          <cell r="B1088" t="str">
            <v>Excavación a maquina. Incluye retiro de sobrantes.</v>
          </cell>
        </row>
        <row r="1089">
          <cell r="B1089" t="str">
            <v>Excavación en concreto. Incluye retiro de sobrantes.</v>
          </cell>
        </row>
        <row r="1090">
          <cell r="B1090" t="str">
            <v>Excavación en conglomerado a mas de 3.0 mts. de profundidad. Incluye retiro</v>
          </cell>
        </row>
        <row r="1091">
          <cell r="B1091" t="str">
            <v>Excavación en conglomerado hasta 3.0 mts. de profundidad. Incluye retiro</v>
          </cell>
        </row>
        <row r="1092">
          <cell r="B1092" t="str">
            <v>Excavación en roca con compresor y dinamita. Incluye retiro de sobrantes.</v>
          </cell>
        </row>
        <row r="1093">
          <cell r="B1093" t="str">
            <v>Excavación en tierra a mas de 3.0 mts. de profundidad.</v>
          </cell>
        </row>
        <row r="1094">
          <cell r="B1094" t="str">
            <v>Excavación en tierra hasta 3.0 mts. de profundidad.</v>
          </cell>
        </row>
        <row r="1095">
          <cell r="B1095" t="str">
            <v>Excavación H&lt;= 2.50 mts.</v>
          </cell>
        </row>
        <row r="1096">
          <cell r="B1096" t="str">
            <v>Explanación a mano y extendida de tierra.</v>
          </cell>
        </row>
        <row r="1097">
          <cell r="B1097" t="str">
            <v>Explanación a mano y retiro de sobrantes.</v>
          </cell>
        </row>
        <row r="1098">
          <cell r="B1098" t="str">
            <v>Filos y junta dilatacion en asfalto.</v>
          </cell>
        </row>
        <row r="1099">
          <cell r="B1099" t="str">
            <v>Friso 1:5  liso en placa</v>
          </cell>
        </row>
        <row r="1100">
          <cell r="B1100" t="str">
            <v>Friso 1:5 liso muros.</v>
          </cell>
        </row>
        <row r="1101">
          <cell r="B1101" t="str">
            <v>Friso impermeabilizado muros 1:3.</v>
          </cell>
        </row>
        <row r="1102">
          <cell r="B1102" t="str">
            <v>Friso rústico en placa.</v>
          </cell>
        </row>
        <row r="1103">
          <cell r="B1103" t="str">
            <v>Friso rustico. Muros</v>
          </cell>
        </row>
        <row r="1104">
          <cell r="B1104" t="str">
            <v>Gato para puerta.</v>
          </cell>
        </row>
        <row r="1105">
          <cell r="B1105" t="str">
            <v>Gaviones de base.</v>
          </cell>
        </row>
        <row r="1106">
          <cell r="B1106" t="str">
            <v>Gaviones de cuerpo.</v>
          </cell>
        </row>
        <row r="1107">
          <cell r="B1107" t="str">
            <v>Guardaescoba en baldosin de cemento.</v>
          </cell>
        </row>
        <row r="1108">
          <cell r="B1108" t="str">
            <v>Guardaescoba en baldosín granito.</v>
          </cell>
        </row>
        <row r="1109">
          <cell r="B1109" t="str">
            <v>Guardaescoba en granito.</v>
          </cell>
        </row>
        <row r="1110">
          <cell r="B1110" t="str">
            <v>Guardaescoba en tableta.</v>
          </cell>
        </row>
        <row r="1111">
          <cell r="B1111" t="str">
            <v>Guardaescoba gravilla.</v>
          </cell>
        </row>
        <row r="1112">
          <cell r="B1112" t="str">
            <v>Guardaescoba madera zapan o maqui, pintado en laca transparente y tapaporos</v>
          </cell>
        </row>
        <row r="1113">
          <cell r="B1113" t="str">
            <v>Guardaescoba vinisol</v>
          </cell>
        </row>
        <row r="1114">
          <cell r="B1114" t="str">
            <v>Hoja puerta triplex.</v>
          </cell>
        </row>
        <row r="1115">
          <cell r="B1115" t="str">
            <v>Impermeabilización con manto edil. 3 mms.</v>
          </cell>
        </row>
        <row r="1116">
          <cell r="B1116" t="str">
            <v>Impermeabilización con tela asfáltica.</v>
          </cell>
        </row>
        <row r="1117">
          <cell r="B1117" t="str">
            <v>Impermeabilización sika.1</v>
          </cell>
        </row>
        <row r="1118">
          <cell r="B1118" t="str">
            <v>Instalación acometida residencial. Conductor No. 12 Cobre.</v>
          </cell>
        </row>
        <row r="1119">
          <cell r="B1119" t="str">
            <v>Instalación acometida telefónica.</v>
          </cell>
        </row>
        <row r="1120">
          <cell r="B1120" t="str">
            <v>Instalación amortiguador tipo stockbridge para ACSR 4/0..-266 MCM</v>
          </cell>
        </row>
        <row r="1121">
          <cell r="B1121" t="str">
            <v>Instalación amortiguador tipo stockbridge para cable  ACSR 397.5 Mcm Lark.</v>
          </cell>
        </row>
        <row r="1122">
          <cell r="B1122" t="str">
            <v>Instalación amortiguador tipo stockbridge para cable de acero 5/16".</v>
          </cell>
        </row>
        <row r="1123">
          <cell r="B1123" t="str">
            <v>Instalación amortiguador tipo stockbridge para cable No.1/0 Awg.</v>
          </cell>
        </row>
        <row r="1124">
          <cell r="B1124" t="str">
            <v>Instalacion amortiguador tipo stockbridge para cable No.2 Awg.</v>
          </cell>
        </row>
        <row r="1125">
          <cell r="B1125" t="str">
            <v>Instalacion armante para reflector.</v>
          </cell>
        </row>
        <row r="1126">
          <cell r="B1126" t="str">
            <v>Instalación cieloraso machimbre zapan.</v>
          </cell>
        </row>
        <row r="1127">
          <cell r="B1127" t="str">
            <v>Instalación de   bombilla ovoide 400 W/220V de mercurio.</v>
          </cell>
        </row>
        <row r="1128">
          <cell r="B1128" t="str">
            <v>Instalación de   luminaria  decorativa 250W/220V Sodio.</v>
          </cell>
        </row>
        <row r="1129">
          <cell r="B1129" t="str">
            <v>Instalación de  arriostramientos para estructuras con separación de 1.90 m.</v>
          </cell>
        </row>
        <row r="1130">
          <cell r="B1130" t="str">
            <v>Instalación de  bombilla ovoide 250 W/220V de mercurio.</v>
          </cell>
        </row>
        <row r="1131">
          <cell r="B1131" t="str">
            <v>Instalación de  herrajes en poste 8 mt. Percha 2 puestos. Perno. Paso. [Ref. estructura 621P].</v>
          </cell>
        </row>
        <row r="1132">
          <cell r="B1132" t="str">
            <v>Instalación de  herrajes en poste o torrecilla  estructura de paso disposición semibandera tres hilos tipo P-103 hasta 13.2 kv.</v>
          </cell>
        </row>
        <row r="1133">
          <cell r="B1133" t="str">
            <v>Instalación de  herrajes en poste o torrecilla  estructura de retención disposición triangular simétrica tres hilos tipo R-130 hasta 13.2 kv. aislador porcelana 10".</v>
          </cell>
        </row>
        <row r="1134">
          <cell r="B1134" t="str">
            <v>Instalación de  herrajes en poste o torrecilla  estructura disposición bandera ángulo tres hilos tipo-P-113 hasta 13.2 kv.</v>
          </cell>
        </row>
        <row r="1135">
          <cell r="B1135" t="str">
            <v>Instalación de  herrajes en poste o torrecilla  estructura disposición triangular simétrica ángulo tres hilos tipo P-110 hasta 13.2 kv.</v>
          </cell>
        </row>
        <row r="1136">
          <cell r="B1136" t="str">
            <v>Instalación de  herrajes en poste o torrecilla  para dos hilos estructura de paso con angulo tipo-512 hasta 13.2 kv.</v>
          </cell>
        </row>
        <row r="1137">
          <cell r="B1137" t="str">
            <v>Instalación de  herrajes en poste o torrecilla  para dos hilos estructura de paso sencilla tipo-510 hasta 13.2 kv.</v>
          </cell>
        </row>
        <row r="1138">
          <cell r="B1138" t="str">
            <v>Instalación de  herrajes en poste o torrecilla  para dos hilos estructura retención terminal tipo-514 hasta 13.2 kv.( aislador de disco de 10").</v>
          </cell>
        </row>
        <row r="1139">
          <cell r="B1139" t="str">
            <v>Instalación de  herrajes en poste o torrecilla  para dos perchas dos hilos estructura tipo-624.</v>
          </cell>
        </row>
        <row r="1140">
          <cell r="B1140" t="str">
            <v>Instalación de  herrajes en poste o torrecilla  para dos perchas tres hilos estructura tipo-620.</v>
          </cell>
        </row>
        <row r="1141">
          <cell r="B1141" t="str">
            <v>Instalación de  herrajes en poste o torrecilla  para percha cinco hilos estructura tipo-610/611.</v>
          </cell>
        </row>
        <row r="1142">
          <cell r="B1142" t="str">
            <v>Instalación de  herrajes en poste o torrecilla  para tres hilos estructura disposicion vertical doble tipo S-121 hasta 13.2 kv.( aislador de disco de 10").</v>
          </cell>
        </row>
        <row r="1143">
          <cell r="B1143" t="str">
            <v>Instalación de  herrajes en poste o torrecilla estructura  de paso disposición horizontal tres hilos tipo PH-202 hasta 13.2 kv.</v>
          </cell>
        </row>
        <row r="1144">
          <cell r="B1144" t="str">
            <v>Instalación de  herrajes en poste o torrecilla estructura  en ángulo disposición horizontal tres hilos tipo PH-211 hasta 13.2 kv.</v>
          </cell>
        </row>
        <row r="1145">
          <cell r="B1145" t="str">
            <v>Instalación de  herrajes en poste o torrecilla estructura  en ángulo disposición triangular simétrica tres hilos tipo- PH-210 hasta 13.2 kv.</v>
          </cell>
        </row>
        <row r="1146">
          <cell r="B1146" t="str">
            <v>Instalación de  herrajes en poste o torrecilla estructura de paso disposición horizontal dos hilos tipo PH-202 hasta 13.2 kv.</v>
          </cell>
        </row>
        <row r="1147">
          <cell r="B1147" t="str">
            <v>Instalación de  herrajes y elementos para bayoneta doble. Retención.</v>
          </cell>
        </row>
        <row r="1148">
          <cell r="B1148" t="str">
            <v>Instalación de  herrajes y elementos para bayoneta sencilla.</v>
          </cell>
        </row>
        <row r="1149">
          <cell r="B1149" t="str">
            <v>Instalación de  herrajes y elementos para castillete sencillo. Paso.</v>
          </cell>
        </row>
        <row r="1150">
          <cell r="B1150" t="str">
            <v>Instalación de  herrajes y elementos para puesta a tierra de cable de guarda.</v>
          </cell>
        </row>
        <row r="1151">
          <cell r="B1151" t="str">
            <v>Instalación de  herrajes y elementos para puesta a tierra. Alta tensión trifasica.</v>
          </cell>
        </row>
        <row r="1152">
          <cell r="B1152" t="str">
            <v>Instalación de  herrajes y elementos para puesta a tierra. Baja Tensión.</v>
          </cell>
        </row>
        <row r="1153">
          <cell r="B1153" t="str">
            <v>Instalación de  herrajes y elementos para templete directo a tierra. Alta tensión. 13.2 KV. [Ref. estructura 1].</v>
          </cell>
        </row>
        <row r="1154">
          <cell r="B1154" t="str">
            <v>Instalación de  herrajes y elementos para templete directo a tierra. Alta tensión. 34.5 KV.</v>
          </cell>
        </row>
        <row r="1155">
          <cell r="B1155" t="str">
            <v>Instalación de  herrajes y elementos para templete directo a tierra. Baja tensión. [Ref. estructura 2].</v>
          </cell>
        </row>
        <row r="1156">
          <cell r="B1156" t="str">
            <v>Instalación de  luminaria horizontal abierta 70W/220V Sodio.</v>
          </cell>
        </row>
        <row r="1157">
          <cell r="B1157" t="str">
            <v>Instalación de  poste de concreto 10 mts TR 1.050 kg.</v>
          </cell>
        </row>
        <row r="1158">
          <cell r="B1158" t="str">
            <v>Instalación de  poste de concreto 12 mts TR 1.050 kg.</v>
          </cell>
        </row>
        <row r="1159">
          <cell r="B1159" t="str">
            <v>Instalación de  un conductor ACSR No.  6. AWG</v>
          </cell>
        </row>
        <row r="1160">
          <cell r="B1160" t="str">
            <v>Instalación de accesorios para acometida monofasica en cable concentrico cobre aislado 2x8 AWG.</v>
          </cell>
        </row>
        <row r="1161">
          <cell r="B1161" t="str">
            <v>Instalación de accesorios para acometida trifilar en cable concentrico cobre aislado 3x8 AWG.</v>
          </cell>
        </row>
        <row r="1162">
          <cell r="B1162" t="str">
            <v>Instalación de accesorios para los equipos monofasicos de macromedición.</v>
          </cell>
        </row>
        <row r="1163">
          <cell r="B1163" t="str">
            <v>Instalación de accesorios para los equipos trifasicos de macromedición.</v>
          </cell>
        </row>
        <row r="1164">
          <cell r="B1164" t="str">
            <v>Instalación de aislador epóxico para Conjunto de Retención a 115 kv.</v>
          </cell>
        </row>
        <row r="1165">
          <cell r="B1165" t="str">
            <v>Instalación de aislador epóxico para Conjunto de Suspensión a 115 kv.</v>
          </cell>
        </row>
        <row r="1166">
          <cell r="B1166" t="str">
            <v>Instalación de aisladores de disco de 10" de porcelana para Conjunto de Retención a 115 kv.</v>
          </cell>
        </row>
        <row r="1167">
          <cell r="B1167" t="str">
            <v>Instalación de aisladores de disco de 10" de porcelana para Conjunto de Suspensión a 115 kv.</v>
          </cell>
        </row>
        <row r="1168">
          <cell r="B1168" t="str">
            <v>Instalación de aisladores de disco de 10" de porcelana para Conjunto de Suspensión a 34.5 kv.</v>
          </cell>
        </row>
        <row r="1169">
          <cell r="B1169" t="str">
            <v>Instalación de aisladores disco  10" de porcelana para Conjunto de Retención a 34.5 kv.</v>
          </cell>
        </row>
        <row r="1170">
          <cell r="B1170" t="str">
            <v>Instalacion de amortiguador para conductor No. 2 en linea a 13.2 kv.</v>
          </cell>
        </row>
        <row r="1171">
          <cell r="B1171" t="str">
            <v>Instalación de arrancador de 150 W / 400 tipo paralelo 220 V.</v>
          </cell>
        </row>
        <row r="1172">
          <cell r="B1172" t="str">
            <v>Instalación de arrancador para sodio 70 W tipo paralelo.</v>
          </cell>
        </row>
        <row r="1173">
          <cell r="B1173" t="str">
            <v>Instalación de arrancador para sodio de 150 / 400 W tipo paralelo</v>
          </cell>
        </row>
        <row r="1174">
          <cell r="B1174" t="str">
            <v>Instalación de bajante para transformador de 30 a 75 KVA trifásico en un conductor cobre aislado Nº.1/0 para fase y neutro.</v>
          </cell>
        </row>
        <row r="1175">
          <cell r="B1175" t="str">
            <v>Instalación de bajante para transformador de 45 a 75 KVA monofásico en dos conductores cobre Nº.2 para fase y neutro.</v>
          </cell>
        </row>
        <row r="1176">
          <cell r="B1176" t="str">
            <v>Instalación de bajante para transformador de 5 a 30 KVA monofásico en un conductor cobre aislado Nº.2 para fase y neutro.</v>
          </cell>
        </row>
        <row r="1177">
          <cell r="B1177" t="str">
            <v>Instalación de bajantes para transformadores monofasicos .</v>
          </cell>
        </row>
        <row r="1178">
          <cell r="B1178" t="str">
            <v>Instalación de bajantes para transformadores trifasicos.</v>
          </cell>
        </row>
        <row r="1179">
          <cell r="B1179" t="str">
            <v>Instalación de barraje  para transformador de 100 y 112.5 KVA trifásico en dos conductores cobre aislado Nº.2 para fase y neutro.</v>
          </cell>
        </row>
        <row r="1180">
          <cell r="B1180" t="str">
            <v>Instalación de barraje  para transformador de 150 a 225 KVA trifásico en dos conductores cobre aislado No 4/0 para fase y neutro.</v>
          </cell>
        </row>
        <row r="1181">
          <cell r="B1181" t="str">
            <v>Instalación de bobina para contactor  de 125 A / 220 V</v>
          </cell>
        </row>
        <row r="1182">
          <cell r="B1182" t="str">
            <v>Instalación de bobina para contactor de 25 A / 220 V</v>
          </cell>
        </row>
        <row r="1183">
          <cell r="B1183" t="str">
            <v>Instalación de bobina para contactor de 40 A / 220 V</v>
          </cell>
        </row>
        <row r="1184">
          <cell r="B1184" t="str">
            <v>Instalación de bombilla  1,000 W/220V de mercurio halógeno.</v>
          </cell>
        </row>
        <row r="1185">
          <cell r="B1185" t="str">
            <v>Instalación de bombilla  250 W/220V de mercurio halógeno.</v>
          </cell>
        </row>
        <row r="1186">
          <cell r="B1186" t="str">
            <v>Instalación de bombilla  tubular 250 W / 220 V  Sodio.</v>
          </cell>
        </row>
        <row r="1187">
          <cell r="B1187" t="str">
            <v>Instalación de bombilla 400 W/220V de mercurio halógeno.</v>
          </cell>
        </row>
        <row r="1188">
          <cell r="B1188" t="str">
            <v>Instalación de bombilla de sodio tubular 150 W Sodio.</v>
          </cell>
        </row>
        <row r="1189">
          <cell r="B1189" t="str">
            <v>Instalación de bombilla ovoide 125 W/220V de mercurio.</v>
          </cell>
        </row>
        <row r="1190">
          <cell r="B1190" t="str">
            <v>Instalación de bombilla tubular 400 W /220 V  Sodio.</v>
          </cell>
        </row>
        <row r="1191">
          <cell r="B1191" t="str">
            <v>Instalación de bombilla tubular 70 W. / 220V Sodio.</v>
          </cell>
        </row>
        <row r="1192">
          <cell r="B1192" t="str">
            <v>Instalación de bombillo  tubular a color 250 W / 220 V mercurio halógeno.</v>
          </cell>
        </row>
        <row r="1193">
          <cell r="B1193" t="str">
            <v>Instalación de bombillo tubular  a color de 400 W / 220 V  mercurio halógeno.</v>
          </cell>
        </row>
        <row r="1194">
          <cell r="B1194" t="str">
            <v>Instalación de cableado de acometida subterranea (derivada de red aérea) para contador de medida directa bifásico trifilar en alambre de cobre No 6. AWG</v>
          </cell>
        </row>
        <row r="1195">
          <cell r="B1195" t="str">
            <v>Instalación de cableado de acometida subterranea (derivada de red aérea) para contador de medida directa bifásico trifilar en alambre de cobre No 8. AWG</v>
          </cell>
        </row>
        <row r="1196">
          <cell r="B1196" t="str">
            <v>Instalación de cableado de acometida subterranea (derivada de red aérea) para contador de medida directa bifásico trifilar en cable de cobre  No 4. AWG</v>
          </cell>
        </row>
        <row r="1197">
          <cell r="B1197" t="str">
            <v>Instalación de cableado de acometida subterranea (derivada de red aérea) para contador de medida directa monofásico bifilar en alambre de cobre  No 8 AWG.</v>
          </cell>
        </row>
        <row r="1198">
          <cell r="B1198" t="str">
            <v>Instalación de cableado de acometida subterranea (derivada de red aérea) para contador de medida directa monofásico bifilar en alambre de cobre No 6.  AWG</v>
          </cell>
        </row>
        <row r="1199">
          <cell r="B1199" t="str">
            <v>Instalación de cableado de acometida subterranea (derivada de red aérea) para contador de medida directa trifásico tetrafilar en alambre de cobre No 6. AWG</v>
          </cell>
        </row>
        <row r="1200">
          <cell r="B1200" t="str">
            <v>Instalación de cableado de acometida subterranea (derivada de red aérea) para contador de medida directa trifásico tetrafilar en cable de cobre  No 2. AWG</v>
          </cell>
        </row>
        <row r="1201">
          <cell r="B1201" t="str">
            <v>Instalación de cableado de acometida subterranea (derivada de red aérea) para contador de medida directa trifásico tetraifilar en cable de cobre  No 4. AWG</v>
          </cell>
        </row>
        <row r="1202">
          <cell r="B1202" t="str">
            <v>Instalación de cableado de acometida subterranea (derivada de red subterranea) para contador de medida directa bifásico trifilar en alambre de cobre  No 6. AWG</v>
          </cell>
        </row>
        <row r="1203">
          <cell r="B1203" t="str">
            <v>Instalación de cableado de acometida subterranea (derivada de red subterranea) para contador de medida directa bifásico trifilar en alambre de cobre  No 8. AWG</v>
          </cell>
        </row>
        <row r="1204">
          <cell r="B1204" t="str">
            <v>Instalación de cableado de acometida subterranea (derivada de red subterranea) para contador de medida directa bifásico trifilar en cable de cobre  No 4. AWG</v>
          </cell>
        </row>
        <row r="1205">
          <cell r="B1205" t="str">
            <v>Instalación de cableado de acometida subterranea (derivada de red subterranea) para contador de medida directa monofásico bifilar en alambre de cobre  No 6. AWG</v>
          </cell>
        </row>
        <row r="1206">
          <cell r="B1206" t="str">
            <v>Instalación de cableado de acometida subterranea (derivada de red subterranea) para contador de medida directa monofásico bifilar en alambre de cobre No 8. AWG</v>
          </cell>
        </row>
        <row r="1207">
          <cell r="B1207" t="str">
            <v>Instalación de cableado de acometida subterranea (derivada de red subterranea) para contador de medida directa trifásico tetrafilar en cable de cobre  No 2 AWG.</v>
          </cell>
        </row>
        <row r="1208">
          <cell r="B1208" t="str">
            <v>Instalación de cableado de acometida subterranea (derivada de red subterranea) para contador de medida directa trifásico tetrafilar en cable de cobre  No 4 AWG.</v>
          </cell>
        </row>
        <row r="1209">
          <cell r="B1209" t="str">
            <v>Instalación de cableado de acometida subterranea (derivada de red subterranea) para contador de medida directa trifásico tetraifilar en alambre de cobre  No 6. AWG</v>
          </cell>
        </row>
        <row r="1210">
          <cell r="B1210" t="str">
            <v>Instalación de cableado del bajante para acometida de contador de medida directa monofásico bifilar en alambre de cobre AWG No 10.</v>
          </cell>
        </row>
        <row r="1211">
          <cell r="B1211" t="str">
            <v>Instalación de cableado del bajante para acometida de contador de medida directa trifásico tetrafilar en cable de cobre No 2. AWG.</v>
          </cell>
        </row>
        <row r="1212">
          <cell r="B1212" t="str">
            <v>Instalación de caja de control para alumbrado público.</v>
          </cell>
        </row>
        <row r="1213">
          <cell r="B1213" t="str">
            <v>Instalación de cieloraso en machimbre tolua.</v>
          </cell>
        </row>
        <row r="1214">
          <cell r="B1214" t="str">
            <v>Instalación de condensador de 10 mf a 250 VCA</v>
          </cell>
        </row>
        <row r="1215">
          <cell r="B1215" t="str">
            <v>Instalación de condensador de 20 mf a 250 VCA</v>
          </cell>
        </row>
        <row r="1216">
          <cell r="B1216" t="str">
            <v>Instalación de condensador de 24 mf a 450 VCA</v>
          </cell>
        </row>
        <row r="1217">
          <cell r="B1217" t="str">
            <v>Instalación de condensador de 24 mf a 450 VCA</v>
          </cell>
        </row>
        <row r="1218">
          <cell r="B1218" t="str">
            <v>Instalación de condensador de 24 mf a 550 VCA</v>
          </cell>
        </row>
        <row r="1219">
          <cell r="B1219" t="str">
            <v>Instalación de condensador de 25 mf a 250 VCA</v>
          </cell>
        </row>
        <row r="1220">
          <cell r="B1220" t="str">
            <v>Instalación de conductor XLPE Nº 1/0 para 15 KV.</v>
          </cell>
        </row>
        <row r="1221">
          <cell r="B1221" t="str">
            <v>Instalación de conductor XLPE Nº 4/0 para 15 KV.</v>
          </cell>
        </row>
        <row r="1222">
          <cell r="B1222" t="str">
            <v>Instalación de conjunto de retención para cable de acero Super GX de 5/16´´ a 115 kv.</v>
          </cell>
        </row>
        <row r="1223">
          <cell r="B1223" t="str">
            <v>Instalación de Conjunto de Suspensión para cable de acero Super GX de 5/16´´ a 115 kv.</v>
          </cell>
        </row>
        <row r="1224">
          <cell r="B1224" t="str">
            <v>Instalación de contactor tripolar de 125 A /220 V en AC-1</v>
          </cell>
        </row>
        <row r="1225">
          <cell r="B1225" t="str">
            <v>Instalación de contactor tripolar de 25 A /220 V en AC-1</v>
          </cell>
        </row>
        <row r="1226">
          <cell r="B1226" t="str">
            <v>Instalación de contactor tripolar de 40 A / 220 V en AC-1</v>
          </cell>
        </row>
        <row r="1227">
          <cell r="B1227" t="str">
            <v>Instalación de contactor tripolar de 80 A /220 V en AC-1</v>
          </cell>
        </row>
        <row r="1228">
          <cell r="B1228" t="str">
            <v>Instalación de contador de medida directa bifasico trifilar de 15 (60) Amp.</v>
          </cell>
        </row>
        <row r="1229">
          <cell r="B1229" t="str">
            <v>Instalacion de control completo de alumbrado público de 125 Amp.</v>
          </cell>
        </row>
        <row r="1230">
          <cell r="B1230" t="str">
            <v>Instalacion de control completo de Alumbrado Público de 25 Amp.</v>
          </cell>
        </row>
        <row r="1231">
          <cell r="B1231" t="str">
            <v>Instalacion de control completo de alumbrado público de 40 Amp.</v>
          </cell>
        </row>
        <row r="1232">
          <cell r="B1232" t="str">
            <v>Instalacion de control completo de Alumbrado Público de 60 Amp.</v>
          </cell>
        </row>
        <row r="1233">
          <cell r="B1233" t="str">
            <v>Instalación de control completo de Alumbrado Público de 90 Amp.</v>
          </cell>
        </row>
        <row r="1234">
          <cell r="B1234" t="str">
            <v>Instalación de cruce de acometida aérea para contador de medida directa bifásico trifilar en alambre de aluminio aislado AWG TW No 8.</v>
          </cell>
        </row>
        <row r="1235">
          <cell r="B1235" t="str">
            <v>Instalación de cruce de acometida aérea para contador de medida directa monofásico bifilar en alambre de aluminio aislado AWG TW No 8.</v>
          </cell>
        </row>
        <row r="1236">
          <cell r="B1236" t="str">
            <v>Instalación de cruce de acometida aérea para contador de medida directa monofasico bifilar en alambre de aluminio aislado AWG TW No. 8</v>
          </cell>
        </row>
        <row r="1237">
          <cell r="B1237" t="str">
            <v>Instalación de cruce de acometida aérea para contador de medida directa trifásico tetrafilar en alambre aislado de cobre AWG No 6.</v>
          </cell>
        </row>
        <row r="1238">
          <cell r="B1238" t="str">
            <v>Instalacion de fotocelda de 1,000 W / 220V.</v>
          </cell>
        </row>
        <row r="1239">
          <cell r="B1239" t="str">
            <v>Instalación de fotocelda NC 1000 W 120 /220 V sin base</v>
          </cell>
        </row>
        <row r="1240">
          <cell r="B1240" t="str">
            <v>Instalación de guardas de seguridad para torrecillas metálicas de 8 y 12 mts.</v>
          </cell>
        </row>
        <row r="1241">
          <cell r="B1241" t="str">
            <v>Instalación de herrajes en poste o torrecilla  estructura de paso disposición triangular simétrica tres hilos tipo P-101 hasta 13.2 kv.</v>
          </cell>
        </row>
        <row r="1242">
          <cell r="B1242" t="str">
            <v>Instalación de herrajes en poste o torrecilla  estructura de paso disposición triangular simétrica tres hilos tipo P-101 para 34.5 kv.</v>
          </cell>
        </row>
        <row r="1243">
          <cell r="B1243" t="str">
            <v>Instalación de herrajes en poste o torrecilla  estructura de retención disposición triangular simétrica tres hilos tipo R-130 hasta 34.5 kv. aislador porcelana 10".</v>
          </cell>
        </row>
        <row r="1244">
          <cell r="B1244" t="str">
            <v>Instalación de herrajes en poste o torrecilla  estructura disposición triangular simétrica terminal tres hilos tipo R-114 hasta 13.2 kv.</v>
          </cell>
        </row>
        <row r="1245">
          <cell r="B1245" t="str">
            <v>Instalación de herrajes en poste o torrecilla  estructura terminal disposición triangular simétrica tres hilos tipo R-114 para 34.5 kv. aislador porcelana 10".</v>
          </cell>
        </row>
        <row r="1246">
          <cell r="B1246" t="str">
            <v>Instalación de herrajes en poste o torrecilla  para dos hilos estructura retención doble tipo-515 hasta 13.2 kv.( aislador de disco de 10").</v>
          </cell>
        </row>
        <row r="1247">
          <cell r="B1247" t="str">
            <v>Instalación de herrajes en poste o torrecilla  para dos perchas cuatro hilos estructura tipo-616.</v>
          </cell>
        </row>
        <row r="1248">
          <cell r="B1248" t="str">
            <v>Instalación de herrajes en poste o torrecilla  para percha cuatro hilos estructura tipo-613/615.</v>
          </cell>
        </row>
        <row r="1249">
          <cell r="B1249" t="str">
            <v>Instalación de herrajes en poste o torrecilla  para percha doble cinco hilos estructura tipo-612.</v>
          </cell>
        </row>
        <row r="1250">
          <cell r="B1250" t="str">
            <v>Instalación de herrajes en poste o torrecilla  para percha tres hilos estructura tipo-617/619.</v>
          </cell>
        </row>
        <row r="1251">
          <cell r="B1251" t="str">
            <v>Instalación de herrajes en poste o torrecilla  para tres hilos estructura paso disposición horizontal tipo PH-202 hasta 34.5 kv.</v>
          </cell>
        </row>
        <row r="1252">
          <cell r="B1252" t="str">
            <v>Instalación de herrajes en poste o torrecilla  para tres hilos estructura retención disposición horizontal tipo RH-231 hasta 13.2 kv. Aislador porcelana 10".</v>
          </cell>
        </row>
        <row r="1253">
          <cell r="B1253" t="str">
            <v>Instalación de herrajes en poste o torrecilla  para tres hilos estructura retención disposición triangular simétrica tipo RH-230 hasta 13.2 kv.</v>
          </cell>
        </row>
        <row r="1254">
          <cell r="B1254" t="str">
            <v>Instalación de herrajes en poste o torrecilla  para tres hilos estructura retención disposición triangular simétrica tipo RH-232 hasta 13.2 kv. Aislador porcelana 10".</v>
          </cell>
        </row>
        <row r="1255">
          <cell r="B1255" t="str">
            <v>Instalación de herrajes en poste o torrecilla  para tres hilos estructura terminal disposición horizontal tipo RH-214 hasta 34.5 kv. Aislador porcelana 10".</v>
          </cell>
        </row>
        <row r="1256">
          <cell r="B1256" t="str">
            <v>Instalación de herrajes en poste o torrecilla  para tres hilos estructura terminal disposición triangular simétrica tipo RH-230 hasta 13.2 kv. Aislador porcelana 10".</v>
          </cell>
        </row>
        <row r="1257">
          <cell r="B1257" t="str">
            <v>Instalación de herrajes en poste o torrecilla  para un hilo estructura de paso tipo-507 hasta 13.2 kv.</v>
          </cell>
        </row>
        <row r="1258">
          <cell r="B1258" t="str">
            <v>Instalación de herrajes en poste o torrecilla  para un hilo estructura retención doble tipo 506 hasta 34.5 kv.( aislador de disco de 10").</v>
          </cell>
        </row>
        <row r="1259">
          <cell r="B1259" t="str">
            <v>Instalación de herrajes en poste o torrecilla  para un hilo estructura retención doble tipo 506 hasta 34.5 kv.(aislador polimérico).</v>
          </cell>
        </row>
        <row r="1260">
          <cell r="B1260" t="str">
            <v>Instalación de herrajes en poste o torrecilla  para un hilo estructura retención doble tipo-506 hasta 13.2 kv.( aislador de disco de 10").</v>
          </cell>
        </row>
        <row r="1261">
          <cell r="B1261" t="str">
            <v>Instalación de herrajes en poste o torrecilla  para un hilo estructura retención doble tipo-506 hasta 13.2 kv.(aislador polimerico).</v>
          </cell>
        </row>
        <row r="1262">
          <cell r="B1262" t="str">
            <v>Instalación de herrajes en poste o torrecilla  para un hilo estructura retención terminal tipo 505 hasta 34.5 kv.( aislador de disco de 10").</v>
          </cell>
        </row>
        <row r="1263">
          <cell r="B1263" t="str">
            <v>Instalación de herrajes en poste o torrecilla  para un hilo estructura retención terminal tipo 505 hasta 34.5 kv.(aislador polimérico)</v>
          </cell>
        </row>
        <row r="1264">
          <cell r="B1264" t="str">
            <v>Instalación de herrajes en poste o torrecilla  para un hilo estructura retención terminal tipo-505 hasta 13.2 kv.( aislador de disco de 10")</v>
          </cell>
        </row>
        <row r="1265">
          <cell r="B1265" t="str">
            <v>Instalación de herrajes en poste o torrecilla  para un hilo estructura retención terminal tipo-505 hasta 13.2 kv.(aislador polimérico)</v>
          </cell>
        </row>
        <row r="1266">
          <cell r="B1266" t="str">
            <v>Instalación de herrajes en poste o torrecilla  para un hilo estructura retención terminal tipo-505 hasta 13.2 kv.(aislador polimérico)</v>
          </cell>
        </row>
        <row r="1267">
          <cell r="B1267" t="str">
            <v>Instalación de herrajes en poste o torrecilla estructura  de paso disposición triangular simétrica tres hilos tipo PH-201 hasta 13.2 kv.</v>
          </cell>
        </row>
        <row r="1268">
          <cell r="B1268" t="str">
            <v>Instalación de herrajes en poste o torrecilla estructura  de suspensión disposición horizontal tres hilos tipo SH-226 hasta 13.2 kv. Aislador porcelana 10".</v>
          </cell>
        </row>
        <row r="1269">
          <cell r="B1269" t="str">
            <v>Instalación de herrajes en poste o torrecilla estructura  de suspensión disposición triangular simétrica tres hilos tipo SH-225 hasta 13.2 kv. Aislador porcelana 10".</v>
          </cell>
        </row>
        <row r="1270">
          <cell r="B1270" t="str">
            <v>Instalación de herrajes en poste o torrecilla estructura  terminal  disposición horizontal tres hilos tipo RH-214 hasta 13.2 kv. Aislador porcelana 10".</v>
          </cell>
        </row>
        <row r="1271">
          <cell r="B1271" t="str">
            <v>Instalación de herrajes en poste o torrecilla estructura de paso en ángulo disposición horizontal dos hilos tipo PH-211 hasta 13.2 kv.</v>
          </cell>
        </row>
        <row r="1272">
          <cell r="B1272" t="str">
            <v>Instalación de herrajes en poste o torrecilla estructura retención disposición horizontal dos hilos tipo RH-230 hasta 13.2 kv. Aislador porcelana 10".</v>
          </cell>
        </row>
        <row r="1273">
          <cell r="B1273" t="str">
            <v>Instalación de herrajes en poste o torrecilla estructura terminal disposición horizontal dos hilos tipo RH-214 hasta 13.2 kv.</v>
          </cell>
        </row>
        <row r="1274">
          <cell r="B1274" t="str">
            <v>Instalación de herrajes y elementos para bayoneta doble. Angulo.</v>
          </cell>
        </row>
        <row r="1275">
          <cell r="B1275" t="str">
            <v>Instalación de herrajes y elementos para castillete doble. Retención.</v>
          </cell>
        </row>
        <row r="1276">
          <cell r="B1276" t="str">
            <v>Instalación de herrajes y protecciones para transformador monofásico [10;15;25;37.5 kva] tipo 710 hasta 13.2 kv.</v>
          </cell>
        </row>
        <row r="1277">
          <cell r="B1277" t="str">
            <v>Instalación de herrajes y protecciones para transformador monofásico [50; 75] kva hasta 13.2 kv.</v>
          </cell>
        </row>
        <row r="1278">
          <cell r="B1278" t="str">
            <v>Instalación de herrajes y protecciones para transformador trifásico [30;45;50] kva tipo 711 hasta 13.2 kv.</v>
          </cell>
        </row>
        <row r="1279">
          <cell r="B1279" t="str">
            <v>Instalación de herrajes y protecciones para transformador trifásico 112.5 KVA. 13.2 KV. [Ref. estructura 712].</v>
          </cell>
        </row>
        <row r="1280">
          <cell r="B1280" t="str">
            <v>Instalación de herrajes y protecciones para transformador trifásico 75 KVA. 13.2 KV. [Ref. estructura 711].</v>
          </cell>
        </row>
        <row r="1281">
          <cell r="B1281" t="str">
            <v>Instalación de herrajes y protecciones para transformador trifásico. 150 KVA. 13.2 KV. [Ref. estructura 712].</v>
          </cell>
        </row>
        <row r="1282">
          <cell r="B1282" t="str">
            <v>Instalación de herrajes, protecciones y transformador trifásico    50 KVA. 13.2 KV. [Ref. estructura 711].</v>
          </cell>
        </row>
        <row r="1283">
          <cell r="B1283" t="str">
            <v>Instalación de interruptor sencillo para Alumbrado Publico.</v>
          </cell>
        </row>
        <row r="1284">
          <cell r="B1284" t="str">
            <v>Instalación de luminaria</v>
          </cell>
        </row>
        <row r="1285">
          <cell r="B1285" t="str">
            <v>Instalación de luminaria  horizontal abierta 150W/220V Sodio.</v>
          </cell>
        </row>
        <row r="1286">
          <cell r="B1286" t="str">
            <v>Instalación de luminaria  horizontal cerrada 400W/ 220V Sodio.</v>
          </cell>
        </row>
        <row r="1287">
          <cell r="B1287" t="str">
            <v>Instalación de luminaria  horizontal cerrada 70W/220V Sodio.</v>
          </cell>
        </row>
        <row r="1288">
          <cell r="B1288" t="str">
            <v>Instalación de luminaria decorativa 150W/220V Sodio.</v>
          </cell>
        </row>
        <row r="1289">
          <cell r="B1289" t="str">
            <v>Instalación de luminaria decorativa 70W/ 208 /220V Sodio.</v>
          </cell>
        </row>
        <row r="1290">
          <cell r="B1290" t="str">
            <v>Instalación de luminaria horizontal cerrada 150W/220V Sodio.</v>
          </cell>
        </row>
        <row r="1291">
          <cell r="B1291" t="str">
            <v>Instalación de luminaria horizontal cerrada 250W/220V Sodio.</v>
          </cell>
        </row>
        <row r="1292">
          <cell r="B1292" t="str">
            <v>Instalación de materiales del bajante para acometida de contador de medida directa monofásico bifilar (dos circuitos).</v>
          </cell>
        </row>
        <row r="1293">
          <cell r="B1293" t="str">
            <v>Instalación de materiales para salida a 110V para luz con interruptor.</v>
          </cell>
        </row>
        <row r="1294">
          <cell r="B1294" t="str">
            <v>Instalación de poste de concreto  8 mts  TR 750 kg.</v>
          </cell>
        </row>
        <row r="1295">
          <cell r="B1295" t="str">
            <v>Instalación de poste de concreto 10 mts TR 510 kg.</v>
          </cell>
        </row>
        <row r="1296">
          <cell r="B1296" t="str">
            <v>Instalación de poste de concreto 12 mts TR 1.500 kg.</v>
          </cell>
        </row>
        <row r="1297">
          <cell r="B1297" t="str">
            <v>Instalación de poste de concreto 14 mts TR 1.050 kg.</v>
          </cell>
        </row>
        <row r="1298">
          <cell r="B1298" t="str">
            <v>Instalación de poste de concreto 16.5 mts TR 1.050 kg.</v>
          </cell>
        </row>
        <row r="1299">
          <cell r="B1299" t="str">
            <v>Instalación de poste de concreto 16.5 mts TR.  750 kg.</v>
          </cell>
        </row>
        <row r="1300">
          <cell r="B1300" t="str">
            <v>Instalación de poste de concreto 16.5 mts. 2.150 kg.</v>
          </cell>
        </row>
        <row r="1301">
          <cell r="B1301" t="str">
            <v>Instalación de poste de concreto.  8 mts. TR.  1.050 kg.</v>
          </cell>
        </row>
        <row r="1302">
          <cell r="B1302" t="str">
            <v>Instalación de poste de concreto.  8 mts. TR. 510  kg.</v>
          </cell>
        </row>
        <row r="1303">
          <cell r="B1303" t="str">
            <v>Instalación de poste de concreto. 10 mts. TR. 750 kg.</v>
          </cell>
        </row>
        <row r="1304">
          <cell r="B1304" t="str">
            <v>Instalación de poste de concreto. 12 mts. TR.  510 Kg.</v>
          </cell>
        </row>
        <row r="1305">
          <cell r="B1305" t="str">
            <v>Instalación de poste de concreto. 12 mts. TR. 750 Kg.</v>
          </cell>
        </row>
        <row r="1306">
          <cell r="B1306" t="str">
            <v>Instalación de poste de concreto. 14 mts. TR.  2000 kg.</v>
          </cell>
        </row>
        <row r="1307">
          <cell r="B1307" t="str">
            <v>Instalación de poste de concreto. 14 mts. TR.  750 kg.</v>
          </cell>
        </row>
        <row r="1308">
          <cell r="B1308" t="str">
            <v>Instalación de poste de madera  Inmunizada 8 mts.</v>
          </cell>
        </row>
        <row r="1309">
          <cell r="B1309" t="str">
            <v>Instalación de poste de madera Inmunizada 12 mts.</v>
          </cell>
        </row>
        <row r="1310">
          <cell r="B1310" t="str">
            <v>Instalación de poste metálico 11 mts. x 4 " con cruceta.</v>
          </cell>
        </row>
        <row r="1311">
          <cell r="B1311" t="str">
            <v>Instalación de protección en baja tensión (Switch en caja) para transformador monofásico.</v>
          </cell>
        </row>
        <row r="1312">
          <cell r="B1312" t="str">
            <v>Instalación de protección en baja tensión (Switch en caja) para transformador trifásico (30, 45, 75) KVA.</v>
          </cell>
        </row>
        <row r="1313">
          <cell r="B1313" t="str">
            <v>Instalación de reactancia de 1000 W.</v>
          </cell>
        </row>
        <row r="1314">
          <cell r="B1314" t="str">
            <v>Instalación de reactancia de 125W.</v>
          </cell>
        </row>
        <row r="1315">
          <cell r="B1315" t="str">
            <v>Instalación de reactancia de 150 W 208 V Sodio.</v>
          </cell>
        </row>
        <row r="1316">
          <cell r="B1316" t="str">
            <v>Instalación de reactancia de 250 W.</v>
          </cell>
        </row>
        <row r="1317">
          <cell r="B1317" t="str">
            <v>Instalación de reactancia de 400 W.</v>
          </cell>
        </row>
        <row r="1318">
          <cell r="B1318" t="str">
            <v>Instalación de reactancia de 70W.</v>
          </cell>
        </row>
        <row r="1319">
          <cell r="B1319" t="str">
            <v>Instalación de reflector 1000W/220V mercurio halógeno.</v>
          </cell>
        </row>
        <row r="1320">
          <cell r="B1320" t="str">
            <v>Instalación de reflector circular 400W/220V de mercurio.</v>
          </cell>
        </row>
        <row r="1321">
          <cell r="B1321" t="str">
            <v>Instalación de reflector intemperie  400 W/220V de mercurio halógeno.</v>
          </cell>
        </row>
        <row r="1322">
          <cell r="B1322" t="str">
            <v>Instalación de reflector intemperie 400 W/220V Sodio.</v>
          </cell>
        </row>
        <row r="1323">
          <cell r="B1323" t="str">
            <v>Instalación de reloj control</v>
          </cell>
        </row>
        <row r="1324">
          <cell r="B1324" t="str">
            <v>Instalación de socket en porcelana de 150 / 400 W rosca E-40</v>
          </cell>
        </row>
        <row r="1325">
          <cell r="B1325" t="str">
            <v>Instalación de socket en porcelana para 125/70 W rosca E-27</v>
          </cell>
        </row>
        <row r="1326">
          <cell r="B1326" t="str">
            <v>Instalación de Switch de 2 x 30 Amp.</v>
          </cell>
        </row>
        <row r="1327">
          <cell r="B1327" t="str">
            <v>Instalación de Switch de 2 x 60 Amp.</v>
          </cell>
        </row>
        <row r="1328">
          <cell r="B1328" t="str">
            <v>Instalación de Switch de 3 x 100 Amp.</v>
          </cell>
        </row>
        <row r="1329">
          <cell r="B1329" t="str">
            <v>Instalación de Switch de 3 x 200 Amp.</v>
          </cell>
        </row>
        <row r="1330">
          <cell r="B1330" t="str">
            <v>Instalación de switch de 3 X 60 Amp.</v>
          </cell>
        </row>
        <row r="1331">
          <cell r="B1331" t="str">
            <v>Instalación de templete poste a poste para alta tensión.</v>
          </cell>
        </row>
        <row r="1332">
          <cell r="B1332" t="str">
            <v>Instalación de templete poste a poste para baja tensión.</v>
          </cell>
        </row>
        <row r="1333">
          <cell r="B1333" t="str">
            <v>Instalación de terminal barraje de 1 entrada y 3 derivaciones XLPE  No. 4/0, 15 kv., 400 amp</v>
          </cell>
        </row>
        <row r="1334">
          <cell r="B1334" t="str">
            <v>Instalación de terminal barraje de 1 entrada y 3 derivaciones XLPE No. 750 mcm, 35kv., 600 amp.</v>
          </cell>
        </row>
        <row r="1335">
          <cell r="B1335" t="str">
            <v>Instalación de torrecilla metálica cuadrada 12 mts. con anticorrosivo y primer tramo galvanizado en caliente.</v>
          </cell>
        </row>
        <row r="1336">
          <cell r="B1336" t="str">
            <v>Instalacion de torrecilla metálica cuadrada 8 mts. con anticorrosivo y primer tramo galvanizado en caliente.</v>
          </cell>
        </row>
        <row r="1337">
          <cell r="B1337" t="str">
            <v>Instalación de transformador monofásico de 10 KVA  13.2 KV.</v>
          </cell>
        </row>
        <row r="1338">
          <cell r="B1338" t="str">
            <v>Instalación de transformador monofásico de 25 KVA  13.2  KV.</v>
          </cell>
        </row>
        <row r="1339">
          <cell r="B1339" t="str">
            <v>Instalación de transformador monofásico de 37.5 KVA  13.2  KV.</v>
          </cell>
        </row>
        <row r="1340">
          <cell r="B1340" t="str">
            <v>Instalación de transformador monofásico de 50 KVA  13.2  KV.</v>
          </cell>
        </row>
        <row r="1341">
          <cell r="B1341" t="str">
            <v>Instalación de transformador transformador monofásico de 15 KVA  13.2  KV.</v>
          </cell>
        </row>
        <row r="1342">
          <cell r="B1342" t="str">
            <v>Instalación de transformador trifásico de 100  KVA a 13.2 kv.</v>
          </cell>
        </row>
        <row r="1343">
          <cell r="B1343" t="str">
            <v>Instalación de transformador trifásico de 112.5  KVA a 13.2 kv.</v>
          </cell>
        </row>
        <row r="1344">
          <cell r="B1344" t="str">
            <v>Instalación de transformador trifásico de 150  KVA a 13.2 kv.</v>
          </cell>
        </row>
        <row r="1345">
          <cell r="B1345" t="str">
            <v>Instalación de transformador trifásico de 225  KVA a 13.2 kv.</v>
          </cell>
        </row>
        <row r="1346">
          <cell r="B1346" t="str">
            <v>Instalación de transformador trifásico de 30  KVA a 13.2 KV.</v>
          </cell>
        </row>
        <row r="1347">
          <cell r="B1347" t="str">
            <v>Instalación de transformador trifásico de 45  KVA a 13.2 kv.</v>
          </cell>
        </row>
        <row r="1348">
          <cell r="B1348" t="str">
            <v>Instalación de transformador trifásico de 500  KVA a 34.5/13.2 kv.</v>
          </cell>
        </row>
        <row r="1349">
          <cell r="B1349" t="str">
            <v>Instalación de transformador trifásico de 75  KVA a 13.2 kv.</v>
          </cell>
        </row>
        <row r="1350">
          <cell r="B1350" t="str">
            <v>Instalación de tres seccionadores monopolares operación sin carga  de 34.5 KV 600 Amp.</v>
          </cell>
        </row>
        <row r="1351">
          <cell r="B1351" t="str">
            <v>Instalación de tres seccionadores monopolares operación sin carga de 15 KV 400 Amp.</v>
          </cell>
        </row>
        <row r="1352">
          <cell r="B1352" t="str">
            <v>Instalación de un aislador epóxico para Conjunto de Retención a 34.5 kv</v>
          </cell>
        </row>
        <row r="1353">
          <cell r="B1353" t="str">
            <v>Instalación de un aislador epóxico para conjunto de Suspensión a 34.5 KV.</v>
          </cell>
        </row>
        <row r="1354">
          <cell r="B1354" t="str">
            <v>Instalación de un cable de acero galvanizado 5/16 "para línea de guarda.</v>
          </cell>
        </row>
        <row r="1355">
          <cell r="B1355" t="str">
            <v>Instalación de un cable de acero galvanizado. 1/4 " para linea de guarda.</v>
          </cell>
        </row>
        <row r="1356">
          <cell r="B1356" t="str">
            <v>Instalación de un cable de acero galvanizado. 3/8 " para línea de guarda.</v>
          </cell>
        </row>
        <row r="1357">
          <cell r="B1357" t="str">
            <v>Instalación de un conductor  ACSR No  4/0   AWG.</v>
          </cell>
        </row>
        <row r="1358">
          <cell r="B1358" t="str">
            <v>Instalación de un conductor  ASC aislado No. 4/0  AWG.</v>
          </cell>
        </row>
        <row r="1359">
          <cell r="B1359" t="str">
            <v>Instalación de un conductor ACSR Nº  2/0  AWG. para Alta Tensión.</v>
          </cell>
        </row>
        <row r="1360">
          <cell r="B1360" t="str">
            <v>Instalación de un conductor ACSR Nº  2/0  AWG. para Baja Tensión.</v>
          </cell>
        </row>
        <row r="1361">
          <cell r="B1361" t="str">
            <v>Instalación de un conductor ACSR Nº 4  AWG.</v>
          </cell>
        </row>
        <row r="1362">
          <cell r="B1362" t="str">
            <v>Instalación de un conductor ACSR No.  2. AWG. para Alta Tensión.</v>
          </cell>
        </row>
        <row r="1363">
          <cell r="B1363" t="str">
            <v>Instalación de un conductor ACSR No.  266.8 MCM.</v>
          </cell>
        </row>
        <row r="1364">
          <cell r="B1364" t="str">
            <v>Instalación de un conductor ACSR No.  556.5 MCM.</v>
          </cell>
        </row>
        <row r="1365">
          <cell r="B1365" t="str">
            <v>Instalación de un conductor ACSR No.  795.0 MCM.</v>
          </cell>
        </row>
        <row r="1366">
          <cell r="B1366" t="str">
            <v>Instalación de un conductor ACSR No. 1/0 AWG. para Alta Tensión.</v>
          </cell>
        </row>
        <row r="1367">
          <cell r="B1367" t="str">
            <v>Instalación de un conductor ACSR No. 1/0 AWG. para Baja Tensión.</v>
          </cell>
        </row>
        <row r="1368">
          <cell r="B1368" t="str">
            <v>Instalación de un conductor ACSR No. 2 AWG. para Baja Tensión.</v>
          </cell>
        </row>
        <row r="1369">
          <cell r="B1369" t="str">
            <v>Instalación de un conductor ACSR No. 397.5 MCM.</v>
          </cell>
        </row>
        <row r="1370">
          <cell r="B1370" t="str">
            <v>Instalación de un conductor ACSR No.336.4 MCM.</v>
          </cell>
        </row>
        <row r="1371">
          <cell r="B1371" t="str">
            <v>Instalación de un conductor ASC aislado  Nº  2  AWG.</v>
          </cell>
        </row>
        <row r="1372">
          <cell r="B1372" t="str">
            <v>Instalación de un conductor ASC aislado  Nº.  2/0  AWG.</v>
          </cell>
        </row>
        <row r="1373">
          <cell r="B1373" t="str">
            <v>Instalación de un conductor ASC Aislado Nº 1/0 AWG.</v>
          </cell>
        </row>
        <row r="1374">
          <cell r="B1374" t="str">
            <v>Instalacion de un conductor ASC Aislado No.  4 AWG.</v>
          </cell>
        </row>
        <row r="1375">
          <cell r="B1375" t="str">
            <v>Instalación de un conductor ASC aislado No.  6  AWG.</v>
          </cell>
        </row>
        <row r="1376">
          <cell r="B1376" t="str">
            <v>Instalación de un conductor ASC Aislado Nº.  8 AWG..</v>
          </cell>
        </row>
        <row r="1377">
          <cell r="B1377" t="str">
            <v>Instalación de un conductor monopolar XLPE Nº 2 para 15 KV</v>
          </cell>
        </row>
        <row r="1378">
          <cell r="B1378" t="str">
            <v>Instalación de un contador de medida directa monofásico bifilar de 15 (60) Amp.</v>
          </cell>
        </row>
        <row r="1379">
          <cell r="B1379" t="str">
            <v>Instalación de un pararrayo de 10 o 12 KV. 10 Ka.</v>
          </cell>
        </row>
        <row r="1380">
          <cell r="B1380" t="str">
            <v>Instalación de un pararrayos a 34.5 KV.</v>
          </cell>
        </row>
        <row r="1381">
          <cell r="B1381" t="str">
            <v>Instalación de un seccionador monopolar operación sin carga carga de 15 KV 400 Amp. 110 KV-BIL.</v>
          </cell>
        </row>
        <row r="1382">
          <cell r="B1382" t="str">
            <v>Instalación de un seccionador monopolar operación sin carga de 34.5 KV 600 Amp.</v>
          </cell>
        </row>
        <row r="1383">
          <cell r="B1383" t="str">
            <v>Instalación de una caja cortacircuito a 34.5 KV.</v>
          </cell>
        </row>
        <row r="1384">
          <cell r="B1384" t="str">
            <v>Instalación de una caja cortacircuito de 15 KV 100 Amp. 110 KV-BIL.</v>
          </cell>
        </row>
        <row r="1385">
          <cell r="B1385" t="str">
            <v>Instalación de union soldada tipo "T" on e "X" en malla de puesta a tierra.</v>
          </cell>
        </row>
        <row r="1386">
          <cell r="B1386" t="str">
            <v>Instalación punto eléctrico 110 V.</v>
          </cell>
        </row>
        <row r="1387">
          <cell r="B1387" t="str">
            <v>Instalación punto eléctrico 220 V.</v>
          </cell>
        </row>
        <row r="1388">
          <cell r="B1388" t="str">
            <v>Instalación salida alumbrado fluorescente. 2 * 48 W. Slim line.</v>
          </cell>
        </row>
        <row r="1389">
          <cell r="B1389" t="str">
            <v>Instalación salida alumbrado fluorescente. 2 * 96 W. Slim line.</v>
          </cell>
        </row>
        <row r="1390">
          <cell r="B1390" t="str">
            <v>Instalación salida de datos.</v>
          </cell>
        </row>
        <row r="1391">
          <cell r="B1391" t="str">
            <v>Instalación salida para alumbrado incandescente normal.</v>
          </cell>
        </row>
        <row r="1392">
          <cell r="B1392" t="str">
            <v>Instalación salida para alumbrado tipo bala.</v>
          </cell>
        </row>
        <row r="1393">
          <cell r="B1393" t="str">
            <v>Instalación salida para radio-teléfono.</v>
          </cell>
        </row>
        <row r="1394">
          <cell r="B1394" t="str">
            <v>Instalación salida para sonido.</v>
          </cell>
        </row>
        <row r="1395">
          <cell r="B1395" t="str">
            <v>Instalación salida para teléfono.</v>
          </cell>
        </row>
        <row r="1396">
          <cell r="B1396" t="str">
            <v>Instalación salida para televisión.</v>
          </cell>
        </row>
        <row r="1397">
          <cell r="B1397" t="str">
            <v>Instalación salida tomacorriente doble polo a tierra para computador.</v>
          </cell>
        </row>
        <row r="1398">
          <cell r="B1398" t="str">
            <v>Instalación tablero de automaticos. 12 circuitos.</v>
          </cell>
        </row>
        <row r="1399">
          <cell r="B1399" t="str">
            <v>Instalación y ajuste de interruptor trifasico de 115 Kv.</v>
          </cell>
        </row>
        <row r="1400">
          <cell r="B1400" t="str">
            <v>Instalación y ajuste de interruptor trifasico de 230 Kv.</v>
          </cell>
        </row>
        <row r="1401">
          <cell r="B1401" t="str">
            <v>Instalación y ajuste de interruptor trifasico de 34.5 Kv.</v>
          </cell>
        </row>
        <row r="1402">
          <cell r="B1402" t="str">
            <v>Instalación y ajustes de interruptor Trifasico de 230 Kv.</v>
          </cell>
        </row>
        <row r="1403">
          <cell r="B1403" t="str">
            <v>Instalación y cableado de poste metálico   4 mts. x 3 ".</v>
          </cell>
        </row>
        <row r="1404">
          <cell r="B1404" t="str">
            <v>Instalación y cableado de poste metálico  4 mts. x 2 ".</v>
          </cell>
        </row>
        <row r="1405">
          <cell r="B1405" t="str">
            <v>Instalacion y cableado de poste metálico 10 mts. x 4 ".</v>
          </cell>
        </row>
        <row r="1406">
          <cell r="B1406" t="str">
            <v>Instalación y cableado de poste metálico sin brazos de 8mts x 4"</v>
          </cell>
        </row>
        <row r="1407">
          <cell r="B1407" t="str">
            <v>Instalación y cableado de poste metálico. Dos brazos. 11 mts.   4" - 3" - 2".</v>
          </cell>
        </row>
        <row r="1408">
          <cell r="B1408" t="str">
            <v>Instalación y cableado de poste metálico. Dos Brazos. 13 mts. 4 " - 3" - 2".</v>
          </cell>
        </row>
        <row r="1409">
          <cell r="B1409" t="str">
            <v>Instalación y cableado de poste metálico. Un brazo 11 mts  4" - 3" - 2".</v>
          </cell>
        </row>
        <row r="1410">
          <cell r="B1410" t="str">
            <v>Instalación y cableado de poste metálico. Un brazo. 13 mts.  4" - 3" - 2".</v>
          </cell>
        </row>
        <row r="1411">
          <cell r="B1411" t="str">
            <v>Inventario de elementos para Alumbrado Público en la parte rural y  entregado en archivo digital  y analogico según formato ESSA.</v>
          </cell>
        </row>
        <row r="1412">
          <cell r="B1412" t="str">
            <v>Inventario de elementos para Alumbrado Público en la parte urbana y  entregado en archivo digital  y analogico según formato ESSA.</v>
          </cell>
        </row>
        <row r="1413">
          <cell r="B1413" t="str">
            <v>Inventario de materiales en estructuras. Linea A.T. Mayor 34.5 KV.</v>
          </cell>
        </row>
        <row r="1414">
          <cell r="B1414" t="str">
            <v>Inventario de materiales en estructuras. Linea M.T. Hasta 34.5 KV.</v>
          </cell>
        </row>
        <row r="1415">
          <cell r="B1415" t="str">
            <v>Inventario de materiales en estructuras. Red de Baja Tension.</v>
          </cell>
        </row>
        <row r="1416">
          <cell r="B1416" t="str">
            <v>Lavamanos corrido.</v>
          </cell>
        </row>
        <row r="1417">
          <cell r="B1417" t="str">
            <v>Lavaplatos en acero inoxidable 1.2 mts, con griferia.</v>
          </cell>
        </row>
        <row r="1418">
          <cell r="B1418" t="str">
            <v>Levantamiento taquimetrico con curvas de nivel y coordenadas.</v>
          </cell>
        </row>
        <row r="1419">
          <cell r="B1419" t="str">
            <v>Levantamiento taquimetrico y trazado de linea. A.T. Mayor 34.5 KV.</v>
          </cell>
        </row>
        <row r="1420">
          <cell r="B1420" t="str">
            <v>Levantamiento taquimetrico y trazado de linea. M.T. Hasta 34.5 KV.</v>
          </cell>
        </row>
        <row r="1421">
          <cell r="B1421" t="str">
            <v>Levantamiento taquimetrico y trazado de red. Baja Tension.</v>
          </cell>
        </row>
        <row r="1422">
          <cell r="B1422" t="str">
            <v>Levantamiento taquimetrico. Ubicacion de usuarios.</v>
          </cell>
        </row>
        <row r="1423">
          <cell r="B1423" t="str">
            <v>Localización.</v>
          </cell>
        </row>
        <row r="1424">
          <cell r="B1424" t="str">
            <v>Logotipo ESSA en concreto 70 * 70 cm.</v>
          </cell>
        </row>
        <row r="1425">
          <cell r="B1425" t="str">
            <v>Losa concreto 3.500 psi  e = 18 cms.</v>
          </cell>
        </row>
        <row r="1426">
          <cell r="B1426" t="str">
            <v>Machón en ladrillo T-1</v>
          </cell>
        </row>
        <row r="1427">
          <cell r="B1427" t="str">
            <v>Malla es labonada para cerramiento 2" x 2"</v>
          </cell>
        </row>
        <row r="1428">
          <cell r="B1428" t="str">
            <v>Malla eslabonada cal 10. para cerramiento</v>
          </cell>
        </row>
        <row r="1429">
          <cell r="B1429" t="str">
            <v>Mampostería estructural ladrillo E-14C</v>
          </cell>
        </row>
        <row r="1430">
          <cell r="B1430" t="str">
            <v>Mamposteria tipo Hoffman de punta</v>
          </cell>
        </row>
        <row r="1431">
          <cell r="B1431" t="str">
            <v>Mantenimiento de transformador monofásico de 10 KVA.</v>
          </cell>
        </row>
        <row r="1432">
          <cell r="B1432" t="str">
            <v>Mantenimiento de transformador monofásico de 15 KVA.</v>
          </cell>
        </row>
        <row r="1433">
          <cell r="B1433" t="str">
            <v>Mantenimiento de transformador monofásico de 25 KVA.</v>
          </cell>
        </row>
        <row r="1434">
          <cell r="B1434" t="str">
            <v>Mantenimiento de transformador monofásico de 37.5 KVA.</v>
          </cell>
        </row>
        <row r="1435">
          <cell r="B1435" t="str">
            <v>Mantenimiento de transformador monofásico de 50 KVA.</v>
          </cell>
        </row>
        <row r="1436">
          <cell r="B1436" t="str">
            <v>Mantenimiento de transformador monofásico de 75 KVA.</v>
          </cell>
        </row>
        <row r="1437">
          <cell r="B1437" t="str">
            <v>Mantenimiento de transformador trifásico de 112.5 KVA.</v>
          </cell>
        </row>
        <row r="1438">
          <cell r="B1438" t="str">
            <v>Mantenimiento de transformador trifásico de 125 KVA.</v>
          </cell>
        </row>
        <row r="1439">
          <cell r="B1439" t="str">
            <v>Mantenimiento de transformador trifásico de 150 KVA.</v>
          </cell>
        </row>
        <row r="1440">
          <cell r="B1440" t="str">
            <v>Mantenimiento de transformador trifásico de 200 KVA.</v>
          </cell>
        </row>
        <row r="1441">
          <cell r="B1441" t="str">
            <v>Mantenimiento de transformador trifásico de 225 KVA.</v>
          </cell>
        </row>
        <row r="1442">
          <cell r="B1442" t="str">
            <v>Mantenimiento de transformador trifásico de 30 KVA.</v>
          </cell>
        </row>
        <row r="1443">
          <cell r="B1443" t="str">
            <v>Mantenimiento de transformador trifásico de 45 KVA.</v>
          </cell>
        </row>
        <row r="1444">
          <cell r="B1444" t="str">
            <v>Mantenimiento de transformador trifásico de 50 KVA.</v>
          </cell>
        </row>
        <row r="1445">
          <cell r="B1445" t="str">
            <v>Mantenimiento de transformador trifásico de 75 KVA.</v>
          </cell>
        </row>
        <row r="1446">
          <cell r="B1446" t="str">
            <v>Manto PVC 1.600 no tejido.</v>
          </cell>
        </row>
        <row r="1447">
          <cell r="B1447" t="str">
            <v>Marco en madera y puerta entamborada triplex.</v>
          </cell>
        </row>
        <row r="1448">
          <cell r="B1448" t="str">
            <v>Medida taquimetrica. Linea A.T. Mayor 34.5 KV.</v>
          </cell>
        </row>
        <row r="1449">
          <cell r="B1449" t="str">
            <v>Medida taquimetrica. Linea M.T. Hasta 34.5 KV.</v>
          </cell>
        </row>
        <row r="1450">
          <cell r="B1450" t="str">
            <v>Medida taquimetrica. Red de Baja Tension.</v>
          </cell>
        </row>
        <row r="1451">
          <cell r="B1451" t="str">
            <v>Modulo en malla de seguridad-tipo movil</v>
          </cell>
        </row>
        <row r="1452">
          <cell r="B1452" t="str">
            <v>Mortero 1:3.</v>
          </cell>
        </row>
        <row r="1453">
          <cell r="B1453" t="str">
            <v>Mortero 1:3. impermeabilizado sika 1</v>
          </cell>
        </row>
        <row r="1454">
          <cell r="B1454" t="str">
            <v>Mortero 1:4</v>
          </cell>
        </row>
        <row r="1455">
          <cell r="B1455" t="str">
            <v>Mortero de nivelación 1:3 E=5 cm.</v>
          </cell>
        </row>
        <row r="1456">
          <cell r="B1456" t="str">
            <v>Muro e=10 cms en concreto 2500 psi.</v>
          </cell>
        </row>
        <row r="1457">
          <cell r="B1457" t="str">
            <v>Muro en gaviones y manto geotextil.</v>
          </cell>
        </row>
        <row r="1458">
          <cell r="B1458" t="str">
            <v>Muros en ladrillo tipo Hoffman prensado a la vista.</v>
          </cell>
        </row>
        <row r="1459">
          <cell r="B1459" t="str">
            <v>Nivelación de terreno a mano.</v>
          </cell>
        </row>
        <row r="1460">
          <cell r="B1460" t="str">
            <v>Nivelada de terreno y piso en triturado. e = 0.10 mts.</v>
          </cell>
        </row>
        <row r="1461">
          <cell r="B1461" t="str">
            <v>Orinal corrido.</v>
          </cell>
        </row>
        <row r="1462">
          <cell r="B1462" t="str">
            <v>Pasamanos en madera. a = 25 cms. tolua.</v>
          </cell>
        </row>
        <row r="1463">
          <cell r="B1463" t="str">
            <v>Paso escalera granito Nº 2 1/2.</v>
          </cell>
        </row>
        <row r="1464">
          <cell r="B1464" t="str">
            <v>Pavimento en asfalto - Base - Sub/base</v>
          </cell>
        </row>
        <row r="1465">
          <cell r="B1465" t="str">
            <v>Perfilación de terreno - Franja 1.00 x 1.00 mts.</v>
          </cell>
        </row>
        <row r="1466">
          <cell r="B1466" t="str">
            <v>Pilotaje en tubo metálico perforacion  6 ".</v>
          </cell>
        </row>
        <row r="1467">
          <cell r="B1467" t="str">
            <v>Pilotaje en tubo metálico perforación. 12 ".</v>
          </cell>
        </row>
        <row r="1468">
          <cell r="B1468" t="str">
            <v>Pin de dilatación para placas de concreto de piso.</v>
          </cell>
        </row>
        <row r="1469">
          <cell r="B1469" t="str">
            <v>Pintura anticorrosiva y esmalte amarillo yema-postes y malla de cerramiento</v>
          </cell>
        </row>
        <row r="1470">
          <cell r="B1470" t="str">
            <v>Pintura en anticorrosivo.</v>
          </cell>
        </row>
        <row r="1471">
          <cell r="B1471" t="str">
            <v>Pintura en carburo para muros.</v>
          </cell>
        </row>
        <row r="1472">
          <cell r="B1472" t="str">
            <v>Pintura en esmalte.</v>
          </cell>
        </row>
        <row r="1473">
          <cell r="B1473" t="str">
            <v>Pintura en laca  para madera.</v>
          </cell>
        </row>
        <row r="1474">
          <cell r="B1474" t="str">
            <v>Pintura esmalte guardaesba pintulux</v>
          </cell>
        </row>
        <row r="1475">
          <cell r="B1475" t="str">
            <v>Pintura hidrorepelente Koraza</v>
          </cell>
        </row>
        <row r="1476">
          <cell r="B1476" t="str">
            <v>Pintura vinilo.</v>
          </cell>
        </row>
        <row r="1477">
          <cell r="B1477" t="str">
            <v>Piso en baldosin de cemento jaspeado.</v>
          </cell>
        </row>
        <row r="1478">
          <cell r="B1478" t="str">
            <v>Piso en baldosin de granito 33 * 33 cms.</v>
          </cell>
        </row>
        <row r="1479">
          <cell r="B1479" t="str">
            <v>Piso en cerámica.  20.5 * 20.5 cms.</v>
          </cell>
        </row>
        <row r="1480">
          <cell r="B1480" t="str">
            <v>Piso en cerámica.  30.5 * 30.5 cms.</v>
          </cell>
        </row>
        <row r="1481">
          <cell r="B1481" t="str">
            <v>Piso en decorpiso.</v>
          </cell>
        </row>
        <row r="1482">
          <cell r="B1482" t="str">
            <v>Piso en granito pulido.</v>
          </cell>
        </row>
        <row r="1483">
          <cell r="B1483" t="str">
            <v>Piso en gravilla lavada.</v>
          </cell>
        </row>
        <row r="1484">
          <cell r="B1484" t="str">
            <v>Piso en ladrillo tablón.  25 * 25 cms.</v>
          </cell>
        </row>
        <row r="1485">
          <cell r="B1485" t="str">
            <v>Piso en pavicreto R-41 E-20 Centímetros</v>
          </cell>
        </row>
        <row r="1486">
          <cell r="B1486" t="str">
            <v>Piso en recebo.e= 10 cms.</v>
          </cell>
        </row>
        <row r="1487">
          <cell r="B1487" t="str">
            <v>Piso en tableta alfagres.</v>
          </cell>
        </row>
        <row r="1488">
          <cell r="B1488" t="str">
            <v>Piso en vinilo. 3 mm.</v>
          </cell>
        </row>
        <row r="1489">
          <cell r="B1489" t="str">
            <v>Pisos en cerámica duro piso. 33 * 33 cms.</v>
          </cell>
        </row>
        <row r="1490">
          <cell r="B1490" t="str">
            <v>Placa aligerada en casetón Concreto 3.000 PSI   e = 0.30 mts.</v>
          </cell>
        </row>
        <row r="1491">
          <cell r="B1491" t="str">
            <v>Placa aligerada en casetón-Concreto 3.000 PSI   e = 0.15 mts.</v>
          </cell>
        </row>
        <row r="1492">
          <cell r="B1492" t="str">
            <v>Placa maciza Concreto 3.000 PSI   e = 0.10 mts.</v>
          </cell>
        </row>
        <row r="1493">
          <cell r="B1493" t="str">
            <v>Placa maciza Concreto 3.000 PSI   e = 0.12 mts.</v>
          </cell>
        </row>
        <row r="1494">
          <cell r="B1494" t="str">
            <v>Placa maciza Concreto 3.000 psi   e = 0.15 mts.</v>
          </cell>
        </row>
        <row r="1495">
          <cell r="B1495" t="str">
            <v>Placa reforzada de piso e=30 cms 3.000 psi.</v>
          </cell>
        </row>
        <row r="1496">
          <cell r="B1496" t="str">
            <v>Placa superior a 2 pisos e = 20 cms, 3.000 psi.</v>
          </cell>
        </row>
        <row r="1497">
          <cell r="B1497" t="str">
            <v>Plantación de arboles.</v>
          </cell>
        </row>
        <row r="1498">
          <cell r="B1498" t="str">
            <v>Poda y limpieza de zona para líneas construidas de 3 metros hasta 6 metros de acncho.</v>
          </cell>
        </row>
        <row r="1499">
          <cell r="B1499" t="str">
            <v>Poda y limpieza de zona para líneas construidas hasta 3 metros de ancho.</v>
          </cell>
        </row>
        <row r="1500">
          <cell r="B1500" t="str">
            <v>Poda y limpieza de zona para líneas construidas mayor de 6 metros de acncho.</v>
          </cell>
        </row>
        <row r="1501">
          <cell r="B1501" t="str">
            <v>Porton en aluminio.</v>
          </cell>
        </row>
        <row r="1502">
          <cell r="B1502" t="str">
            <v>Posteria de concreto para cierre con brazo(6 cuerdas)</v>
          </cell>
        </row>
        <row r="1503">
          <cell r="B1503" t="str">
            <v>Pozo artesiano.</v>
          </cell>
        </row>
        <row r="1504">
          <cell r="B1504" t="str">
            <v>Pozo de inspección .Anillo de concreto 3.000 psi.</v>
          </cell>
        </row>
        <row r="1505">
          <cell r="B1505" t="str">
            <v>Pozo septico en ladrillo.</v>
          </cell>
        </row>
        <row r="1506">
          <cell r="B1506" t="str">
            <v>Preparación Concreto 2.000 psi.</v>
          </cell>
        </row>
        <row r="1507">
          <cell r="B1507" t="str">
            <v>Preparación Concreto 2.500 psi.</v>
          </cell>
        </row>
        <row r="1508">
          <cell r="B1508" t="str">
            <v>Preparación de concreto 3.500 psi.</v>
          </cell>
        </row>
        <row r="1509">
          <cell r="B1509" t="str">
            <v>Preparacion de concreto especial para torrecillas y templetes (U.E.R)</v>
          </cell>
        </row>
        <row r="1510">
          <cell r="B1510" t="str">
            <v>Puerta en tuberia galvanizada y malla eslabonada para cerramiento dee torres 1.00x2.00</v>
          </cell>
        </row>
        <row r="1511">
          <cell r="B1511" t="str">
            <v>Punto desague sanitario PVC  3 ".</v>
          </cell>
        </row>
        <row r="1512">
          <cell r="B1512" t="str">
            <v>Punto desague sanitario PVC  4 ".</v>
          </cell>
        </row>
        <row r="1513">
          <cell r="B1513" t="str">
            <v>Punto reventilado  PVC  2 ".</v>
          </cell>
        </row>
        <row r="1514">
          <cell r="B1514" t="str">
            <v>Punto sanitario.Tubería sanitaria 4" PVC</v>
          </cell>
        </row>
        <row r="1515">
          <cell r="B1515" t="str">
            <v>Recubrimiento de gaviones en concreto impermeable 3.000 PSI E=10 cms.</v>
          </cell>
        </row>
        <row r="1516">
          <cell r="B1516" t="str">
            <v>Red tuberia a presión RDE 21  PVC.  3/4 ".Incluye ragatas y resanes</v>
          </cell>
        </row>
        <row r="1517">
          <cell r="B1517" t="str">
            <v>Red tuberia a presión RDE 21  PVC.1.1/2 ".Incluye excavación ,regatas y resanes</v>
          </cell>
        </row>
        <row r="1518">
          <cell r="B1518" t="str">
            <v>Red tuberia a presión RDE 21 PVC   1".Incluye excavación regatas y resanes.</v>
          </cell>
        </row>
        <row r="1519">
          <cell r="B1519" t="str">
            <v>Red tuberia a presión RDE 21 PVC.    2 ".Incluye excavación,regatas y resanes</v>
          </cell>
        </row>
        <row r="1520">
          <cell r="B1520" t="str">
            <v>Red tuberia a presión RDE 21 PVC.  1/2 ".Incluye regatas y resane</v>
          </cell>
        </row>
        <row r="1521">
          <cell r="B1521" t="str">
            <v>Red tuberia galvanizada  1 ".Incluye excavación y regatas</v>
          </cell>
        </row>
        <row r="1522">
          <cell r="B1522" t="str">
            <v>Red tuberia galvanizada  2 ".Incluye excavación y regatas</v>
          </cell>
        </row>
        <row r="1523">
          <cell r="B1523" t="str">
            <v>Red tuberia galvanizada. 1/2 ".Incluye excavación y regatas</v>
          </cell>
        </row>
        <row r="1524">
          <cell r="B1524" t="str">
            <v>Red tuberia galvanizada. 3/4 ".Incluye excavación y regatas</v>
          </cell>
        </row>
        <row r="1525">
          <cell r="B1525" t="str">
            <v>Rejilla plastica con sosco. 3 ".</v>
          </cell>
        </row>
        <row r="1526">
          <cell r="B1526" t="str">
            <v>Rejilla plastica con sosco. 4 ".</v>
          </cell>
        </row>
        <row r="1527">
          <cell r="B1527" t="str">
            <v>Rejilla sifon. 0.20 *0.20 mts.</v>
          </cell>
        </row>
        <row r="1528">
          <cell r="B1528" t="str">
            <v>Rejilla sifon. 0.45 *0.25 mts.</v>
          </cell>
        </row>
        <row r="1529">
          <cell r="B1529" t="str">
            <v>Relleno con material del sitio.</v>
          </cell>
        </row>
        <row r="1530">
          <cell r="B1530" t="str">
            <v>Relleno con material filtrante. Triturado 1/2"</v>
          </cell>
        </row>
        <row r="1531">
          <cell r="B1531" t="str">
            <v>Relleno con material seleccionado.</v>
          </cell>
        </row>
        <row r="1532">
          <cell r="B1532" t="str">
            <v>Relleno en recebo.</v>
          </cell>
        </row>
        <row r="1533">
          <cell r="B1533" t="str">
            <v>Relleno en tierra comun,traida al sitio.</v>
          </cell>
        </row>
        <row r="1534">
          <cell r="B1534" t="str">
            <v>Relleno gravilla de rio.</v>
          </cell>
        </row>
        <row r="1535">
          <cell r="B1535" t="str">
            <v>Remate ladrillo tizón.</v>
          </cell>
        </row>
        <row r="1536">
          <cell r="B1536" t="str">
            <v>Replanteo de linea. A.T. Mayor 34.5 KV.</v>
          </cell>
        </row>
        <row r="1537">
          <cell r="B1537" t="str">
            <v>Replanteo de linea. M.T. Hasta 34.5 KV.</v>
          </cell>
        </row>
        <row r="1538">
          <cell r="B1538" t="str">
            <v>Replanteo de red. Baja Tension.</v>
          </cell>
        </row>
        <row r="1539">
          <cell r="B1539" t="str">
            <v>Replanteo y localización.</v>
          </cell>
        </row>
        <row r="1540">
          <cell r="B1540" t="str">
            <v>Replanteo.</v>
          </cell>
        </row>
        <row r="1541">
          <cell r="B1541" t="str">
            <v>Resane de anden por instalación de Poste de Concreto de 8 y 12 mtrs.  (Solo para mantenimientos de U.T.D.)</v>
          </cell>
        </row>
        <row r="1542">
          <cell r="B1542" t="str">
            <v>Resanes y  repintada vinilo</v>
          </cell>
        </row>
        <row r="1543">
          <cell r="B1543" t="str">
            <v>Retiro de sobrantes. Hasta 10 kms.</v>
          </cell>
        </row>
        <row r="1544">
          <cell r="B1544" t="str">
            <v>Reubicación de Acometida monofasica bifilar. ( solo para mantenimiento U.TD. )</v>
          </cell>
        </row>
        <row r="1545">
          <cell r="B1545" t="str">
            <v>Reubicación de caja de inspección 0,40x,40 Mts para Alumbrado Público.</v>
          </cell>
        </row>
        <row r="1546">
          <cell r="B1546" t="str">
            <v>Reubicación de poste de concreto de 8 mtrs hasta 1050 Kg. ( U.T. D. )</v>
          </cell>
        </row>
        <row r="1547">
          <cell r="B1547" t="str">
            <v>Revision de instalaciones internas y contador para vivienda rural.</v>
          </cell>
        </row>
        <row r="1548">
          <cell r="B1548" t="str">
            <v>Revisión de instalaciones internas y contador para vivienda urbana.</v>
          </cell>
        </row>
        <row r="1549">
          <cell r="B1549" t="str">
            <v>Riel ashe 60 y herrajes.</v>
          </cell>
        </row>
        <row r="1550">
          <cell r="B1550" t="str">
            <v>Rotura de Pavimento.</v>
          </cell>
        </row>
        <row r="1551">
          <cell r="B1551" t="str">
            <v>Salida - Punto hidráulico tuberia presión.</v>
          </cell>
        </row>
        <row r="1552">
          <cell r="B1552" t="str">
            <v>Sardinel en concreto. 2.000 psi.</v>
          </cell>
        </row>
        <row r="1553">
          <cell r="B1553" t="str">
            <v>Sobrecimiento en concreto. 0.15 * 0. 25 cms.</v>
          </cell>
        </row>
        <row r="1554">
          <cell r="B1554" t="str">
            <v>Sobrecimiento en ladrillo temosa impemeabilizado.</v>
          </cell>
        </row>
        <row r="1555">
          <cell r="B1555" t="str">
            <v>Sobrepiso  E = 15 cms. 3.000 psi.</v>
          </cell>
        </row>
        <row r="1556">
          <cell r="B1556" t="str">
            <v>Sobrepisos E = 10 cms. 1.500 psi.</v>
          </cell>
        </row>
        <row r="1557">
          <cell r="B1557" t="str">
            <v>Soporte en " Y " para cerramiento.</v>
          </cell>
        </row>
        <row r="1558">
          <cell r="B1558" t="str">
            <v>Sub-base granular e = 10 cms.</v>
          </cell>
        </row>
        <row r="1559">
          <cell r="B1559" t="str">
            <v>Sumidero en concreto transversal. 3.000 psi.</v>
          </cell>
        </row>
        <row r="1560">
          <cell r="B1560" t="str">
            <v>Sumidero en concreto. Lateral. 3.000 psi.</v>
          </cell>
        </row>
        <row r="1561">
          <cell r="B1561" t="str">
            <v>Sumidero.</v>
          </cell>
        </row>
        <row r="1562">
          <cell r="B1562" t="str">
            <v>Suministo,transporte e instalación de base de concreto en poste metálico para Alumbrado Público.</v>
          </cell>
        </row>
        <row r="1563">
          <cell r="B1563" t="str">
            <v>Suministro e instalación de canal laton d = 0.50 mts.</v>
          </cell>
        </row>
        <row r="1564">
          <cell r="B1564" t="str">
            <v>Suministro e instalación de canal laton d = 0.75 mts.</v>
          </cell>
        </row>
        <row r="1565">
          <cell r="B1565" t="str">
            <v>Suministro e instalación de canal latón d = 1.00 mts.</v>
          </cell>
        </row>
        <row r="1566">
          <cell r="B1566" t="str">
            <v>Suministro e instalación de cerradura yale. Tipo baño. Ref. 5302.</v>
          </cell>
        </row>
        <row r="1567">
          <cell r="B1567" t="str">
            <v>Suministro e instalación de cerradura yale. Tipo exterior. Ref. 396. 1/4 ".</v>
          </cell>
        </row>
        <row r="1568">
          <cell r="B1568" t="str">
            <v>Suministro e instalación de cerradura yale. Tipo llave - boton. 5304.</v>
          </cell>
        </row>
        <row r="1569">
          <cell r="B1569" t="str">
            <v>Suministro e instalación de cieloraso plaqueta asbesto-cemento.</v>
          </cell>
        </row>
        <row r="1570">
          <cell r="B1570" t="str">
            <v>Suministro e Instalación de ducha grival.</v>
          </cell>
        </row>
        <row r="1571">
          <cell r="B1571" t="str">
            <v>Suministro e instalación de juego incrustaciones  nova.</v>
          </cell>
        </row>
        <row r="1572">
          <cell r="B1572" t="str">
            <v>Suministro e instalación de lámpara fluorescente balastro eléctronico y celdas T-8  2*32"</v>
          </cell>
        </row>
        <row r="1573">
          <cell r="B1573" t="str">
            <v>Suministro e Instalación de lavamanos color.</v>
          </cell>
        </row>
        <row r="1574">
          <cell r="B1574" t="str">
            <v>Suministro e Instalación de llave paso directo. 1/2 ".</v>
          </cell>
        </row>
        <row r="1575">
          <cell r="B1575" t="str">
            <v>Suministro e Instalación de llave terminal cromada 1/2 ".</v>
          </cell>
        </row>
        <row r="1576">
          <cell r="B1576" t="str">
            <v>Suministro e Instalación de orinal grande.</v>
          </cell>
        </row>
        <row r="1577">
          <cell r="B1577" t="str">
            <v>Suministro e instalación de sanitario con fluxometro.</v>
          </cell>
        </row>
        <row r="1578">
          <cell r="B1578" t="str">
            <v>Suministro e Instalación de sanitario nova color.</v>
          </cell>
        </row>
        <row r="1579">
          <cell r="B1579" t="str">
            <v>Suministro transporte e instalación de condensador de 24 mf a 550 VCA</v>
          </cell>
        </row>
        <row r="1580">
          <cell r="B1580" t="str">
            <v>Suministro Transporte e Instalación de sello o tapón de tuerca para ducto de reserva de 4" (ducto de reserva).</v>
          </cell>
        </row>
        <row r="1581">
          <cell r="B1581" t="str">
            <v>Suministro transporte instalación de arrancador para sodio de 150 / 400 W tipo paralelo</v>
          </cell>
        </row>
        <row r="1582">
          <cell r="B1582" t="str">
            <v>Suministro transporte instalación de bombillo de 150 W / 220 V tubular Sodio.</v>
          </cell>
        </row>
        <row r="1583">
          <cell r="B1583" t="str">
            <v>Suministro transporte instalación de condensador de 25 mf a 250 VCA</v>
          </cell>
        </row>
        <row r="1584">
          <cell r="B1584" t="str">
            <v>Suministro transporte instalación de luminária  150 W 208 / 220 V  Sodio con base para fotocelda incorporada IP 54</v>
          </cell>
        </row>
        <row r="1585">
          <cell r="B1585" t="str">
            <v>Suministro transporte instalación de luminaría de 70 W / 208-220 V Sodio H A con base incorporada para fotocelda</v>
          </cell>
        </row>
        <row r="1586">
          <cell r="B1586" t="str">
            <v>Suministro transporte instalación de reactancia de 150 W 208 / 220 V  Sodio.</v>
          </cell>
        </row>
        <row r="1587">
          <cell r="B1587" t="str">
            <v>Suministro transporte instalación de reactancia de 250 W 208 / 220 V  Sodio.</v>
          </cell>
        </row>
        <row r="1588">
          <cell r="B1588" t="str">
            <v>Suministro transporte instalación de reactancia de 400 W  tipo auto regulada mercurio halógeno.</v>
          </cell>
        </row>
        <row r="1589">
          <cell r="B1589" t="str">
            <v>Suministro transporte instalación de reactancia de 400 W 208 / 220 V Sodio.</v>
          </cell>
        </row>
        <row r="1590">
          <cell r="B1590" t="str">
            <v>Suministro transporte instalación de reactancia de 70 W 208 / 220 V Sodio.</v>
          </cell>
        </row>
        <row r="1591">
          <cell r="B1591" t="str">
            <v>Suministro transporte instalación de socket en porcelana de 150 / 400 W rosca E-40</v>
          </cell>
        </row>
        <row r="1592">
          <cell r="B1592" t="str">
            <v>Suministro transporte instalación de socket en porcelana para 125/70 W rosca E-27</v>
          </cell>
        </row>
        <row r="1593">
          <cell r="B1593" t="str">
            <v>Suministro transporte instalación de switch de 3 X 60 Amp.</v>
          </cell>
        </row>
        <row r="1594">
          <cell r="B1594" t="str">
            <v>Suministro y colocación de  marco metálico puertas. d = 5 mts.</v>
          </cell>
        </row>
        <row r="1595">
          <cell r="B1595" t="str">
            <v>Suministro y colocación de bajante en asbesto-cemento.</v>
          </cell>
        </row>
        <row r="1596">
          <cell r="B1596" t="str">
            <v>Suministro y colocación de bajantes en lámina galvanizada.</v>
          </cell>
        </row>
        <row r="1597">
          <cell r="B1597" t="str">
            <v>Suministro y colocación de marco metálico puertas en lamina.  0.80 cms.</v>
          </cell>
        </row>
        <row r="1598">
          <cell r="B1598" t="str">
            <v>Suministro y colocación de pasamanos en tubo galvanizado de   2 ".</v>
          </cell>
        </row>
        <row r="1599">
          <cell r="B1599" t="str">
            <v>Suministro y colocación de pasamanos en tubo galvanizado de 1.1/2 ".</v>
          </cell>
        </row>
        <row r="1600">
          <cell r="B1600" t="str">
            <v>Suministro y colocación de porton en lamina enrrollable. Calibre 18.</v>
          </cell>
        </row>
        <row r="1601">
          <cell r="B1601" t="str">
            <v>Suministro y colocación de puerta en aluminio y vidrio 5 mm (1.00 * 2.10 mts)</v>
          </cell>
        </row>
        <row r="1602">
          <cell r="B1602" t="str">
            <v>Suministro y colocación de puerta en aluminio y vidrio bronce. 5 mm.</v>
          </cell>
        </row>
        <row r="1603">
          <cell r="B1603" t="str">
            <v>Suministro y colocación de puerta en aluminio y vidrio comun. 5 mm.</v>
          </cell>
        </row>
        <row r="1604">
          <cell r="B1604" t="str">
            <v>Suministro y colocación de puertas en lámina. Cal 18.</v>
          </cell>
        </row>
        <row r="1605">
          <cell r="B1605" t="str">
            <v>Suministro y colocación de ventana aluminio y vidrio. Celosia.</v>
          </cell>
        </row>
        <row r="1606">
          <cell r="B1606" t="str">
            <v>Suministro y colocación de ventana aluminio y vidrio. Corrediza.</v>
          </cell>
        </row>
        <row r="1607">
          <cell r="B1607" t="str">
            <v>Suministro y colocación de ventana aluminio y vidrio. Fija.</v>
          </cell>
        </row>
        <row r="1608">
          <cell r="B1608" t="str">
            <v>Suministro y montaje de  placa prefabricada tipo pre-impal.</v>
          </cell>
        </row>
        <row r="1609">
          <cell r="B1609" t="str">
            <v>Suministro y montaje de caballete asbesto cemento.</v>
          </cell>
        </row>
        <row r="1610">
          <cell r="B1610" t="str">
            <v>Suministro y montaje de cielo raso luxalon.</v>
          </cell>
        </row>
        <row r="1611">
          <cell r="B1611" t="str">
            <v>Suministro y montaje de cieloraso en duracustic.</v>
          </cell>
        </row>
        <row r="1612">
          <cell r="B1612" t="str">
            <v>Suministro y montaje de cieloraso en sonocor.</v>
          </cell>
        </row>
        <row r="1613">
          <cell r="B1613" t="str">
            <v>Suministro y montaje de cielorazo DRAYWELL</v>
          </cell>
        </row>
        <row r="1614">
          <cell r="B1614" t="str">
            <v>Suministro y montaje de correa en maqui-zapan o abarco 9 * 6 cms.</v>
          </cell>
        </row>
        <row r="1615">
          <cell r="B1615" t="str">
            <v>Suministro y montaje de correa en tolua. 9 * 6 cms.</v>
          </cell>
        </row>
        <row r="1616">
          <cell r="B1616" t="str">
            <v>Suministro y montaje de divisiones en aluminio y vidrio.  h =  2.10 mts.</v>
          </cell>
        </row>
        <row r="1617">
          <cell r="B1617" t="str">
            <v>Suministro y montaje de divisiones para baños.(poliestileno)</v>
          </cell>
        </row>
        <row r="1618">
          <cell r="B1618" t="str">
            <v>Suministro y montaje de porton en malla eslabonada. Calibre 10.</v>
          </cell>
        </row>
        <row r="1619">
          <cell r="B1619" t="str">
            <v>Suministro y montaje de viga en maqui-zapan o abarco. 18 * 9 cms.</v>
          </cell>
        </row>
        <row r="1620">
          <cell r="B1620" t="str">
            <v>Suministro y montaje de viga en tolua. 12 * 9 cms.</v>
          </cell>
        </row>
        <row r="1621">
          <cell r="B1621" t="str">
            <v>Suministro,  transporte  e instalación de condensador de 20 mf a 250 VCA</v>
          </cell>
        </row>
        <row r="1622">
          <cell r="B1622" t="str">
            <v>Suministro,  transporte  e instalación de contactor tripolar de 25 A /220 V en AC-1</v>
          </cell>
        </row>
        <row r="1623">
          <cell r="B1623" t="str">
            <v>Suministro,  transporte  e instalación de contactor tripolar de 40 A / 220 V en AC-1</v>
          </cell>
        </row>
        <row r="1624">
          <cell r="B1624" t="str">
            <v>Suministro,  transporte e instalación de bombillo tubular  a color de 400 W / 220 V  mercurio halógeno.</v>
          </cell>
        </row>
        <row r="1625">
          <cell r="B1625" t="str">
            <v>Suministro,  transporte e instalación de contactor tripolar de 80 A /220 V en AC-1</v>
          </cell>
        </row>
        <row r="1626">
          <cell r="B1626" t="str">
            <v>Suministro,  transporte e instalación de luminaria  250 W 208 /220 V Sodio con base para fotocelda incorporada IP 66.</v>
          </cell>
        </row>
        <row r="1627">
          <cell r="B1627" t="str">
            <v>Suministro,  Transporte instalación de arrancador para sodio de 150 W / 400 tipo paralelo 220 V.</v>
          </cell>
        </row>
        <row r="1628">
          <cell r="B1628" t="str">
            <v>Suministro, limpieza, lijada, pintura con anticorrosivo y amarillo reflectivo para tráfico en la base y en la parte superior en aluminio reflectivo para poste metálico de 4 Mts.</v>
          </cell>
        </row>
        <row r="1629">
          <cell r="B1629" t="str">
            <v>Suministro, transporte  e instalación de bobina para contactor de 40 A / 220 V</v>
          </cell>
        </row>
        <row r="1630">
          <cell r="B1630" t="str">
            <v>Suministro, transporte  e instalación de reloj control</v>
          </cell>
        </row>
        <row r="1631">
          <cell r="B1631" t="str">
            <v>Suministro, transporte , instalación y cableado de poste metalico 10 mts. x 4 ".</v>
          </cell>
        </row>
        <row r="1632">
          <cell r="B1632" t="str">
            <v>Suministro, transporte , instalación y cableado de poste metálico sin brazos de 8mts x 4"</v>
          </cell>
        </row>
        <row r="1633">
          <cell r="B1633" t="str">
            <v>Suministro, transporte de materiales para cimentación de Torrecillas de 12 metros ( Unidad Mantenimiento y Operaciones).</v>
          </cell>
        </row>
        <row r="1634">
          <cell r="B1634" t="str">
            <v>Suministro, transporte de materiales para cimentación de Torrecillas de 8 metros ( Unidad Mantenimiento y Operaciones).</v>
          </cell>
        </row>
        <row r="1635">
          <cell r="B1635" t="str">
            <v>Suministro, transporte e  instalación de arrancador para sodio 70 W tipo paralelo.</v>
          </cell>
        </row>
        <row r="1636">
          <cell r="B1636" t="str">
            <v>Suministro, transporte e  instalación de arrancador para sodio de 1000 w</v>
          </cell>
        </row>
        <row r="1637">
          <cell r="B1637" t="str">
            <v>Suministro, transporte e instalación  de sistema de contrapeso para mejoramiento de resistividad de  puestas a tierras para transformadores de distribución. ( en cable de cobre )</v>
          </cell>
        </row>
        <row r="1638">
          <cell r="B1638" t="str">
            <v>Suministro, transporte e instalación de  arriostramientos para estructuras con separación de 1.90 m.</v>
          </cell>
        </row>
        <row r="1639">
          <cell r="B1639" t="str">
            <v>Suministro, transporte e instalación de  herrajes en poste o torrecilla  estructura de paso disposición bandera tres hilos tipo P-104 hasta 13.2 kv.</v>
          </cell>
        </row>
        <row r="1640">
          <cell r="B1640" t="str">
            <v>Suministro, transporte e instalación de  herrajes en poste o torrecilla  estructura de paso disposición semibandera tres hilos tipo P-103 hasta 13.2 kv.</v>
          </cell>
        </row>
        <row r="1641">
          <cell r="B1641" t="str">
            <v>Suministro, transporte e instalación de  herrajes en poste o torrecilla  estructura de retención disposición triangular simétrica tres hilos tipo R-130 hasta 13.2 kv.</v>
          </cell>
        </row>
        <row r="1642">
          <cell r="B1642" t="str">
            <v>Suministro, transporte e instalación de  herrajes en poste o torrecilla  estructura disposición bandera ángulo tres hilos tipo-P-113 hasta 13.2 kv.</v>
          </cell>
        </row>
        <row r="1643">
          <cell r="B1643" t="str">
            <v>Suministro, transporte e instalación de  herrajes en poste o torrecilla  estructura disposición triangular simétrica ángulo tres hilos tipo P-110 hasta 13.2 kv.</v>
          </cell>
        </row>
        <row r="1644">
          <cell r="B1644" t="str">
            <v>Suministro, transporte e instalación de  herrajes en poste o torrecilla  para dos hilos estructura de paso con angulo tipo-512 hasta 13.2 kv.</v>
          </cell>
        </row>
        <row r="1645">
          <cell r="B1645" t="str">
            <v>Suministro, transporte e instalación de  herrajes en poste o torrecilla  para dos hilos estructura de paso sencilla tipo-510 hasta 13.2 kv.</v>
          </cell>
        </row>
        <row r="1646">
          <cell r="B1646" t="str">
            <v>Suministro, transporte e instalación de  herrajes en poste o torrecilla  para dos hilos estructura retención terminal tipo-514 hasta 13.2 kv.</v>
          </cell>
        </row>
        <row r="1647">
          <cell r="B1647" t="str">
            <v>Suministro, transporte e instalación de  herrajes en poste o torrecilla  para dos perchas dos hilos estructura tipo-624.</v>
          </cell>
        </row>
        <row r="1648">
          <cell r="B1648" t="str">
            <v>Suministro, transporte e instalación de  herrajes en poste o torrecilla  para dos perchas tres hilos estructura tipo-620.</v>
          </cell>
        </row>
        <row r="1649">
          <cell r="B1649" t="str">
            <v>Suministro, transporte e instalación de  herrajes en poste o torrecilla  para percha cinco hilos estructura tipo-610/611.</v>
          </cell>
        </row>
        <row r="1650">
          <cell r="B1650" t="str">
            <v>Suministro, transporte e instalación de  herrajes en poste o torrecilla  para percha dos hilos estructura tipo-621/623.</v>
          </cell>
        </row>
        <row r="1651">
          <cell r="B1651" t="str">
            <v>Suministro, transporte e instalación de  herrajes en poste o torrecilla  para tres hilos estructura disposicion vertical doble tipo S-121 hasta 13.2 kv.( aislador de disco de 10").</v>
          </cell>
        </row>
        <row r="1652">
          <cell r="B1652" t="str">
            <v>Suministro, transporte e instalación de  herrajes en poste o torrecilla estructura  de paso disposición horizontal tres hilos tipo PH-202 hasta 13.2 kv.</v>
          </cell>
        </row>
        <row r="1653">
          <cell r="B1653" t="str">
            <v>Suministro, transporte e instalación de  herrajes en poste o torrecilla estructura  en ángulo disposición horizontal tres hilos tipo PH-211 hasta 13.2 kv.</v>
          </cell>
        </row>
        <row r="1654">
          <cell r="B1654" t="str">
            <v>Suministro, transporte e instalación de  herrajes en poste o torrecilla estructura  en ángulo disposición triangular simétrica tres hilos tipo- PH-210 hasta 13.2 kv.</v>
          </cell>
        </row>
        <row r="1655">
          <cell r="B1655" t="str">
            <v>Suministro, transporte e instalación de  herrajes en poste o torrecilla estructura de paso disposición horizontal dos hilos tipo PH-202 hasta 13.2 kv.</v>
          </cell>
        </row>
        <row r="1656">
          <cell r="B1656" t="str">
            <v>Suministro, transporte e instalación de  herrajes y elementos para bajante a tierra de cable de guarda.</v>
          </cell>
        </row>
        <row r="1657">
          <cell r="B1657" t="str">
            <v>Suministro, transporte e instalación de  herrajes y elementos para bajante a tierra. Alta tensión trifasica.</v>
          </cell>
        </row>
        <row r="1658">
          <cell r="B1658" t="str">
            <v>Suministro, transporte e instalación de  herrajes y elementos para bajante a tierra. Baja tensión.</v>
          </cell>
        </row>
        <row r="1659">
          <cell r="B1659" t="str">
            <v>Suministro, transporte e instalación de  herrajes y elementos para bayoneta doble. Retención.</v>
          </cell>
        </row>
        <row r="1660">
          <cell r="B1660" t="str">
            <v>Suministro, transporte e instalación de  herrajes y elementos para bayoneta sencilla.</v>
          </cell>
        </row>
        <row r="1661">
          <cell r="B1661" t="str">
            <v>Suministro, transporte e instalación de  herrajes y elementos para castillete sencillo. Paso.</v>
          </cell>
        </row>
        <row r="1662">
          <cell r="B1662" t="str">
            <v>Suministro, transporte e instalación de  herrajes y elementos para templete directo a tierra. Alta tensión hasta 13.2 KV. [Ref. estructura 1].</v>
          </cell>
        </row>
        <row r="1663">
          <cell r="B1663" t="str">
            <v>Suministro, transporte e instalación de  herrajes y elementos para templete directo a tierra. Alta tensión. 34.5 KV.</v>
          </cell>
        </row>
        <row r="1664">
          <cell r="B1664" t="str">
            <v>Suministro, transporte e instalación de  herrajes y elementos para templete directo a tierra. Baja tensión. [Ref. estructura 2].</v>
          </cell>
        </row>
        <row r="1665">
          <cell r="B1665" t="str">
            <v>Suministro, transporte e instalación de  luminaria horizontal abierta 70W/220V Sodio.</v>
          </cell>
        </row>
        <row r="1666">
          <cell r="B1666" t="str">
            <v>Suministro, transporte e instalación de  poste de concreto 10 mts TR 1.050 kg.</v>
          </cell>
        </row>
        <row r="1667">
          <cell r="B1667" t="str">
            <v>Suministro, transporte e instalación de  poste de concreto 12 mts TR 1.050 kg.</v>
          </cell>
        </row>
        <row r="1668">
          <cell r="B1668" t="str">
            <v>Suministro, transporte e instalación de  transformador autoprotegido monofasico de 5 kva, 150 kv bill 13200/240/120</v>
          </cell>
        </row>
        <row r="1669">
          <cell r="B1669" t="str">
            <v>Suministro, transporte e instalación de accesorios para acometida trifilar en cable concentrico cobre aislado 3x8 AWG.</v>
          </cell>
        </row>
        <row r="1670">
          <cell r="B1670" t="str">
            <v>Suministro, transporte e instalación de accesorios para los equipos monofasicos de macromedición.</v>
          </cell>
        </row>
        <row r="1671">
          <cell r="B1671" t="str">
            <v>Suministro, transporte e instalación de accesorios para los equipos trifasicos de macromedición.</v>
          </cell>
        </row>
        <row r="1672">
          <cell r="B1672" t="str">
            <v>Suministro, transporte e instalación de alimentador trifilar para tablero de distribución de 6 circuitos.</v>
          </cell>
        </row>
        <row r="1673">
          <cell r="B1673" t="str">
            <v>Suministro, transporte e instalacion de amortiguador para conductor No. 2 en linea a 13.2 kv.</v>
          </cell>
        </row>
        <row r="1674">
          <cell r="B1674" t="str">
            <v>Suministro, transporte e instalación de amortiguador tipo stockbridge para ACSR 4/0..-266 MCM</v>
          </cell>
        </row>
        <row r="1675">
          <cell r="B1675" t="str">
            <v>Suministro, transporte e instalación de amortiguador tipo stockbridge para cable  ACSR 397.5 Mcm Lark.</v>
          </cell>
        </row>
        <row r="1676">
          <cell r="B1676" t="str">
            <v>Suministro, transporte e instalación de amortiguador tipo stockbridge para cable de acero 5/16".</v>
          </cell>
        </row>
        <row r="1677">
          <cell r="B1677" t="str">
            <v>Suministro, transporte e instalación de amortiguador tipo stockbridge para cable No. 2 Awg.</v>
          </cell>
        </row>
        <row r="1678">
          <cell r="B1678" t="str">
            <v>Suministro, transporte e instalación de amortiguador tipo stockbridge para cable No.1/0 Awg.</v>
          </cell>
        </row>
        <row r="1679">
          <cell r="B1679" t="str">
            <v>Suministro, transporte e instalación de armante para reflector en poste de 16.5 mt.</v>
          </cell>
        </row>
        <row r="1680">
          <cell r="B1680" t="str">
            <v>Suministro, transporte e instalación de bajante de acometida hasta caja de medidor.</v>
          </cell>
        </row>
        <row r="1681">
          <cell r="B1681" t="str">
            <v>Suministro, transporte e instalación de bajante de acometida y caja de medidor en poste.</v>
          </cell>
        </row>
        <row r="1682">
          <cell r="B1682" t="str">
            <v>Suministro, transporte e instalación de bajante de salida en poste.</v>
          </cell>
        </row>
        <row r="1683">
          <cell r="B1683" t="str">
            <v>Suministro, transporte e instalación de bajante de Salida.</v>
          </cell>
        </row>
        <row r="1684">
          <cell r="B1684" t="str">
            <v>Suministro, transporte e instalación de bajante para control de luminarias en poste.</v>
          </cell>
        </row>
        <row r="1685">
          <cell r="B1685" t="str">
            <v>Suministro, transporte e instalación de bajantes para transformadores de 150 y 160 Kva, en el programa de macromedición.</v>
          </cell>
        </row>
        <row r="1686">
          <cell r="B1686" t="str">
            <v>Suministro, transporte e instalación de bajantes para transformadores de 200,225 y 400  Kva, en el programa de macromedición.</v>
          </cell>
        </row>
        <row r="1687">
          <cell r="B1687" t="str">
            <v>Suministro, transporte e instalación de bajantes para transformadores monofasicos de 10 a 25 Kva. en el programa de macromedición.</v>
          </cell>
        </row>
        <row r="1688">
          <cell r="B1688" t="str">
            <v>Suministro, transporte e instalación de bajantes para transformadores monofasicos de 37.5 y 50 Kva en el programa de macromedición.</v>
          </cell>
        </row>
        <row r="1689">
          <cell r="B1689" t="str">
            <v>Suministro, transporte e instalación de bajantes para transformadores trifasicos de 100 y 112.5 Kva, en el programa de macromedición.</v>
          </cell>
        </row>
        <row r="1690">
          <cell r="B1690" t="str">
            <v>Suministro, transporte e instalación de bajantes para transformadores trifasicos de 125 Kva, en el programa de macromedición.</v>
          </cell>
        </row>
        <row r="1691">
          <cell r="B1691" t="str">
            <v>Suministro, transporte e instalación de bajantes para transformadores trifasicos de 30 y 45 Kva, en el programa de macromedición.</v>
          </cell>
        </row>
        <row r="1692">
          <cell r="B1692" t="str">
            <v>Suministro, transporte e instalación de bajantes para transformadores trifasicos de 75 Kva, en el programa de macromedición.</v>
          </cell>
        </row>
        <row r="1693">
          <cell r="B1693" t="str">
            <v>Suministro, transporte e instalación de barraje  para transformador de 100 y 112.5 KVA trifásico en dos conductores cobre aislado Nº.2 para fase y neutro.</v>
          </cell>
        </row>
        <row r="1694">
          <cell r="B1694" t="str">
            <v>Suministro, transporte e instalación de barraje  para transformador de 150 a 225 KVA trifásico en dos conductores cobre aislado No 4/0 para fase y neutro.</v>
          </cell>
        </row>
        <row r="1695">
          <cell r="B1695" t="str">
            <v>Suministro, transporte e instalación de bobina para contactor de 25 A / 220 V</v>
          </cell>
        </row>
        <row r="1696">
          <cell r="B1696" t="str">
            <v>Suministro, transporte e instalación de bombilla  1,000 W/220V de mercurio halógeno.</v>
          </cell>
        </row>
        <row r="1697">
          <cell r="B1697" t="str">
            <v>Suministro, transporte e instalación de bombilla  250 W/220V de mercurio halógeno.</v>
          </cell>
        </row>
        <row r="1698">
          <cell r="B1698" t="str">
            <v>Suministro, transporte e instalación de bombilla  400 W/220V de mercurio halógeno.</v>
          </cell>
        </row>
        <row r="1699">
          <cell r="B1699" t="str">
            <v>Suministro, transporte e instalación de bombilla  tubular 250 W / 220 V  Sodio .</v>
          </cell>
        </row>
        <row r="1700">
          <cell r="B1700" t="str">
            <v>Suministro, transporte e instalación de bombilla ovoide 125 W/220V de mercurio.</v>
          </cell>
        </row>
        <row r="1701">
          <cell r="B1701" t="str">
            <v>Suministro, transporte e instalación de bombilla ovoide 250 W/220V de mercurio.</v>
          </cell>
        </row>
        <row r="1702">
          <cell r="B1702" t="str">
            <v>Suministro, transporte e instalación de bombilla ovoide 400 W/220V de mercurio.</v>
          </cell>
        </row>
        <row r="1703">
          <cell r="B1703" t="str">
            <v>Suministro, transporte e instalación de bombilla tubular 400 W /220 V  Sodio.</v>
          </cell>
        </row>
        <row r="1704">
          <cell r="B1704" t="str">
            <v>Suministro, transporte e instalación de bombilla tubular 70 W. / 220V Sodio.</v>
          </cell>
        </row>
        <row r="1705">
          <cell r="B1705" t="str">
            <v>Suministro, transporte e instalación de bombillo  tubular a color 250 W / 220 V mercurio halógeno.</v>
          </cell>
        </row>
        <row r="1706">
          <cell r="B1706" t="str">
            <v>Suministro, transporte e instalación de Borna Terminal 3M Bimetalico para cable 4/0 XLPE. ( Mantenimiento U.T.D ).</v>
          </cell>
        </row>
        <row r="1707">
          <cell r="B1707" t="str">
            <v>Suministro, transporte e instalación de cable  triplex 600 v 2x2+2 Neutro en Acsr Desnudo</v>
          </cell>
        </row>
        <row r="1708">
          <cell r="B1708" t="str">
            <v>Suministro, transporte e instalación de cable duplex  600 v 2+2 Neutro en Acsr Desnudo</v>
          </cell>
        </row>
        <row r="1709">
          <cell r="B1709" t="str">
            <v>Suministro, transporte e instalación de cable duplex  600 v 4+4 Neutro en Acsr Desnudo</v>
          </cell>
        </row>
        <row r="1710">
          <cell r="B1710" t="str">
            <v>Suministro, transporte e instalación de cable trenzado Duplex 600 v 1/0+1/0 Neutro en Acsr Desnudo</v>
          </cell>
        </row>
        <row r="1711">
          <cell r="B1711" t="str">
            <v>Suministro, transporte e instalación de cable trenzado triplex 600 v 2x1/0+1/0 Neutro en Acsr Desnudo</v>
          </cell>
        </row>
        <row r="1712">
          <cell r="B1712" t="str">
            <v>Suministro, transporte e instalación de cable trenzado triplex 600 v 2x4+4 Neutro en Acsr Desnudo</v>
          </cell>
        </row>
        <row r="1713">
          <cell r="B1713" t="str">
            <v>Suministro, transporte e instalación de cableado de acometida subterranea (derivada de red aérea) para contador de medida directa bifásico trifilar en alambre de cobre No 6. AWG</v>
          </cell>
        </row>
        <row r="1714">
          <cell r="B1714" t="str">
            <v>Suministro, transporte e instalación de cableado de acometida subterranea (derivada de red aérea) para contador de medida directa bifásico trifilar en alambre de cobre No 8. AWG</v>
          </cell>
        </row>
        <row r="1715">
          <cell r="B1715" t="str">
            <v>Suministro, transporte e instalación de cableado de acometida subterranea (derivada de red aérea) para contador de medida directa bifásico trifilar en alambre de cobre No 8. AWG</v>
          </cell>
        </row>
        <row r="1716">
          <cell r="B1716" t="str">
            <v>Suministro, transporte e instalación de cableado de acometida subterranea (derivada de red aérea) para contador de medida directa bifásico trifilar en cable de cobre  No 4. AWG</v>
          </cell>
        </row>
        <row r="1717">
          <cell r="B1717" t="str">
            <v>Suministro, transporte e instalación de cableado de acometida subterranea (derivada de red aérea) para contador de medida directa monofásico bifilar en alambre de cobre  No 8 AWG.</v>
          </cell>
        </row>
        <row r="1718">
          <cell r="B1718" t="str">
            <v>Suministro, transporte e instalación de cableado de acometida subterranea (derivada de red aérea) para contador de medida directa monofásico bifilar en alambre de cobre No 6.  AWG</v>
          </cell>
        </row>
        <row r="1719">
          <cell r="B1719" t="str">
            <v>Suministro, transporte e instalación de cableado de acometida subterranea (derivada de red aérea) para contador de medida directa trifásico tetrafilar en alambre de cobre No 6. AWG</v>
          </cell>
        </row>
        <row r="1720">
          <cell r="B1720" t="str">
            <v>Suministro, transporte e instalación de cableado de acometida subterranea (derivada de red aérea) para contador de medida directa trifásico tetrafilar en cable de cobre  No 2. AWG</v>
          </cell>
        </row>
        <row r="1721">
          <cell r="B1721" t="str">
            <v>Suministro, transporte e instalación de cableado de acometida subterranea (derivada de red aérea) para contador de medida directa trifásico tetraifilar en cable de cobre  No 4. AWG</v>
          </cell>
        </row>
        <row r="1722">
          <cell r="B1722" t="str">
            <v>Suministro, transporte e instalación de cableado de acometida subterranea (derivada de red subterranea) para contador de medida directa bifásico trifilar en alambre de cobre  No 6. AWG</v>
          </cell>
        </row>
        <row r="1723">
          <cell r="B1723" t="str">
            <v>Suministro, transporte e instalación de cableado de acometida subterranea (derivada de red subterranea) para contador de medida directa bifásico trifilar en alambre de cobre  No 8. AWG</v>
          </cell>
        </row>
        <row r="1724">
          <cell r="B1724" t="str">
            <v>Suministro, transporte e instalación de cableado de acometida subterranea (derivada de red subterranea) para contador de medida directa bifásico trifilar en cable de cobre  No 4. AWG</v>
          </cell>
        </row>
        <row r="1725">
          <cell r="B1725" t="str">
            <v>Suministro, transporte e instalación de cableado de acometida subterranea (derivada de red subterranea) para contador de medida directa monofásico bifilar en alambre de cobre  No 6. AWG</v>
          </cell>
        </row>
        <row r="1726">
          <cell r="B1726" t="str">
            <v>Suministro, transporte e instalación de cableado de acometida subterranea (derivada de red subterranea) para contador de medida directa monofásico bifilar en alambre de cobre No 8. AWG</v>
          </cell>
        </row>
        <row r="1727">
          <cell r="B1727" t="str">
            <v>Suministro, transporte e instalación de cableado de acometida subterranea (derivada de red subterranea) para contador de medida directa trifásico tetrafilar en cable de cobre  No 2 AWG.</v>
          </cell>
        </row>
        <row r="1728">
          <cell r="B1728" t="str">
            <v>Suministro, transporte e instalación de cableado de acometida subterranea (derivada de red subterranea) para contador de medida directa trifásico tetrafilar en cable de cobre  No 4 AWG.</v>
          </cell>
        </row>
        <row r="1729">
          <cell r="B1729" t="str">
            <v>Suministro, transporte e instalación de cableado de acometida subterranea (derivada de red subterranea) para contador de medida directa trifásico tetraifilar en alambre de cobre  No 6. AWG</v>
          </cell>
        </row>
        <row r="1730">
          <cell r="B1730" t="str">
            <v>Suministro, transporte e instalación de cableado del bajante para acometida de contador de medida directa bifásico trifilar en alambre de cobre AWG No 10.</v>
          </cell>
        </row>
        <row r="1731">
          <cell r="B1731" t="str">
            <v>Suministro, transporte e instalación de cableado del bajante para acometida de contador de medida directa bifásico trifilar en alambre de cobre AWG No 8.</v>
          </cell>
        </row>
        <row r="1732">
          <cell r="B1732" t="str">
            <v>Suministro, transporte e instalación de cableado del bajante para acometida de contador de medida directa monofásico bifilar en alambre de cobre AWG No 10.</v>
          </cell>
        </row>
        <row r="1733">
          <cell r="B1733" t="str">
            <v>Suministro, transporte e instalación de cableado del bajante para acometida de contador de medida directa monofásico bifilar en alambre de cobre AWG No 8.</v>
          </cell>
        </row>
        <row r="1734">
          <cell r="B1734" t="str">
            <v>Suministro, transporte e instalación de cableado del bajante para acometida de contador de medida directa trifásico tetrafilar en alambre de cobre AWG No 6.</v>
          </cell>
        </row>
        <row r="1735">
          <cell r="B1735" t="str">
            <v>Suministro, transporte e instalación de cableado del bajante para acometida de contador de medida directa trifásico tetrafilar en cable de cobre AWG No 4.</v>
          </cell>
        </row>
        <row r="1736">
          <cell r="B1736" t="str">
            <v>Suministro, transporte e instalación de cableado del bajante para acometida de contador de medida directa trifásico tetrafilar en cable de cobre No 2. AWG</v>
          </cell>
        </row>
        <row r="1737">
          <cell r="B1737" t="str">
            <v>Suministro, transporte e instalación de caja de control para alumbrado público.</v>
          </cell>
        </row>
        <row r="1738">
          <cell r="B1738" t="str">
            <v>Suministro, transporte e instalación de condensador de 10 mf a 250 VCA</v>
          </cell>
        </row>
        <row r="1739">
          <cell r="B1739" t="str">
            <v>Suministro, transporte e instalación de conector tipo vástago hasta 35 Kv.</v>
          </cell>
        </row>
        <row r="1740">
          <cell r="B1740" t="str">
            <v>Suministro, transporte e instalación de contactor tripolar de 125 A /220 V en AC-1</v>
          </cell>
        </row>
        <row r="1741">
          <cell r="B1741" t="str">
            <v>Suministro, transporte e instalación de contador de medida directa bifasico trifilar de 15 (60) Amp.</v>
          </cell>
        </row>
        <row r="1742">
          <cell r="B1742" t="str">
            <v>Suministro, transporte e instalacion de control completo de alumbrado público de 125 Amp.</v>
          </cell>
        </row>
        <row r="1743">
          <cell r="B1743" t="str">
            <v>Suministro, transporte e instalacion de control completo de Alumbrado Público de 25 Amp.</v>
          </cell>
        </row>
        <row r="1744">
          <cell r="B1744" t="str">
            <v>Suministro, transporte e instalacion de control completo de alumbrado público de 40 Amp.</v>
          </cell>
        </row>
        <row r="1745">
          <cell r="B1745" t="str">
            <v>Suministro, transporte e instalacion de control completo de Alumbrado Público de 60 Amp.</v>
          </cell>
        </row>
        <row r="1746">
          <cell r="B1746" t="str">
            <v>Suministro, transporte e instalacion de control completo de Alumbrado Público de 90 Amp.</v>
          </cell>
        </row>
        <row r="1747">
          <cell r="B1747" t="str">
            <v>Suministro, transporte e instalación de cruce de acometida aérea para contador de medida directa bifásico trifilar en alambre aislado de cobre AWG No 10.</v>
          </cell>
        </row>
        <row r="1748">
          <cell r="B1748" t="str">
            <v>Suministro, transporte e instalación de cruce de acometida aérea para contador de medida directa bifásico trifilar en alambre aislado de cobre AWG No 8.</v>
          </cell>
        </row>
        <row r="1749">
          <cell r="B1749" t="str">
            <v>Suministro, transporte e instalación de cruce de acometida aérea para contador de medida directa bifásico trifilar en alambre de aluminio aislado AWG TW No 6.</v>
          </cell>
        </row>
        <row r="1750">
          <cell r="B1750" t="str">
            <v>Suministro, transporte e instalación de cruce de acometida aérea para contador de medida directa bifásico trifilar en alambre de aluminio aislado AWG TW No 8.</v>
          </cell>
        </row>
        <row r="1751">
          <cell r="B1751" t="str">
            <v>Suministro, transporte e instalación de cruce de acometida aérea para contador de medida directa monofásico bifilar en alambre aislado de cobre AWG No 10.</v>
          </cell>
        </row>
        <row r="1752">
          <cell r="B1752" t="str">
            <v>Suministro, transporte e instalación de cruce de acometida aérea para contador de medida directa monofásico bifilar en alambre aislado de cobre AWG No 8.</v>
          </cell>
        </row>
        <row r="1753">
          <cell r="B1753" t="str">
            <v>Suministro, transporte e instalación de cruce de acometida aérea para contador de medida directa monofásico bifilar en alambre de aluminio aislado AWG TW No 6.</v>
          </cell>
        </row>
        <row r="1754">
          <cell r="B1754" t="str">
            <v>Suministro, transporte e instalación de cruce de acometida aérea para contador de medida directa monofásico bifilar en alambre de aluminio aislado AWG TW No 8.</v>
          </cell>
        </row>
        <row r="1755">
          <cell r="B1755" t="str">
            <v>Suministro, transporte e instalación de cruce de acometida aérea para contador de medida directa trifásico tetrafilar en alambre aislado de cobre AWG No 6.</v>
          </cell>
        </row>
        <row r="1756">
          <cell r="B1756" t="str">
            <v>Suministro, transporte e instalación de cruce de acometida aérea para contador de medida directa trifásico tetrafilar en cable aislado de cobre AWG No 2.</v>
          </cell>
        </row>
        <row r="1757">
          <cell r="B1757" t="str">
            <v>Suministro, transporte e instalación de cruce de acometida aérea para contador de medida directa trifásico tetrafilar en cable aislado de cobre AWG No 4.</v>
          </cell>
        </row>
        <row r="1758">
          <cell r="B1758" t="str">
            <v>Suministro, transporte e instalación de estructura de retensión final del circuito (LA 321 tipo N51)</v>
          </cell>
        </row>
        <row r="1759">
          <cell r="B1759" t="str">
            <v>Suministro, transporte e instalación de estructura de suspensión en linea sin collarin (LA 320 tipo N55)</v>
          </cell>
        </row>
        <row r="1760">
          <cell r="B1760" t="str">
            <v>Suministro, transporte e instalacion de fotocelda de 1,000 W / 220V con base.</v>
          </cell>
        </row>
        <row r="1761">
          <cell r="B1761" t="str">
            <v>Suministro, transporte e instalación de fotocelda NC 1000 W 120 /220 V sin base</v>
          </cell>
        </row>
        <row r="1762">
          <cell r="B1762" t="str">
            <v>Suministro, transporte e instalación de herrajes en poste o torrecilla  estructura de paso disposición triangular simétrica tres hilos tipo P-101 hasta 13.2 kv.</v>
          </cell>
        </row>
        <row r="1763">
          <cell r="B1763" t="str">
            <v>Suministro, transporte e instalación de herrajes en poste o torrecilla  estructura de paso disposición triangular simétrica tres hilos tipo P-101 para 34.5 kv.</v>
          </cell>
        </row>
        <row r="1764">
          <cell r="B1764" t="str">
            <v>Suministro, transporte e instalación de herrajes en poste o torrecilla  estructura de retención disposición triangular simétrica tres hilos tipo R-130 hasta 34.5 kv.</v>
          </cell>
        </row>
        <row r="1765">
          <cell r="B1765" t="str">
            <v>Suministro, transporte e instalación de herrajes en poste o torrecilla  estructura disposición triangular simétrica terminal tres hilos tipo R-114 hasta 13.2 kv.</v>
          </cell>
        </row>
        <row r="1766">
          <cell r="B1766" t="str">
            <v>Suministro, transporte e instalación de herrajes en poste o torrecilla  estructura terminal disposición triangular simétrica tres hilos tipo R-114 para 34.5 kv. aislador porcelana 10".</v>
          </cell>
        </row>
        <row r="1767">
          <cell r="B1767" t="str">
            <v>Suministro, transporte e instalación de herrajes en poste o torrecilla  para dos hilos estructura retención doble tipo-515 hasta 13.2 kv.</v>
          </cell>
        </row>
        <row r="1768">
          <cell r="B1768" t="str">
            <v>Suministro, transporte e instalación de herrajes en poste o torrecilla  para percha cuatro hilos estructura tipo-613/615.</v>
          </cell>
        </row>
        <row r="1769">
          <cell r="B1769" t="str">
            <v>Suministro, transporte e instalación de herrajes en poste o torrecilla  para percha doble cinco hilos estructura tipo-612.</v>
          </cell>
        </row>
        <row r="1770">
          <cell r="B1770" t="str">
            <v>Suministro, transporte e instalación de herrajes en poste o torrecilla  para percha tres hilos estructura tipo-617/619.</v>
          </cell>
        </row>
        <row r="1771">
          <cell r="B1771" t="str">
            <v>Suministro, transporte e instalación de herrajes en poste o torrecilla  para tres hilos estructura paso disposición horizontal tipo PH-202 hasta 34.5 kv.</v>
          </cell>
        </row>
        <row r="1772">
          <cell r="B1772" t="str">
            <v>Suministro, transporte e instalación de herrajes en poste o torrecilla  para tres hilos estructura retención disposición horizontal tipo RH-231 hasta 13.2 kv.</v>
          </cell>
        </row>
        <row r="1773">
          <cell r="B1773" t="str">
            <v>Suministro, transporte e instalación de herrajes en poste o torrecilla  para tres hilos estructura retención disposición triangular simétrica tipo RH-230 hasta 13.2 kv.</v>
          </cell>
        </row>
        <row r="1774">
          <cell r="B1774" t="str">
            <v>Suministro, transporte e instalación de herrajes en poste o torrecilla  para tres hilos estructura retención disposición triangular simétrica tipo RH-232 hasta 13.2 kv. Aislador porcelana 10".</v>
          </cell>
        </row>
        <row r="1775">
          <cell r="B1775" t="str">
            <v>Suministro, transporte e instalación de herrajes en poste o torrecilla  para tres hilos estructura terminal disposición horizontal tipo RH-214 hasta 34.5 kv. Aislador porcelana 10".</v>
          </cell>
        </row>
        <row r="1776">
          <cell r="B1776" t="str">
            <v>Suministro, transporte e instalación de herrajes en poste o torrecilla  para tres hilos estructura terminal disposición triangular simétrica tipo RH-230 hasta 13.2 kv. Aislador porcelana 10".</v>
          </cell>
        </row>
        <row r="1777">
          <cell r="B1777" t="str">
            <v>Suministro, transporte e instalación de herrajes en poste o torrecilla  para un hilo estructura de paso tipo-507 hasta 13.2 kv.</v>
          </cell>
        </row>
        <row r="1778">
          <cell r="B1778" t="str">
            <v>Suministro, transporte e instalación de herrajes en poste o torrecilla  para un hilo estructura retención doble tipo 506 hasta 34.5 kv.( aislador de disco de 10").</v>
          </cell>
        </row>
        <row r="1779">
          <cell r="B1779" t="str">
            <v>Suministro, transporte e instalación de herrajes en poste o torrecilla  para un hilo estructura retención doble tipo 506 hasta 34.5 kv.(aislador polimérico).</v>
          </cell>
        </row>
        <row r="1780">
          <cell r="B1780" t="str">
            <v>Suministro, transporte e instalación de herrajes en poste o torrecilla  para un hilo estructura retención doble tipo-506 hasta 13.2 kv.</v>
          </cell>
        </row>
        <row r="1781">
          <cell r="B1781" t="str">
            <v>Suministro, transporte e instalación de herrajes en poste o torrecilla  para un hilo estructura retención doble tipo-506 hasta 13.2 kv.(aislador polimerico).</v>
          </cell>
        </row>
        <row r="1782">
          <cell r="B1782" t="str">
            <v>Suministro, transporte e instalación de herrajes en poste o torrecilla  para un hilo estructura retención terminal tipo 505 hasta 34.5 kv.( aislador de disco de 10").</v>
          </cell>
        </row>
        <row r="1783">
          <cell r="B1783" t="str">
            <v>Suministro, transporte e instalación de herrajes en poste o torrecilla  para un hilo estructura retención terminal tipo 505 hasta 34.5 kv.(aislador polimérico)</v>
          </cell>
        </row>
        <row r="1784">
          <cell r="B1784" t="str">
            <v>Suministro, transporte e instalación de herrajes en poste o torrecilla  para un hilo estructura retención terminal tipo-505 hasta 13.2 kv.</v>
          </cell>
        </row>
        <row r="1785">
          <cell r="B1785" t="str">
            <v>Suministro, transporte e instalación de herrajes en poste o torrecilla  para un hilo estructura retención terminal tipo-505 hasta 13.2 kv.(aislador polimérico)</v>
          </cell>
        </row>
        <row r="1786">
          <cell r="B1786" t="str">
            <v>Suministro, transporte e instalación de herrajes en poste o torrecilla estructura  de paso disposición triangular simétrica tres hilos tipo PH-201 hasta 13.2 kv.</v>
          </cell>
        </row>
        <row r="1787">
          <cell r="B1787" t="str">
            <v>Suministro, transporte e instalación de herrajes en poste o torrecilla estructura  de suspensión disposición horizontal tres hilos tipo SH-226 hasta 13.2 kv. Aislador porcelana 10".</v>
          </cell>
        </row>
        <row r="1788">
          <cell r="B1788" t="str">
            <v>Suministro, transporte e instalación de herrajes en poste o torrecilla estructura  de suspensión disposición triangular simétrica tres hilos tipo SH-225 hasta 13.2 kv.</v>
          </cell>
        </row>
        <row r="1789">
          <cell r="B1789" t="str">
            <v>Suministro, transporte e instalación de herrajes en poste o torrecilla estructura  terminal  disposición horizontal tres hilos tipo RH-214 hasta 13.2 kv.</v>
          </cell>
        </row>
        <row r="1790">
          <cell r="B1790" t="str">
            <v>Suministro, transporte e instalación de herrajes en poste o torrecilla estructura de paso disposición triangular simetrica tres hilos tipo P-112 hasta 13.2 kv.</v>
          </cell>
        </row>
        <row r="1791">
          <cell r="B1791" t="str">
            <v>Suministro, transporte e instalación de herrajes en poste o torrecilla estructura de paso en ángulo disposición horizontal dos hilos tipo PH-211 hasta 13.2 kv.</v>
          </cell>
        </row>
        <row r="1792">
          <cell r="B1792" t="str">
            <v>Suministro, transporte e instalación de herrajes en poste o torrecilla estructura retención disposición horizontal dos hilos tipo RH-230 hasta 13.2 kv. Aislador porcelana 10".</v>
          </cell>
        </row>
        <row r="1793">
          <cell r="B1793" t="str">
            <v>Suministro, transporte e instalación de herrajes en poste o torrecilla estructura terminal disposición horizontal dos hilos tipo RH-214 hasta 13.2 kv.</v>
          </cell>
        </row>
        <row r="1794">
          <cell r="B1794" t="str">
            <v>Suministro, transporte e instalación de herrajes en poste o torrecilla para percha de un puesto tipo pesado, con doble amarre.</v>
          </cell>
        </row>
        <row r="1795">
          <cell r="B1795" t="str">
            <v>Suministro, transporte e instalación de herrajes en poste para cable cuadruplex autosoportado estructura tipo N55 (L.A. 320 suspension en linea con collarin).sin suministro de grapa</v>
          </cell>
        </row>
        <row r="1796">
          <cell r="B1796" t="str">
            <v>Suministro, transporte e instalación de herrajes en poste para cable preemsamblado estructura tipo NG2B</v>
          </cell>
        </row>
        <row r="1797">
          <cell r="B1797" t="str">
            <v>Suministro, transporte e instalación de herrajes y elementos para bayoneta doble. Angulo.</v>
          </cell>
        </row>
        <row r="1798">
          <cell r="B1798" t="str">
            <v>Suministro, transporte e instalación de herrajes y elementos para castillete doble. Retención.</v>
          </cell>
        </row>
        <row r="1799">
          <cell r="B1799" t="str">
            <v>Suministro, transporte e instalación de herrajes y protecciones para transformador monofásico [10;15;25;37.5 kva] tipo 710 hasta 13.2 kv.</v>
          </cell>
        </row>
        <row r="1800">
          <cell r="B1800" t="str">
            <v>Suministro, transporte e instalación de herrajes y protecciones para transformador monofásico [50; 75] kva hasta 13.2 kv.</v>
          </cell>
        </row>
        <row r="1801">
          <cell r="B1801" t="str">
            <v>Suministro, transporte e instalación de herrajes y protecciones para transformador trifásico [100, 112.5] kva. tipo 712 hasta 13.2 kv.</v>
          </cell>
        </row>
        <row r="1802">
          <cell r="B1802" t="str">
            <v>Suministro, transporte e instalación de herrajes y protecciones para transformador trifásico [150, 160] kva. tipo 712 hasta 13.2 kv.</v>
          </cell>
        </row>
        <row r="1803">
          <cell r="B1803" t="str">
            <v>Suministro, transporte e instalación de herrajes y protecciones para transformador trifásico [30;45;50] kva tipo 711 hasta 13.2 kv.</v>
          </cell>
        </row>
        <row r="1804">
          <cell r="B1804" t="str">
            <v>Suministro, transporte e instalación de herrajes y protecciones para transformador trifásico 75 kva tipo 711 hasta 13.2 kv.</v>
          </cell>
        </row>
        <row r="1805">
          <cell r="B1805" t="str">
            <v>Suministro, transporte e instalación de herrajes y protecciones para transformadores monofasico AUTOPROTEGIDO hasta 13,2 Kv.</v>
          </cell>
        </row>
        <row r="1806">
          <cell r="B1806" t="str">
            <v>Suministro, transporte e instalación de interruptor sencillo para Alumbrado Publico.</v>
          </cell>
        </row>
        <row r="1807">
          <cell r="B1807" t="str">
            <v>Suministro, transporte e instalación de juego de tres (3) terminales premoldeados de uso exterior e interior  para 34.5 Kv; 2-3/0 AWG; QTII.</v>
          </cell>
        </row>
        <row r="1808">
          <cell r="B1808" t="str">
            <v>Suministro, transporte e instalación de juego de tres (3) terminales premoldeados de uso exterior para 15 Kv; 2-3/0 AWG; QTII.</v>
          </cell>
        </row>
        <row r="1809">
          <cell r="B1809" t="str">
            <v>Suministro, transporte e instalación de juego de tres (3) terminales premoldeados de uso interior  para 15 Kv; 4-1/0 AWG; QTII.</v>
          </cell>
        </row>
        <row r="1810">
          <cell r="B1810" t="str">
            <v>Suministro, transporte e instalación de luminaria  decorativa 250W/220V Sodio.</v>
          </cell>
        </row>
        <row r="1811">
          <cell r="B1811" t="str">
            <v>Suministro, transporte e instalación de luminaria  horizontal abierta 150W/220V Sodio.</v>
          </cell>
        </row>
        <row r="1812">
          <cell r="B1812" t="str">
            <v>Suministro, transporte e instalación de luminaria  horizontal cerrada 400W/ 220V Sodio.</v>
          </cell>
        </row>
        <row r="1813">
          <cell r="B1813" t="str">
            <v>Suministro, transporte e instalación de luminaria  horizontal cerrada 70W/220V Sodio.</v>
          </cell>
        </row>
        <row r="1814">
          <cell r="B1814" t="str">
            <v>Suministro, transporte e instalación de luminaria de  70 W 208 /220 V H. C Sodio con base para fotocelda incorporada IP 54</v>
          </cell>
        </row>
        <row r="1815">
          <cell r="B1815" t="str">
            <v>Suministro, transporte e instalación de luminaria de mercurio horizontal cerrada 250 W/220V R.S.</v>
          </cell>
        </row>
        <row r="1816">
          <cell r="B1816" t="str">
            <v>Suministro, transporte e instalación de luminaria de mercurio vertical abierta 125 W/220V.</v>
          </cell>
        </row>
        <row r="1817">
          <cell r="B1817" t="str">
            <v>Suministro, transporte e instalación de luminaria decorativa 150W/220V Sodio.</v>
          </cell>
        </row>
        <row r="1818">
          <cell r="B1818" t="str">
            <v>Suministro, transporte e instalación de luminaria decorativa tipo colonial de 70W/208/220 V Sodio.</v>
          </cell>
        </row>
        <row r="1819">
          <cell r="B1819" t="str">
            <v>Suministro, transporte e instalación de luminaria decorativa tipo Hongo 70W/ 208 /220V Sodio.</v>
          </cell>
        </row>
        <row r="1820">
          <cell r="B1820" t="str">
            <v>Suministro, transporte e instalación de luminaria horizontal cerrada 150W/220V Sodio.</v>
          </cell>
        </row>
        <row r="1821">
          <cell r="B1821" t="str">
            <v>Suministro, transporte e instalación de luminaria horizontal cerrada 250W/220V Sodio.</v>
          </cell>
        </row>
        <row r="1822">
          <cell r="B1822" t="str">
            <v>Suministro, transporte e instalación de macromedida baja tension para transformador monofasico con medidor electromecanico</v>
          </cell>
        </row>
        <row r="1823">
          <cell r="B1823" t="str">
            <v>Suministro, transporte e instalación de macromedidores para trf monfasico hasta 25 kva</v>
          </cell>
        </row>
        <row r="1824">
          <cell r="B1824" t="str">
            <v>Suministro, transporte e instalación de materiales del bajante para acometida de contador de medida directa bifásico trifilar (cuatro circuitos).</v>
          </cell>
        </row>
        <row r="1825">
          <cell r="B1825" t="str">
            <v>Suministro, transporte e instalación de materiales del bajante para acometida de contador de medida directa monofásico bifilar (dos circuitos).</v>
          </cell>
        </row>
        <row r="1826">
          <cell r="B1826" t="str">
            <v>Suministro, transporte e instalación de materiales del bajante para acometida de contador de medida directa monofásico bifilar (Exclusiva para el programa PROINE).</v>
          </cell>
        </row>
        <row r="1827">
          <cell r="B1827" t="str">
            <v>Suministro, transporte e instalación de materiales del bajante para acometida de contador de medida directa trifásico tetrafilar (ocho circuitos).</v>
          </cell>
        </row>
        <row r="1828">
          <cell r="B1828" t="str">
            <v>Suministro, transporte e instalación de materiales para acometida subterranea (Derivada de red aérea) para contador de medida directa monofásico bifilar o bifásico trifilar.</v>
          </cell>
        </row>
        <row r="1829">
          <cell r="B1829" t="str">
            <v>Suministro, transporte e instalación de materiales para acometida subterranea (Derivada de red aérea) para contador de medida directa trifásico tetrafilar.</v>
          </cell>
        </row>
        <row r="1830">
          <cell r="B1830" t="str">
            <v>Suministro, transporte e instalación de materiales para acometida subterranea (Derivada de red subterranea) para contador de medida directa monofásico bifilar o bifásico trifilar.</v>
          </cell>
        </row>
        <row r="1831">
          <cell r="B1831" t="str">
            <v>Suministro, transporte e instalación de materiales para acometida subterranea (Derivada de red subterranea) para contador de medida directa trifásico tetrafilar.</v>
          </cell>
        </row>
        <row r="1832">
          <cell r="B1832" t="str">
            <v>Suministro, transporte e instalacion de materiales para salida a 110V para luz con interruptor.</v>
          </cell>
        </row>
        <row r="1833">
          <cell r="B1833" t="str">
            <v>Suministro, transporte e instalacion de materiales para salida a 110V para tomacorriente.</v>
          </cell>
        </row>
        <row r="1834">
          <cell r="B1834" t="str">
            <v>Suministro, transporte e instalación de poste de concreto  8 mts  TR 750 kg.</v>
          </cell>
        </row>
        <row r="1835">
          <cell r="B1835" t="str">
            <v>Suministro, transporte e instalación de poste de concreto 10 mts TR 510 kg.</v>
          </cell>
        </row>
        <row r="1836">
          <cell r="B1836" t="str">
            <v>Suministro, transporte e instalación de poste de concreto 12 mts TR 1.500 kg.</v>
          </cell>
        </row>
        <row r="1837">
          <cell r="B1837" t="str">
            <v>Suministro, transporte e instalación de poste de concreto 14 mts TR 1.050 kg.</v>
          </cell>
        </row>
        <row r="1838">
          <cell r="B1838" t="str">
            <v>Suministro, transporte e instalación de poste de concreto 16.5 mts TR 1.050 kg.</v>
          </cell>
        </row>
        <row r="1839">
          <cell r="B1839" t="str">
            <v>Suministro, transporte e instalación de poste de concreto 16.5 mts TR.  750 kg.</v>
          </cell>
        </row>
        <row r="1840">
          <cell r="B1840" t="str">
            <v>Suministro, transporte e instalación de poste de concreto 16.5 mts. 2.150 kg.</v>
          </cell>
        </row>
        <row r="1841">
          <cell r="B1841" t="str">
            <v>Suministro, transporte e instalación de poste de concreto.  8 mts. TR.  1.050 kg.</v>
          </cell>
        </row>
        <row r="1842">
          <cell r="B1842" t="str">
            <v>Suministro, transporte e instalación de poste de concreto.  8 mts. TR. 510  kg.</v>
          </cell>
        </row>
        <row r="1843">
          <cell r="B1843" t="str">
            <v>Suministro, transporte e instalación de poste de concreto. 10 mts. TR. 750 kg.</v>
          </cell>
        </row>
        <row r="1844">
          <cell r="B1844" t="str">
            <v>Suministro, transporte e instalación de poste de concreto. 12 mts. TR.  510 Kg.</v>
          </cell>
        </row>
        <row r="1845">
          <cell r="B1845" t="str">
            <v>Suministro, transporte e instalación de poste de concreto. 12 mts. TR. 750 Kg.</v>
          </cell>
        </row>
        <row r="1846">
          <cell r="B1846" t="str">
            <v>Suministro, transporte e instalación de poste de concreto. 14 mts. TR.  2000 kg.</v>
          </cell>
        </row>
        <row r="1847">
          <cell r="B1847" t="str">
            <v>Suministro, transporte e instalación de poste de concreto. 14 mts. TR.  750 kg.</v>
          </cell>
        </row>
        <row r="1848">
          <cell r="B1848" t="str">
            <v>Suministro, transporte e instalación de poste de madera Inmunizada 12 mts.</v>
          </cell>
        </row>
        <row r="1849">
          <cell r="B1849" t="str">
            <v>Suministro, transporte e instalación de poste de madera Inmunizada 8 mts.</v>
          </cell>
        </row>
        <row r="1850">
          <cell r="B1850" t="str">
            <v>Suministro, transporte e instalación de poste metálico 11 mts. x 4 " con cruceta.</v>
          </cell>
        </row>
        <row r="1851">
          <cell r="B1851" t="str">
            <v>Suministro, transporte e instalación de protección en baja tensión (Switch en caja) para transformador monofásico (10,15,25,37.5) KVA.</v>
          </cell>
        </row>
        <row r="1852">
          <cell r="B1852" t="str">
            <v>Suministro, transporte e instalación de protección en baja tensión (Switch en caja) para transformador trifásico (30, 45, 75) KVA.</v>
          </cell>
        </row>
        <row r="1853">
          <cell r="B1853" t="str">
            <v>Suministro, transporte e instalación de Puesta a Tierra para contador  en poste.</v>
          </cell>
        </row>
        <row r="1854">
          <cell r="B1854" t="str">
            <v>Suministro, transporte e instalación de Puesta a Tierra para Contador empotrado.</v>
          </cell>
        </row>
        <row r="1855">
          <cell r="B1855" t="str">
            <v>Suministro, transporte e instalación de reactancia 1000 W tipo auto regulada para mercurio halógeno</v>
          </cell>
        </row>
        <row r="1856">
          <cell r="B1856" t="str">
            <v>Suministro, transporte e instalación de reactancia de 125W 208 / 220 V para de mercurio.</v>
          </cell>
        </row>
        <row r="1857">
          <cell r="B1857" t="str">
            <v>Suministro, transporte e instalación de reactancia de 250 W 208 / 220 V para mercurio.</v>
          </cell>
        </row>
        <row r="1858">
          <cell r="B1858" t="str">
            <v>Suministro, transporte e instalación de reactancia de 400 W / 208 / 220 V para mercurio.</v>
          </cell>
        </row>
        <row r="1859">
          <cell r="B1859" t="str">
            <v>Suministro, transporte e instalación de reactancia de 70W 208 / 220 V Para Sodio.</v>
          </cell>
        </row>
        <row r="1860">
          <cell r="B1860" t="str">
            <v>Suministro, transporte e instalación de reflector 1000W/220V mercurio halógeno .</v>
          </cell>
        </row>
        <row r="1861">
          <cell r="B1861" t="str">
            <v>Suministro, transporte e instalación de reflector circular 400W/220Vde mercurio.</v>
          </cell>
        </row>
        <row r="1862">
          <cell r="B1862" t="str">
            <v>Suministro, transporte e instalación de reflector intemperie  400 W/220V de mercurio halógeno.</v>
          </cell>
        </row>
        <row r="1863">
          <cell r="B1863" t="str">
            <v>Suministro, transporte e instalación de reflector intemperie 400 W/220V Sodio.</v>
          </cell>
        </row>
        <row r="1864">
          <cell r="B1864" t="str">
            <v>Suministro, transporte e instalación de Switch de 2 x 30 Amp.</v>
          </cell>
        </row>
        <row r="1865">
          <cell r="B1865" t="str">
            <v>Suministro, transporte e instalación de Switch de 2 x 60 Amp.</v>
          </cell>
        </row>
        <row r="1866">
          <cell r="B1866" t="str">
            <v>Suministro, transporte e instalación de Switch de 3 x 100 Amp.</v>
          </cell>
        </row>
        <row r="1867">
          <cell r="B1867" t="str">
            <v>Suministro, transporte e instalación de Switch de 3 x 200 Amp.</v>
          </cell>
        </row>
        <row r="1868">
          <cell r="B1868" t="str">
            <v>Suministro, transporte e instalación de templete poste a poste para alta tensión.</v>
          </cell>
        </row>
        <row r="1869">
          <cell r="B1869" t="str">
            <v>Suministro, transporte e instalación de templete poste a poste para baja tensión.</v>
          </cell>
        </row>
        <row r="1870">
          <cell r="B1870" t="str">
            <v>Suministro, transporte e instalación de terminal barraje de 1 entrada y 3 derivaciones XLPE  No. 4/0, 15 kv., 400 amp</v>
          </cell>
        </row>
        <row r="1871">
          <cell r="B1871" t="str">
            <v>Suministro, transporte e instalación de terminal barraje de 1 entrada y 3 derivaciones XLPE No. 750 mcm, 35kv., 600 amp.</v>
          </cell>
        </row>
        <row r="1872">
          <cell r="B1872" t="str">
            <v>Suministro, transporte e instalación de torrecilla metalica cuadrada 12 MTS totalmente galvanizada en caliente con antiescalatorios</v>
          </cell>
        </row>
        <row r="1873">
          <cell r="B1873" t="str">
            <v>Suministro, transporte e instalación de torrecilla metálica cuadrada 12 mts. con anticorrosivo y primer tramo galvanizado en caliente.</v>
          </cell>
        </row>
        <row r="1874">
          <cell r="B1874" t="str">
            <v>Suministro, transporte e instalación de torrecilla metálica cuadrada 18 mts.</v>
          </cell>
        </row>
        <row r="1875">
          <cell r="B1875" t="str">
            <v>Suministro, transporte e instalación de torrecilla metalica cuadrada 8 MTS totalmente galvanizada en caliente con antiescalatorios</v>
          </cell>
        </row>
        <row r="1876">
          <cell r="B1876" t="str">
            <v>Suministro, transporte e instalacion de torrecilla metálica cuadrada 8 mts. con anticorrosivo y primer tramo galvanizado en caliente.</v>
          </cell>
        </row>
        <row r="1877">
          <cell r="B1877" t="str">
            <v>Suministro, transporte e instalación de transformador autoprotegido monofasico de 10 kva 150 Bill 13,2/240/120V</v>
          </cell>
        </row>
        <row r="1878">
          <cell r="B1878" t="str">
            <v>Suministro, transporte e instalación de tres seccionadores monopolares operación sin carga  de 34.5 KV 600 Amp.</v>
          </cell>
        </row>
        <row r="1879">
          <cell r="B1879" t="str">
            <v>Suministro, transporte e instalación de tres seccionadores monopolares operación sin carga de 15 KV 400 Amp.</v>
          </cell>
        </row>
        <row r="1880">
          <cell r="B1880" t="str">
            <v>Suministro, transporte e instalación de un cable de acero galvanizado 5/16 " para línea de guarda.</v>
          </cell>
        </row>
        <row r="1881">
          <cell r="B1881" t="str">
            <v>Suministro, transporte e instalación de un cable de acero galvanizado. 1/4 " para linea de guarda.</v>
          </cell>
        </row>
        <row r="1882">
          <cell r="B1882" t="str">
            <v>Suministro, transporte e instalación de un cable de acero galvanizado. 3/8 " para línea de guarda.</v>
          </cell>
        </row>
        <row r="1883">
          <cell r="B1883" t="str">
            <v>Suministro, transporte e instalación de un conductor  ACSR No  4/0   AWG. para Alta Tensión.</v>
          </cell>
        </row>
        <row r="1884">
          <cell r="B1884" t="str">
            <v>Suministro, transporte e instalación de un conductor  ACSR No  4/0   AWG. para Baja Tensión.</v>
          </cell>
        </row>
        <row r="1885">
          <cell r="B1885" t="str">
            <v>Suministro, transporte e instalación de un conductor  ASC aislado No. 4/0  AWG.</v>
          </cell>
        </row>
        <row r="1886">
          <cell r="B1886" t="str">
            <v>Suministro, transporte e instalación de un conductor ACSR Nº  2/0  AWG. para Alta Tensión.</v>
          </cell>
        </row>
        <row r="1887">
          <cell r="B1887" t="str">
            <v>Suministro, transporte e instalación de un conductor ACSR Nº  2/0  AWG. para Baja Tensión.</v>
          </cell>
        </row>
        <row r="1888">
          <cell r="B1888" t="str">
            <v>Suministro, transporte e instalación de un conductor ACSR Nº 4  AWG.</v>
          </cell>
        </row>
        <row r="1889">
          <cell r="B1889" t="str">
            <v>Suministro, transporte e instalación de un conductor ACSR No.  2. AWG. para Alta Tensión.</v>
          </cell>
        </row>
        <row r="1890">
          <cell r="B1890" t="str">
            <v>Suministro, transporte e instalación de un conductor ACSR No.  266.8 MCM.</v>
          </cell>
        </row>
        <row r="1891">
          <cell r="B1891" t="str">
            <v>Suministro, transporte e instalación de un conductor ACSR No.  795.0 MCM.</v>
          </cell>
        </row>
        <row r="1892">
          <cell r="B1892" t="str">
            <v>Suministro, transporte e instalación de un conductor ACSR No. 1/0 AWG.  para Alta Tensión.</v>
          </cell>
        </row>
        <row r="1893">
          <cell r="B1893" t="str">
            <v>Suministro, transporte e instalación de un conductor ACSR No. 1/0 AWG.  para Baja Tensión.</v>
          </cell>
        </row>
        <row r="1894">
          <cell r="B1894" t="str">
            <v>Suministro, transporte e instalación de un conductor ACSR No. 2 AWG. para Baja Tensión.</v>
          </cell>
        </row>
        <row r="1895">
          <cell r="B1895" t="str">
            <v>Suministro, transporte e instalación de un conductor ACSR No. 397.5 MCM.</v>
          </cell>
        </row>
        <row r="1896">
          <cell r="B1896" t="str">
            <v>Suministro, transporte e instalación de un conductor ACSR No.336.4 MCM.</v>
          </cell>
        </row>
        <row r="1897">
          <cell r="B1897" t="str">
            <v>Suministro, transporte e instalación de un conductor ASC Aislado  Nº   4 AWG.</v>
          </cell>
        </row>
        <row r="1898">
          <cell r="B1898" t="str">
            <v>Suministro, transporte e instalación de un conductor ASC aislado  Nº  2  AWG.</v>
          </cell>
        </row>
        <row r="1899">
          <cell r="B1899" t="str">
            <v>Suministro, transporte e instalación de un conductor ASC aislado  Nº.  2/0  AWG.</v>
          </cell>
        </row>
        <row r="1900">
          <cell r="B1900" t="str">
            <v>Suministro, transporte e instalación de un conductor ASC Aislado Nº 1/0 AWG.</v>
          </cell>
        </row>
        <row r="1901">
          <cell r="B1901" t="str">
            <v>Suministro, transporte e instalación de un conductor ASC aislado No.  6  AWG.</v>
          </cell>
        </row>
        <row r="1902">
          <cell r="B1902" t="str">
            <v>Suministro, transporte e instalación de un conductor ASC Aislado Nº.  8 AWG.</v>
          </cell>
        </row>
        <row r="1903">
          <cell r="B1903" t="str">
            <v>Suministro, transporte e instalación de un conductor monopolar XLPE Nº 1/0 para 15 KV.</v>
          </cell>
        </row>
        <row r="1904">
          <cell r="B1904" t="str">
            <v>Suministro, transporte e instalación de un conductor monopolar XLPE Nº 1/0 para 35 KV.</v>
          </cell>
        </row>
        <row r="1905">
          <cell r="B1905" t="str">
            <v>Suministro, transporte e instalación de un conductor monopolar XLPE Nº 2 para 15 KV.</v>
          </cell>
        </row>
        <row r="1906">
          <cell r="B1906" t="str">
            <v>Suministro, transporte e instalación de un conductor monopolar XLPE Nº 2/0 para 15 KV.</v>
          </cell>
        </row>
        <row r="1907">
          <cell r="B1907" t="str">
            <v>Suministro, transporte e instalación de un conductor monopolar XLPE Nº 2/0 para 35 KV.</v>
          </cell>
        </row>
        <row r="1908">
          <cell r="B1908" t="str">
            <v>Suministro, transporte e instalación de un conductor monopolar XLPE Nº 4/0 para 15 KV.</v>
          </cell>
        </row>
        <row r="1909">
          <cell r="B1909" t="str">
            <v>Suministro, transporte e instalación de un conductor monopolar XLPE Nº 750 mcm para 35 KV.</v>
          </cell>
        </row>
        <row r="1910">
          <cell r="B1910" t="str">
            <v>Suministro, transporte e instalación de un contador de medida directa bifásico trifilar de 20 (100) Amp.</v>
          </cell>
        </row>
        <row r="1911">
          <cell r="B1911" t="str">
            <v>Suministro, transporte e instalación de un contador de medida directa bifásico trifilar de 30 (90) Amp.</v>
          </cell>
        </row>
        <row r="1912">
          <cell r="B1912" t="str">
            <v>Suministro, transporte e instalación de un contador de medida directa monofásico bifilar de 15 (60) Amp.</v>
          </cell>
        </row>
        <row r="1913">
          <cell r="B1913" t="str">
            <v>Suministro, transporte e instalación de un contador de medida directa trifásico tetrafilar de 20 (100) Amp.</v>
          </cell>
        </row>
        <row r="1914">
          <cell r="B1914" t="str">
            <v>Suministro, transporte e instalación de un contador de medida directa trifásico tetrafilar de 30 (100) Amp.</v>
          </cell>
        </row>
        <row r="1915">
          <cell r="B1915" t="str">
            <v>Suministro, transporte e instalación de un contador de medida directa trifásico tetrafilar de 50 (100) Amp.</v>
          </cell>
        </row>
        <row r="1916">
          <cell r="B1916" t="str">
            <v>Suministro, transporte e instalación de un pararrayo de 10 o 12 KV. 10 Ka.</v>
          </cell>
        </row>
        <row r="1917">
          <cell r="B1917" t="str">
            <v>Suministro, transporte e instalación de un seccionador monopolar operación sin carga carga de 15 KV 400 Amp. 110 KV-BIL.</v>
          </cell>
        </row>
        <row r="1918">
          <cell r="B1918" t="str">
            <v>Suministro, transporte e instalación de un seccionador monopolar operación sin carga de 34.5 KV 600 Amp.</v>
          </cell>
        </row>
        <row r="1919">
          <cell r="B1919" t="str">
            <v>Suministro, transporte e instalación de una caja cortacircuito de 15 KV 100 Amp. 110 KV-BIL.</v>
          </cell>
        </row>
        <row r="1920">
          <cell r="B1920" t="str">
            <v>Suministro, transporte e instalación de union soldada tipo "T" on e "X" en malla de puesta a tierra.</v>
          </cell>
        </row>
        <row r="1921">
          <cell r="B1921" t="str">
            <v>Suministro, transporte e instalación de valla publicitaria para obra de electrificacion rural</v>
          </cell>
        </row>
        <row r="1922">
          <cell r="B1922" t="str">
            <v>Suministro, transporte e instalación detrnasformador autoprotegido monfasico de 15 KVA, 150 KV BILL 13200/240/120v.</v>
          </cell>
        </row>
        <row r="1923">
          <cell r="B1923" t="str">
            <v>Suministro, transporte, e instalación de bobina para contactor  de 125 A / 220 V</v>
          </cell>
        </row>
        <row r="1924">
          <cell r="B1924" t="str">
            <v>Suministro, transporte, excavacion, instalacion 4 ductos PVC tipo pesado 6", relleno.</v>
          </cell>
        </row>
        <row r="1925">
          <cell r="B1925" t="str">
            <v>Suministro, transporte, instalacion bajante 6 ML galvanizado 6" con codo y cinta bandy</v>
          </cell>
        </row>
        <row r="1926">
          <cell r="B1926" t="str">
            <v>Suministro, transporte, instalación y cableado de poste metálico  4 mts. x 2 ".</v>
          </cell>
        </row>
        <row r="1927">
          <cell r="B1927" t="str">
            <v>Suministro, transporte, instalación y cableado de poste metálico. Dos brazos. 11 mts.   4" - 3" - 2".</v>
          </cell>
        </row>
        <row r="1928">
          <cell r="B1928" t="str">
            <v>Suministro, transporte, instalación y cableado de poste metálico. Dos Brazos. 13 mts. 4 " - 3" - 2".</v>
          </cell>
        </row>
        <row r="1929">
          <cell r="B1929" t="str">
            <v>Suministro, transporte, instalación y cableado de poste metálico. Un brazo 11 mts  4" - 3" - 2".</v>
          </cell>
        </row>
        <row r="1930">
          <cell r="B1930" t="str">
            <v>Suministro, transporte, instalación y cableado de poste metálico. Un brazo. 13 mts.  4" - 3" - 2".</v>
          </cell>
        </row>
        <row r="1931">
          <cell r="B1931" t="str">
            <v>Suministro, transporte,i nstalacion  6 ductos PVC tipo pesado 0 6",</v>
          </cell>
        </row>
        <row r="1932">
          <cell r="B1932" t="str">
            <v>Suministro,figuración,colocación, hierro.  37. 000 fg. A-37.</v>
          </cell>
        </row>
        <row r="1933">
          <cell r="B1933" t="str">
            <v>Suministro,figuración,colocación, hierro.  60.000 fg. PDR-60.</v>
          </cell>
        </row>
        <row r="1934">
          <cell r="B1934" t="str">
            <v>Suministro,limpieza,lijada,pintura con anticorrosivo y amarillo reflectivo para tráfico en la base y en la parte superior en aluminio reflectivo para poste metálico de 11 o 13 Mts</v>
          </cell>
        </row>
        <row r="1935">
          <cell r="B1935" t="str">
            <v>Suministro,transporte e instalación de aislador epóxico para Conjunto de Retención a 115 kv.</v>
          </cell>
        </row>
        <row r="1936">
          <cell r="B1936" t="str">
            <v>Suministro,transporte e instalación de aislador epóxico para Conjunto de Suspensión a 115 kv.</v>
          </cell>
        </row>
        <row r="1937">
          <cell r="B1937" t="str">
            <v>Suministro,transporte e instalación de aisladores de disco de 10" de porcelana para Conjunto de Retención a 115 kv.</v>
          </cell>
        </row>
        <row r="1938">
          <cell r="B1938" t="str">
            <v>Suministro,transporte e instalación de aisladores de disco de 10" de porcelana para Conjunto de Suspensión a 115 kv.</v>
          </cell>
        </row>
        <row r="1939">
          <cell r="B1939" t="str">
            <v>Suministro,transporte e instalación de aisladores de disco de 10" de porcelana para Conjunto de Suspensión a 34.5 kv.</v>
          </cell>
        </row>
        <row r="1940">
          <cell r="B1940" t="str">
            <v>Suministro,transporte e instalación de aisladores disco  10" de porcelana para Conjunto de Retención a 34.5 kv.</v>
          </cell>
        </row>
        <row r="1941">
          <cell r="B1941" t="str">
            <v>Suministro,transporte e instalación de caja de inspección 0,40x,40 Mts para Alumbrado Público.</v>
          </cell>
        </row>
        <row r="1942">
          <cell r="B1942" t="str">
            <v>Suministro,transporte e instalación de conjunto de retención para cable de acero Super 6X de 5/16´´ a 115 kv.</v>
          </cell>
        </row>
        <row r="1943">
          <cell r="B1943" t="str">
            <v>Suministro,transporte e instalación de Conjunto de Suspensión para cable de acero Super 6X de 5/16´´ a 115 kv.</v>
          </cell>
        </row>
        <row r="1944">
          <cell r="B1944" t="str">
            <v>Suministro,transporte e instalación de guardas de seguridad para torrecillas metálicas de 8 y 12 mts.</v>
          </cell>
        </row>
        <row r="1945">
          <cell r="B1945" t="str">
            <v>Suministro,transporte e instalacion de suplemento metálico para perchas en angulo de 3" x 3" x 1/4".</v>
          </cell>
        </row>
        <row r="1946">
          <cell r="B1946" t="str">
            <v>Suministro,transporte e instalación de transformador monofásico de 10 KVA  13.2 KV.</v>
          </cell>
        </row>
        <row r="1947">
          <cell r="B1947" t="str">
            <v>Suministro,transporte e instalación de transformador monofásico de 15 KVA  13.2  KV.</v>
          </cell>
        </row>
        <row r="1948">
          <cell r="B1948" t="str">
            <v>Suministro,transporte e instalación de transformador monofásico de 25 KVA  13.2  KV.</v>
          </cell>
        </row>
        <row r="1949">
          <cell r="B1949" t="str">
            <v>Suministro,transporte e instalación de transformador monofásico de 37.5 KVA  13.2  KV.</v>
          </cell>
        </row>
        <row r="1950">
          <cell r="B1950" t="str">
            <v>Suministro,transporte e instalación de transformador monofásico de 50 KVA  13.2  KV.</v>
          </cell>
        </row>
        <row r="1951">
          <cell r="B1951" t="str">
            <v>Suministro,transporte e instalación de transformador monofásico de 75 KVA  13.2  KV.</v>
          </cell>
        </row>
        <row r="1952">
          <cell r="B1952" t="str">
            <v>Suministro,transporte e instalación de transformador trifásico de 100  KVA a 13.2 kv.</v>
          </cell>
        </row>
        <row r="1953">
          <cell r="B1953" t="str">
            <v>Suministro,transporte e instalación de transformador trifásico de 112.5  KVA a 13.2 kv.</v>
          </cell>
        </row>
        <row r="1954">
          <cell r="B1954" t="str">
            <v>Suministro,transporte e instalación de transformador trifásico de 112.5  KVA a 13.2 kv. tipo PAD mounted.</v>
          </cell>
        </row>
        <row r="1955">
          <cell r="B1955" t="str">
            <v>Suministro,transporte e instalación de transformador trifásico de 150  KVA a 13.2 kv.</v>
          </cell>
        </row>
        <row r="1956">
          <cell r="B1956" t="str">
            <v>Suministro,transporte e instalación de transformador trifásico de 225  KVA a 13.2 kv.</v>
          </cell>
        </row>
        <row r="1957">
          <cell r="B1957" t="str">
            <v>Suministro,transporte e instalación de transformador trifásico de 30  KVA a 13.2  KV.</v>
          </cell>
        </row>
        <row r="1958">
          <cell r="B1958" t="str">
            <v>Suministro,transporte e instalación de transformador trifásico de 45  KVA a 13.2 kv.</v>
          </cell>
        </row>
        <row r="1959">
          <cell r="B1959" t="str">
            <v>Suministro,transporte e instalación de transformador trifásico de 45  KVA a 13.2 kv. tipo PAD mounted.</v>
          </cell>
        </row>
        <row r="1960">
          <cell r="B1960" t="str">
            <v>Suministro,transporte e instalación de transformador trifásico de 500  KVA a 34.5/13.2 kv.</v>
          </cell>
        </row>
        <row r="1961">
          <cell r="B1961" t="str">
            <v>Suministro,transporte e instalación de transformador trifásico de 75  KVA a 13.2 kv.</v>
          </cell>
        </row>
        <row r="1962">
          <cell r="B1962" t="str">
            <v>Suministro,transporte e instalación de transformador trifásico de 75  KVA a 13.2 kv. tipo PAD mounted.</v>
          </cell>
        </row>
        <row r="1963">
          <cell r="B1963" t="str">
            <v>Suministro,transporte e instalación de un aislador epóxico para Conjunto de Retención a 34.5 kv</v>
          </cell>
        </row>
        <row r="1964">
          <cell r="B1964" t="str">
            <v>Suministro,transporte e instalación de un aislador epóxico para conjunto de Suspensión a 34.5 KV.</v>
          </cell>
        </row>
        <row r="1965">
          <cell r="B1965" t="str">
            <v>Suministro,transporte e instalación de un conductor ACSR No.  556.5 MCM.</v>
          </cell>
        </row>
        <row r="1966">
          <cell r="B1966" t="str">
            <v>Suministro,transporte e instalación de un pararrayos a 34.5 KV.</v>
          </cell>
        </row>
        <row r="1967">
          <cell r="B1967" t="str">
            <v>Suministro,transporte e instalación de una caja cortacircuito a 34.5 KV.</v>
          </cell>
        </row>
        <row r="1968">
          <cell r="B1968" t="str">
            <v>Suministro,transporte tendido en ducto de un conductor cable cobre aislado No. 8 AWG THW.</v>
          </cell>
        </row>
        <row r="1969">
          <cell r="B1969" t="str">
            <v>Suministro,transporte y construcción de caja de inspección 0,30x0,30 Mts para Alumbrado Público.</v>
          </cell>
        </row>
        <row r="1970">
          <cell r="B1970" t="str">
            <v>Suministro,transporte, instalación y cableado de poste metálico   4 mts. x 3 ".</v>
          </cell>
        </row>
        <row r="1971">
          <cell r="B1971" t="str">
            <v>Suministro,Transporte, Tendido de 2 ductos PVC 4" TDP eléctrico tipo pesado.excavación y relleno</v>
          </cell>
        </row>
        <row r="1972">
          <cell r="B1972" t="str">
            <v>Suministro,Transporte, Tendido de 3 ductos PVC 4" TDP eléctrico tipo pesado.</v>
          </cell>
        </row>
        <row r="1973">
          <cell r="B1973" t="str">
            <v>Suministro,Transporte, Tendido de 4 ductos PVC 4" TDP eléctrico tipo pesado.</v>
          </cell>
        </row>
        <row r="1974">
          <cell r="B1974" t="str">
            <v>Suministro,transporte, Tendido de 6 ductos PVC 4" TDP eléctrico tipo pesado.</v>
          </cell>
        </row>
        <row r="1975">
          <cell r="B1975" t="str">
            <v>Suministro,transporte, Tendido de 9 ductos PVC 4" TDP eléctrico tipo pesado.</v>
          </cell>
        </row>
        <row r="1976">
          <cell r="B1976" t="str">
            <v>Suministro,Transporte,Excavación,Tendido de 4 ductos PVC 4" TDP eléctrico Tipo pesado,Relleno,</v>
          </cell>
        </row>
        <row r="1977">
          <cell r="B1977" t="str">
            <v>Suministro,Transporte,Excavación,Tendido de 6 ductos PVC 4" TDP eléctrico,Tipo pesado,Relleno,Pavimento en asfálto,Base y sub-base</v>
          </cell>
        </row>
        <row r="1978">
          <cell r="B1978" t="str">
            <v>Suministro,transporte,tendido de un conductor cable cobre aislado Nº 1/0  AWG THW.</v>
          </cell>
        </row>
        <row r="1979">
          <cell r="B1979" t="str">
            <v>Suministro,transporte,tendido en ducto de un conductor cable cobre aislado Nº 2  AWG THW.</v>
          </cell>
        </row>
        <row r="1980">
          <cell r="B1980" t="str">
            <v>Suministro,transporte,tendido en ducto de un conductor cable cobre aislado Nº 4  AWG THW.</v>
          </cell>
        </row>
        <row r="1981">
          <cell r="B1981" t="str">
            <v>Suministro,transporte,tendido en ducto de un conductor cable de cobre aislado Nº 14  AWG THW.</v>
          </cell>
        </row>
        <row r="1982">
          <cell r="B1982" t="str">
            <v>Suministro,transporte,tendido en ducto de un conductor de cable cobre aislado Nº 6  AWG THW.</v>
          </cell>
        </row>
        <row r="1983">
          <cell r="B1983" t="str">
            <v>Suministro,transporte,tendido en ducto de un conductor de cobre aislado Nº. 12 AWG THW.</v>
          </cell>
        </row>
        <row r="1984">
          <cell r="B1984" t="str">
            <v>Suministro,transporte,tendido y tensionado de un conductor cable Cobre aislado No. 10  AWG THW.</v>
          </cell>
        </row>
        <row r="1985">
          <cell r="B1985" t="str">
            <v>Suministros, transporte, excavacion, anden concreto 6 ductos PVC tipo pesado 6" relleno compactado</v>
          </cell>
        </row>
        <row r="1986">
          <cell r="B1986" t="str">
            <v>Sumistro, transporte e instalación de accesorios para acometida monofasica en cable concentrico cobre aislado 2x8 AWG.</v>
          </cell>
        </row>
        <row r="1987">
          <cell r="B1987" t="str">
            <v>Sumistro, transporte e instalación de accesorios para acometida trifasica en cable concentrico cobre aislado 3x6+8 AWG.</v>
          </cell>
        </row>
        <row r="1988">
          <cell r="B1988" t="str">
            <v>Sumistro, transporte e instalación de bajante para transformador de 30 a 75 KVA trifásico en un conductor cobre aislado Nº.1/0 para fase y neutro.</v>
          </cell>
        </row>
        <row r="1989">
          <cell r="B1989" t="str">
            <v>Sumistro, transporte e instalación de bajante para transformador de 45 a 75 KVA monofásico en dos conductores cobre Nº.2 para fase y neutro.</v>
          </cell>
        </row>
        <row r="1990">
          <cell r="B1990" t="str">
            <v>Sumistro, transporte e instalación de bajante para transformador de 5 a 30 KVA monofásico en un conductor cobre aislado Nº.2 para fase y neutro.</v>
          </cell>
        </row>
        <row r="1991">
          <cell r="B1991" t="str">
            <v>Tanque eternit  250 lts.</v>
          </cell>
        </row>
        <row r="1992">
          <cell r="B1992" t="str">
            <v>Tanque eternit  500 lts.</v>
          </cell>
        </row>
        <row r="1993">
          <cell r="B1993" t="str">
            <v>Tanque eternit. 1.000 lts.</v>
          </cell>
        </row>
        <row r="1994">
          <cell r="B1994" t="str">
            <v>Tapa en comncreto 3.000 psi 2x2 x.12 reforzada, para caja vehicular</v>
          </cell>
        </row>
        <row r="1995">
          <cell r="B1995" t="str">
            <v>Tapa en concreto para caja electrica de 60 cms.</v>
          </cell>
        </row>
        <row r="1996">
          <cell r="B1996" t="str">
            <v>tAPA EN CONCRETO REFORZADO 2X2XX.12 PARA CAJA DE INSPECCIÓN VEHICULAR ELECTRICA</v>
          </cell>
        </row>
        <row r="1997">
          <cell r="B1997" t="str">
            <v>Tapa en concreto, con aro y tapa en hierro fundido- Logotipo ESSA- Para caja de 1.50x1.50</v>
          </cell>
        </row>
        <row r="1998">
          <cell r="B1998" t="str">
            <v>Tapa en concreto, con aro y tapa en hirro fundido-Logotipo ESSA-Para caja de 1.20x1.20</v>
          </cell>
        </row>
        <row r="1999">
          <cell r="B1999" t="str">
            <v>tAPA EN COPNCRETO REFORSADO 2X2X.12 PARA CAJA VEHICULAR</v>
          </cell>
        </row>
        <row r="2000">
          <cell r="B2000" t="str">
            <v>Tapas en alfajor para canaleta 1.00 x 0.80 mts.</v>
          </cell>
        </row>
        <row r="2001">
          <cell r="B2001" t="str">
            <v>Teja plastica transparente 3.00x.90 mts</v>
          </cell>
        </row>
        <row r="2002">
          <cell r="B2002" t="str">
            <v>Tendido de un conductor cable cobre aislado Nº 1/0  AWG THW.</v>
          </cell>
        </row>
        <row r="2003">
          <cell r="B2003" t="str">
            <v>Tendido en ducto de un conductor cable aislado Nº 14  AWG THW.</v>
          </cell>
        </row>
        <row r="2004">
          <cell r="B2004" t="str">
            <v>Tendido en ducto de un conductor cable cobre aislado Nº 2  AWG THW.</v>
          </cell>
        </row>
        <row r="2005">
          <cell r="B2005" t="str">
            <v>Tendido en ducto de un conductor cable cobre aislado Nº 4  AWG THW.</v>
          </cell>
        </row>
        <row r="2006">
          <cell r="B2006" t="str">
            <v>Tendido en ducto de un conductor cable cobre aislado No. 8 AWG THW.</v>
          </cell>
        </row>
        <row r="2007">
          <cell r="B2007" t="str">
            <v>Tendido en ducto de un conductor de cable cobre aislado Nº 6  AWG THW.</v>
          </cell>
        </row>
        <row r="2008">
          <cell r="B2008" t="str">
            <v>Tendido en ducto de un conductor de cobre aislado Nº. 12 AWG THW.</v>
          </cell>
        </row>
        <row r="2009">
          <cell r="B2009" t="str">
            <v>Tendido y tensionado de un conductor cable Cobre aislado No. 10  AWG THW.</v>
          </cell>
        </row>
        <row r="2010">
          <cell r="B2010" t="str">
            <v>Transporte  e instalación de bobina para contactor de 40 A / 220 V</v>
          </cell>
        </row>
        <row r="2011">
          <cell r="B2011" t="str">
            <v>Transporte  e instalación de condensador de 20 mf a 250 VCA</v>
          </cell>
        </row>
        <row r="2012">
          <cell r="B2012" t="str">
            <v>Transporte  e instalación de contactor tripolar de 25 A /220 V en AC-1</v>
          </cell>
        </row>
        <row r="2013">
          <cell r="B2013" t="str">
            <v>Transporte  e instalación de contactor tripolar de 40 A / 220 V en AC-1</v>
          </cell>
        </row>
        <row r="2014">
          <cell r="B2014" t="str">
            <v>Transporte  e instalación de reloj control</v>
          </cell>
        </row>
        <row r="2015">
          <cell r="B2015" t="str">
            <v>Transporte , instalacion y cableado de poste metálico 10 mts. x 4 ".</v>
          </cell>
        </row>
        <row r="2016">
          <cell r="B2016" t="str">
            <v>Transporte , instalacion y cubrimiento de ducto PVC de 1/2´´,3/4´´,1" o 2" en tierra</v>
          </cell>
        </row>
        <row r="2017">
          <cell r="B2017" t="str">
            <v>Transporte e  instalación de arrancador para sodio 70 W tipo paralelo.</v>
          </cell>
        </row>
        <row r="2018">
          <cell r="B2018" t="str">
            <v>Transporte e instalación  de herrajes y elementos para puesta a tierra en torres metálicas.</v>
          </cell>
        </row>
        <row r="2019">
          <cell r="B2019" t="str">
            <v>Transporte e instalación amortiguador tipo stockbridge para ACSR 4/0.-266 MCM</v>
          </cell>
        </row>
        <row r="2020">
          <cell r="B2020" t="str">
            <v>Transporte e instalación amortiguador tipo stockbridge para cable  ACSR 397.5 Mcm Lark.</v>
          </cell>
        </row>
        <row r="2021">
          <cell r="B2021" t="str">
            <v>Transporte e instalación amortiguador tipo stockbridge para cable de acero 5/16".</v>
          </cell>
        </row>
        <row r="2022">
          <cell r="B2022" t="str">
            <v>Transporte e instalación amortiguador tipo stockbridge para cable No. 2 Awg.</v>
          </cell>
        </row>
        <row r="2023">
          <cell r="B2023" t="str">
            <v>Transporte e instalación amortiguador tipo stockbridge para cable No.1/0 Awg.</v>
          </cell>
        </row>
        <row r="2024">
          <cell r="B2024" t="str">
            <v>Transporte e instalación de  arriostramientos para estructuras con separación de 1.90 m.</v>
          </cell>
        </row>
        <row r="2025">
          <cell r="B2025" t="str">
            <v>Transporte e instalación de  herrajes en poste 8 mt. Percha 2 puestos. Perno. Paso. [Ref. estructura 621P].</v>
          </cell>
        </row>
        <row r="2026">
          <cell r="B2026" t="str">
            <v>Transporte e instalación de  herrajes en poste o torrecilla  estructura de paso disposición semibandera tres hilos tipo P-103 hasta 13.2 kv.</v>
          </cell>
        </row>
        <row r="2027">
          <cell r="B2027" t="str">
            <v>Transporte e instalación de  herrajes en poste o torrecilla  estructura de retención disposición triangular simétrica tres hilos tipo R-130 hasta 13.2 kv. aislador porcelana 10".</v>
          </cell>
        </row>
        <row r="2028">
          <cell r="B2028" t="str">
            <v>Transporte e instalación de  herrajes en poste o torrecilla  estructura disposición bandera ángulo tres hilos tipo-P-113 hasta 13.2 kv.</v>
          </cell>
        </row>
        <row r="2029">
          <cell r="B2029" t="str">
            <v>Transporte e instalación de  herrajes en poste o torrecilla  estructura disposición triangular simétrica ángulo tres hilos tipo P-110 hasta 13.2 kv.</v>
          </cell>
        </row>
        <row r="2030">
          <cell r="B2030" t="str">
            <v>Transporte e instalación de  herrajes en poste o torrecilla  para dos hilos estructura de paso con angulo tipo-512 hasta 13.2 kv.</v>
          </cell>
        </row>
        <row r="2031">
          <cell r="B2031" t="str">
            <v>Transporte e instalación de  herrajes en poste o torrecilla  para dos hilos estructura de paso sencilla tipo-510 hasta 13.2 kv.</v>
          </cell>
        </row>
        <row r="2032">
          <cell r="B2032" t="str">
            <v>Transporte e instalación de  herrajes en poste o torrecilla  para dos hilos estructura retención terminal tipo-514 hasta 13.2 kv.( aislador de disco de 10").</v>
          </cell>
        </row>
        <row r="2033">
          <cell r="B2033" t="str">
            <v>Transporte e instalación de  herrajes en poste o torrecilla  para dos perchas dos hilos estructura tipo-624.</v>
          </cell>
        </row>
        <row r="2034">
          <cell r="B2034" t="str">
            <v>Transporte e instalación de  herrajes en poste o torrecilla  para dos perchas tres hilos estructura tipo-620.</v>
          </cell>
        </row>
        <row r="2035">
          <cell r="B2035" t="str">
            <v>Transporte e instalación de  herrajes en poste o torrecilla  para percha cinco hilos estructura tipo-610/611.</v>
          </cell>
        </row>
        <row r="2036">
          <cell r="B2036" t="str">
            <v>Transporte e instalación de  herrajes en poste o torrecilla  para tres hilos estructura disposicion vertical doble tipo S-121 hasta 13.2 kv.( aislador de disco de 10").</v>
          </cell>
        </row>
        <row r="2037">
          <cell r="B2037" t="str">
            <v>Transporte e instalación de  herrajes en poste o torrecilla estructura  de paso disposición horizontal tres hilos tipo PH-202 hasta 13.2 kv.</v>
          </cell>
        </row>
        <row r="2038">
          <cell r="B2038" t="str">
            <v>Transporte e instalación de  herrajes en poste o torrecilla estructura  en ángulo disposición horizontal tres hilos tipo PH-211 hasta 13.2 kv.</v>
          </cell>
        </row>
        <row r="2039">
          <cell r="B2039" t="str">
            <v>Transporte e instalación de  herrajes en poste o torrecilla estructura  en ángulo disposición triangular simétrica tres hilos tipo- PH-210 hasta 13.2 kv.</v>
          </cell>
        </row>
        <row r="2040">
          <cell r="B2040" t="str">
            <v>Transporte e instalación de  herrajes en poste o torrecilla estructura de paso disposición horizontal dos hilos tipo PH-202 hasta 13.2 kv.</v>
          </cell>
        </row>
        <row r="2041">
          <cell r="B2041" t="str">
            <v>Transporte e instalación de  herrajes y elementos para bayoneta doble. Retención.</v>
          </cell>
        </row>
        <row r="2042">
          <cell r="B2042" t="str">
            <v>Transporte e instalación de  herrajes y elementos para bayoneta sencilla.</v>
          </cell>
        </row>
        <row r="2043">
          <cell r="B2043" t="str">
            <v>Transporte e instalación de  herrajes y elementos para castillete sencillo. Paso.</v>
          </cell>
        </row>
        <row r="2044">
          <cell r="B2044" t="str">
            <v>Transporte e instalación de  herrajes y elementos para puesta a tierra de cable de guarda.</v>
          </cell>
        </row>
        <row r="2045">
          <cell r="B2045" t="str">
            <v>Transporte e instalación de  herrajes y elementos para puesta a tierra. Alta tensión trifasica.</v>
          </cell>
        </row>
        <row r="2046">
          <cell r="B2046" t="str">
            <v>Transporte e instalación de  herrajes y elementos para puesta a tierra. Baja Tensión.</v>
          </cell>
        </row>
        <row r="2047">
          <cell r="B2047" t="str">
            <v>Transporte e instalación de  herrajes y elementos para templete directo a tierra. Alta tensión. 13.2 KV. [Ref. estructura 1].</v>
          </cell>
        </row>
        <row r="2048">
          <cell r="B2048" t="str">
            <v>Transporte e instalación de  herrajes y elementos para templete directo a tierra. Alta tensión. 34.5 KV.</v>
          </cell>
        </row>
        <row r="2049">
          <cell r="B2049" t="str">
            <v>Transporte e instalación de  herrajes y protecciones para transformador monofásico  25 KVA. 13.2 KV. [Ref. estructura 710].</v>
          </cell>
        </row>
        <row r="2050">
          <cell r="B2050" t="str">
            <v>Transporte e instalación de  luminaria  decorativa 250W/220V Sodio.</v>
          </cell>
        </row>
        <row r="2051">
          <cell r="B2051" t="str">
            <v>Transporte e instalación de  luminaria horizontal abierta 70W/220V Sodio.</v>
          </cell>
        </row>
        <row r="2052">
          <cell r="B2052" t="str">
            <v>Transporte e instalación de  poste de concreto  8 mts  TR 750 kg.</v>
          </cell>
        </row>
        <row r="2053">
          <cell r="B2053" t="str">
            <v>Transporte e instalación de  poste de concreto 10 mts TR 1.050 kg.</v>
          </cell>
        </row>
        <row r="2054">
          <cell r="B2054" t="str">
            <v>Transporte e instalación de  transformador autoprotegido monofasico de 5 kva, 150 kv bill 13200/240/120</v>
          </cell>
        </row>
        <row r="2055">
          <cell r="B2055" t="str">
            <v>Transporte e instalación de  un conductor ACSR No.  6. AWG</v>
          </cell>
        </row>
        <row r="2056">
          <cell r="B2056" t="str">
            <v>Transporte e instalación de accesorios para acometida monofasica en cable concentrico cobre aislado 2x8 AWG.</v>
          </cell>
        </row>
        <row r="2057">
          <cell r="B2057" t="str">
            <v>Transporte e instalación de accesorios para acometida trifilar en cable concentrico cobre aislado 3x8 AWG.</v>
          </cell>
        </row>
        <row r="2058">
          <cell r="B2058" t="str">
            <v>Transporte e instalación de accesorios para los equipos monofasicos de macromedición.</v>
          </cell>
        </row>
        <row r="2059">
          <cell r="B2059" t="str">
            <v>Transporte e instalación de accesorios para los equipos trifasicos de macromedición.</v>
          </cell>
        </row>
        <row r="2060">
          <cell r="B2060" t="str">
            <v>Transporte e instalación de aislador epóxico para Conjunto de Retención a 115 kv.</v>
          </cell>
        </row>
        <row r="2061">
          <cell r="B2061" t="str">
            <v>Transporte e instalación de aislador epóxico para Conjunto de Suspensión a 115 kv.</v>
          </cell>
        </row>
        <row r="2062">
          <cell r="B2062" t="str">
            <v>Transporte e instalación de aisladores de disco de 10" de porcelana para Conjunto de Retención a 115 kv.</v>
          </cell>
        </row>
        <row r="2063">
          <cell r="B2063" t="str">
            <v>Transporte e instalación de aisladores de disco de 10" de porcelana para Conjunto de Suspensión a 115 kv.</v>
          </cell>
        </row>
        <row r="2064">
          <cell r="B2064" t="str">
            <v>Transporte e instalación de aisladores de disco de 10" de porcelana para Conjunto de Suspensión a 34.5 kv.</v>
          </cell>
        </row>
        <row r="2065">
          <cell r="B2065" t="str">
            <v>Transporte e instalación de aisladores disco  10" de porcelana para Conjunto de Retención a 34.5 kv.</v>
          </cell>
        </row>
        <row r="2066">
          <cell r="B2066" t="str">
            <v>Transporte e instalación de amortiguador antivibración para conductor ACSR.</v>
          </cell>
        </row>
        <row r="2067">
          <cell r="B2067" t="str">
            <v>Transporte e instalación de amortiguador antivibración para linea de guarda</v>
          </cell>
        </row>
        <row r="2068">
          <cell r="B2068" t="str">
            <v>Transporte e instalacion de amortiguador para conductor No. 2 en linea a 13.2 kv.</v>
          </cell>
        </row>
        <row r="2069">
          <cell r="B2069" t="str">
            <v>Transporte e instalación de armante para reflector</v>
          </cell>
        </row>
        <row r="2070">
          <cell r="B2070" t="str">
            <v>Transporte e instalación de bajante para transformador de 30 a 75 KVA trifásico en un conductor cobre aislado Nº.1/0 para fase y neutro.</v>
          </cell>
        </row>
        <row r="2071">
          <cell r="B2071" t="str">
            <v>Transporte e instalación de bajante para transformador de 45 a 75 KVA monofásico en dos conductores cobre Nº.2 para fase y neutro.</v>
          </cell>
        </row>
        <row r="2072">
          <cell r="B2072" t="str">
            <v>Transporte e instalación de bajante para transformador de 5 a 30 KVA monofásico en un conductor cobre aislado Nº.2 para fase y neutro.</v>
          </cell>
        </row>
        <row r="2073">
          <cell r="B2073" t="str">
            <v>Transporte e instalación de bajantes para transformadores trifasicos.</v>
          </cell>
        </row>
        <row r="2074">
          <cell r="B2074" t="str">
            <v>Transporte e instalación de barraje  para transformador de 100 y 112.5 KVA trifásico en dos conductores cobre aislado Nº.2 para fase y neutro.</v>
          </cell>
        </row>
        <row r="2075">
          <cell r="B2075" t="str">
            <v>Transporte e instalación de barraje  para transformador de 150 a 225 KVA trifásico en dos conductores cobre aislado No 4/0 para fase y neutro.</v>
          </cell>
        </row>
        <row r="2076">
          <cell r="B2076" t="str">
            <v>Transporte e instalación de blindaje para cable de acero Super GX 5/16".</v>
          </cell>
        </row>
        <row r="2077">
          <cell r="B2077" t="str">
            <v>Transporte e instalación de bobina para contactor de 25 A / 220 V</v>
          </cell>
        </row>
        <row r="2078">
          <cell r="B2078" t="str">
            <v>Transporte e instalación de bombilla  1,000 W/220V de mercurio halógeno.</v>
          </cell>
        </row>
        <row r="2079">
          <cell r="B2079" t="str">
            <v>Transporte e instalación de bombilla  250 W/220V de mercurio halógeno.</v>
          </cell>
        </row>
        <row r="2080">
          <cell r="B2080" t="str">
            <v>Transporte e instalación de bombilla  tubular 250 W / 220 V  Sodio.</v>
          </cell>
        </row>
        <row r="2081">
          <cell r="B2081" t="str">
            <v>Transporte e instalación de bombilla 400 W/220V de mercurio halógeno.</v>
          </cell>
        </row>
        <row r="2082">
          <cell r="B2082" t="str">
            <v>Transporte e instalación de bombilla de mercurio ovoide 400 W/220V.</v>
          </cell>
        </row>
        <row r="2083">
          <cell r="B2083" t="str">
            <v>Transporte e instalación de bombilla de sodio tubular 150 W Sodio.</v>
          </cell>
        </row>
        <row r="2084">
          <cell r="B2084" t="str">
            <v>Transporte e instalación de bombilla ovoide 125 W/220V de mercurio.</v>
          </cell>
        </row>
        <row r="2085">
          <cell r="B2085" t="str">
            <v>Transporte e instalación de bombilla ovoide 250 W/220V de mercurio.</v>
          </cell>
        </row>
        <row r="2086">
          <cell r="B2086" t="str">
            <v>Transporte e instalación de bombilla tubular 400 W /220 V  Sodio.</v>
          </cell>
        </row>
        <row r="2087">
          <cell r="B2087" t="str">
            <v>Transporte e instalación de bombilla tubular 70 W. / 220V Sodio.</v>
          </cell>
        </row>
        <row r="2088">
          <cell r="B2088" t="str">
            <v>Transporte e instalación de bombillo tubular  a color de 400 W / 220 V  mercurio halógeno.</v>
          </cell>
        </row>
        <row r="2089">
          <cell r="B2089" t="str">
            <v>Transporte e instalación de bombillo tubular a color  250 W / 220 V mercurio halógeno.</v>
          </cell>
        </row>
        <row r="2090">
          <cell r="B2090" t="str">
            <v>Transporte e instalación de cable  triplex 600 v 2x2+2 Neutro en Acsr Desnudo</v>
          </cell>
        </row>
        <row r="2091">
          <cell r="B2091" t="str">
            <v>Transporte e instalación de cable duplex  600 v 2+2 Neutro en Acsr Desnudo</v>
          </cell>
        </row>
        <row r="2092">
          <cell r="B2092" t="str">
            <v>Transporte e instalación de cable duplex  600 v 4+4 Neutro en Acsr Desnudo</v>
          </cell>
        </row>
        <row r="2093">
          <cell r="B2093" t="str">
            <v>Transporte e instalación de cable trenzado cuadruplex 600 v 3 x 1/0+1/0 Neutro en Acsr Desnudo</v>
          </cell>
        </row>
        <row r="2094">
          <cell r="B2094" t="str">
            <v>Transporte e instalación de cable trenzado Duplex 600 v 1/0+1/0 Neutro en Acsr Desnudo</v>
          </cell>
        </row>
        <row r="2095">
          <cell r="B2095" t="str">
            <v>Transporte e instalación de cable trenzado triplex 600 v 2x1/0+1/0 Neutro en Acsr Desnudo</v>
          </cell>
        </row>
        <row r="2096">
          <cell r="B2096" t="str">
            <v>Transporte e instalación de cable trenzado triplex 600 v 2x4+4 Neutro en Acsr Desnudo</v>
          </cell>
        </row>
        <row r="2097">
          <cell r="B2097" t="str">
            <v>Transporte e instalación de cableado concentrico para acometida monofasica y/o trifilar.</v>
          </cell>
        </row>
        <row r="2098">
          <cell r="B2098" t="str">
            <v>Transporte e instalación de cableado de acometida subterranea (derivada de red aérea) para contador de medida directa bifásico trifilar en alambre de cobre No 6. AWG</v>
          </cell>
        </row>
        <row r="2099">
          <cell r="B2099" t="str">
            <v>Transporte e instalación de cableado de acometida subterranea (derivada de red aérea) para contador de medida directa bifásico trifilar en cable de cobre  No 4. AWG</v>
          </cell>
        </row>
        <row r="2100">
          <cell r="B2100" t="str">
            <v>Transporte e instalación de cableado de acometida subterranea (derivada de red aérea) para contador de medida directa monofásico bifilar en alambre de cobre  No 8 AWG.</v>
          </cell>
        </row>
        <row r="2101">
          <cell r="B2101" t="str">
            <v>Transporte e instalación de cableado de acometida subterranea (derivada de red aérea) para contador de medida directa monofásico bifilar en alambre de cobre No 6.  AWG</v>
          </cell>
        </row>
        <row r="2102">
          <cell r="B2102" t="str">
            <v>Transporte e instalación de cableado de acometida subterranea (derivada de red aérea) para contador de medida directa trifásico tetrafilar en alambre de cobre No 6. AWG</v>
          </cell>
        </row>
        <row r="2103">
          <cell r="B2103" t="str">
            <v>Transporte e instalación de cableado de acometida subterranea (derivada de red aérea) para contador de medida directa trifásico tetrafilar en cable de cobre  No 2. AWG</v>
          </cell>
        </row>
        <row r="2104">
          <cell r="B2104" t="str">
            <v>Transporte e instalación de cableado de acometida subterranea (derivada de red aérea) para contador de medida directa trifásico tetraifilar en cable de cobre  No 4. AWG</v>
          </cell>
        </row>
        <row r="2105">
          <cell r="B2105" t="str">
            <v>Transporte e instalación de cableado de acometida subterranea (derivada de red subterranea) para contador de medida directa bifásico trifilar en alambre de cobre  No 6. AWG</v>
          </cell>
        </row>
        <row r="2106">
          <cell r="B2106" t="str">
            <v>Transporte e instalación de cableado de acometida subterranea (derivada de red subterranea) para contador de medida directa bifásico trifilar en alambre de cobre  No 8. AWG</v>
          </cell>
        </row>
        <row r="2107">
          <cell r="B2107" t="str">
            <v>Transporte e instalación de cableado de acometida subterranea (derivada de red subterranea) para contador de medida directa bifásico trifilar en cable de cobre  No 4. AWG</v>
          </cell>
        </row>
        <row r="2108">
          <cell r="B2108" t="str">
            <v>Transporte e instalación de cableado de acometida subterranea (derivada de red subterranea) para contador de medida directa monofásico bifilar en alambre de cobre  No 6. AWG</v>
          </cell>
        </row>
        <row r="2109">
          <cell r="B2109" t="str">
            <v>Transporte e instalación de cableado de acometida subterranea (derivada de red subterranea) para contador de medida directa monofásico bifilar en alambre de cobre No 8. AWG</v>
          </cell>
        </row>
        <row r="2110">
          <cell r="B2110" t="str">
            <v>Transporte e instalación de cableado de acometida subterranea (derivada de red subterranea) para contador de medida directa trifásico tetrafilar en cable de cobre  No 2 AWG.</v>
          </cell>
        </row>
        <row r="2111">
          <cell r="B2111" t="str">
            <v>Transporte e instalación de cableado de acometida subterranea (derivada de red subterranea) para contador de medida directa trifásico tetrafilar en cable de cobre  No 4 AWG.</v>
          </cell>
        </row>
        <row r="2112">
          <cell r="B2112" t="str">
            <v>Transporte e instalación de cableado de acometida subterranea (derivada de red subterranea) para contador de medida directa trifásico tetraifilar en alambre de cobre  No 6. AWG</v>
          </cell>
        </row>
        <row r="2113">
          <cell r="B2113" t="str">
            <v>Transporte e instalación de cableado del bajante para acometida de contador de medida directa monofásico bifilar en alambre de cobre AWG No 10.</v>
          </cell>
        </row>
        <row r="2114">
          <cell r="B2114" t="str">
            <v>Transporte e instalación de cableado del bajante para acometida de contador de medida directa trifásico tetrafilar en cable de cobre No 2. AWG.</v>
          </cell>
        </row>
        <row r="2115">
          <cell r="B2115" t="str">
            <v>Transporte e instalación de caja de control para alumbrado público.</v>
          </cell>
        </row>
        <row r="2116">
          <cell r="B2116" t="str">
            <v>Transporte e instalación de caja metalica de derivación de acometidas en baja tensión.</v>
          </cell>
        </row>
        <row r="2117">
          <cell r="B2117" t="str">
            <v>Transporte e instalación de caja para alojar medidor en transformadores monofasicos y/o trifasicos para macromedición.</v>
          </cell>
        </row>
        <row r="2118">
          <cell r="B2118" t="str">
            <v>Transporte e instalación de caja para medidor monofasico y/o trifilar.</v>
          </cell>
        </row>
        <row r="2119">
          <cell r="B2119" t="str">
            <v>Transporte e instalación de condensador de 10 mf a 250 VCA</v>
          </cell>
        </row>
        <row r="2120">
          <cell r="B2120" t="str">
            <v>Transporte e instalación de condensador de 24 mf a 450 VCA</v>
          </cell>
        </row>
        <row r="2121">
          <cell r="B2121" t="str">
            <v>Transporte e instalación de condensador de 24 mf a 550 VCA</v>
          </cell>
        </row>
        <row r="2122">
          <cell r="B2122" t="str">
            <v>Transporte e instalación de conductor XLPE Nº 1/0 para 15 KV.</v>
          </cell>
        </row>
        <row r="2123">
          <cell r="B2123" t="str">
            <v>Transporte e instalación de conductor XLPE Nº 4/0 para 15 KV.</v>
          </cell>
        </row>
        <row r="2124">
          <cell r="B2124" t="str">
            <v>Transporte e instalación de conductor XLPE número 4 para 15 KV.</v>
          </cell>
        </row>
        <row r="2125">
          <cell r="B2125" t="str">
            <v>Transporte e instalación de conjunto de retención para cable de acero Super GX de 5/16´´ a 115 kv.</v>
          </cell>
        </row>
        <row r="2126">
          <cell r="B2126" t="str">
            <v>Transporte e instalación de Conjunto de Suspensión para cable de acero Super GX de 5/16´´ a 115 kv.</v>
          </cell>
        </row>
        <row r="2127">
          <cell r="B2127" t="str">
            <v>Transporte e instalación de contactor tripolar de 125 A /220 V en AC-1</v>
          </cell>
        </row>
        <row r="2128">
          <cell r="B2128" t="str">
            <v>Transporte e instalación de contactor tripolar de 80 A /220 V en AC-1</v>
          </cell>
        </row>
        <row r="2129">
          <cell r="B2129" t="str">
            <v>Transporte e instalación de contador de medida directa bifasico trifilar de 15 (60) Amp.</v>
          </cell>
        </row>
        <row r="2130">
          <cell r="B2130" t="str">
            <v>Transporte e instalación de Contador Monofásico de 15 Amp.</v>
          </cell>
        </row>
        <row r="2131">
          <cell r="B2131" t="str">
            <v>Transporte e Instalación de contador monofásico trifilar de 15 Amp.</v>
          </cell>
        </row>
        <row r="2132">
          <cell r="B2132" t="str">
            <v>Transporte e instalacion de control completo de alumbrado público de 125 Amp.</v>
          </cell>
        </row>
        <row r="2133">
          <cell r="B2133" t="str">
            <v>Transporte e instalacion de control completo de Alumbrado Público de 25 Amp.</v>
          </cell>
        </row>
        <row r="2134">
          <cell r="B2134" t="str">
            <v>Transporte e instalación de control completo de alumbrado público de 40 Amp.</v>
          </cell>
        </row>
        <row r="2135">
          <cell r="B2135" t="str">
            <v>Transporte e instalacion de control completo de Alumbrado Público de 60 Amp.</v>
          </cell>
        </row>
        <row r="2136">
          <cell r="B2136" t="str">
            <v>Transporte e instalacion de control completo de Alumbrado Público de 90 Amp.</v>
          </cell>
        </row>
        <row r="2137">
          <cell r="B2137" t="str">
            <v>Transporte e instalación de cruce de acometida aérea para contador de medida directa bifásico trifilar en alambre de aluminio aislado AWG TW No 8.</v>
          </cell>
        </row>
        <row r="2138">
          <cell r="B2138" t="str">
            <v>Transporte e instalación de cruce de acometida aérea para contador de medida directa monofásico bifilar en alambre de aluminio aislado AWG TW No 8.</v>
          </cell>
        </row>
        <row r="2139">
          <cell r="B2139" t="str">
            <v>Transporte e instalación de cruce de acometida aérea para contador de medida directa trifásico tetrafilar en alambre aislado de cobre AWG No 6.</v>
          </cell>
        </row>
        <row r="2140">
          <cell r="B2140" t="str">
            <v>Transporte e instalación de dos transformadores de corriente en transformadores monofasicos para macromedición.</v>
          </cell>
        </row>
        <row r="2141">
          <cell r="B2141" t="str">
            <v>Transporte e instalacion de ducto conduit galvanizado de 1´´ 1/4"</v>
          </cell>
        </row>
        <row r="2142">
          <cell r="B2142" t="str">
            <v>Transporte e instalacion de fotocelda de 1,000 W / 220V.</v>
          </cell>
        </row>
        <row r="2143">
          <cell r="B2143" t="str">
            <v>Transporte e instalación de fotocelda NC 1000 W 120 /220 V sin base</v>
          </cell>
        </row>
        <row r="2144">
          <cell r="B2144" t="str">
            <v>Transporte e instalación de guardas de seguridad para torrecillas metálicas de 8 y 12 mts.</v>
          </cell>
        </row>
        <row r="2145">
          <cell r="B2145" t="str">
            <v>Transporte e instalación de herrajes en poste o torrecilla  estructura de paso disposición triangular simétrica tres hilos tipo P-101 hasta 13.2 kv.</v>
          </cell>
        </row>
        <row r="2146">
          <cell r="B2146" t="str">
            <v>Transporte e instalación de herrajes en poste o torrecilla  estructura de paso disposición triangular simétrica tres hilos tipo P-101 para 34.5 kv.</v>
          </cell>
        </row>
        <row r="2147">
          <cell r="B2147" t="str">
            <v>Transporte e instalación de herrajes en poste o torrecilla  estructura de retención disposición triangular simétrica tres hilos tipo R-130 hasta 34.5 kv. aislador porcelana 10".</v>
          </cell>
        </row>
        <row r="2148">
          <cell r="B2148" t="str">
            <v>Transporte e instalación de herrajes en poste o torrecilla  estructura disposición triangular simétrica terminal tres hilos tipo R-114 hasta 13.2 kv.</v>
          </cell>
        </row>
        <row r="2149">
          <cell r="B2149" t="str">
            <v>Transporte e instalación de herrajes en poste o torrecilla  estructura terminal disposición triangular simétrica tres hilos tipo R-114 para 34.5 kv. aislador porcelana 10".</v>
          </cell>
        </row>
        <row r="2150">
          <cell r="B2150" t="str">
            <v>Transporte e instalación de herrajes en poste o torrecilla  para dos hilos estructura retención doble tipo-515 hasta 13.2 kv.( aislador de disco de 10").</v>
          </cell>
        </row>
        <row r="2151">
          <cell r="B2151" t="str">
            <v>Transporte e instalación de herrajes en poste o torrecilla  para dos perchas cuatro hilos estructura tipo-616.</v>
          </cell>
        </row>
        <row r="2152">
          <cell r="B2152" t="str">
            <v>Transporte e instalación de herrajes en poste o torrecilla  para percha cuatro hilos estructura tipo-613/615.</v>
          </cell>
        </row>
        <row r="2153">
          <cell r="B2153" t="str">
            <v>Transporte e instalación de herrajes en poste o torrecilla  para percha doble cinco hilos estructura tipo-612.</v>
          </cell>
        </row>
        <row r="2154">
          <cell r="B2154" t="str">
            <v>Transporte e instalación de herrajes en poste o torrecilla  para percha tres hilos estructura tipo-617/619.</v>
          </cell>
        </row>
        <row r="2155">
          <cell r="B2155" t="str">
            <v>Transporte e instalación de herrajes en poste o torrecilla  para tres hilos estructura paso disposición horizontal tipo PH-202 hasta 34.5 kv.</v>
          </cell>
        </row>
        <row r="2156">
          <cell r="B2156" t="str">
            <v>Transporte e instalación de herrajes en poste o torrecilla  para tres hilos estructura retención disposición horizontal tipo RH-231 hasta 13.2 kv. Aislador porcelana 10".</v>
          </cell>
        </row>
        <row r="2157">
          <cell r="B2157" t="str">
            <v>Transporte e instalación de herrajes en poste o torrecilla  para tres hilos estructura retención disposición triangular simétrica tipo RH-230 hasta 13.2 kv.</v>
          </cell>
        </row>
        <row r="2158">
          <cell r="B2158" t="str">
            <v>Transporte e instalación de herrajes en poste o torrecilla  para tres hilos estructura retención disposición triangular simétrica tipo RH-232 hasta 13.2 kv. Aislador porcelana 10".</v>
          </cell>
        </row>
        <row r="2159">
          <cell r="B2159" t="str">
            <v>Transporte e instalación de herrajes en poste o torrecilla  para tres hilos estructura terminal disposición horizontal tipo RH-214 hasta 34.5 kv. Aislador porcelana 10".</v>
          </cell>
        </row>
        <row r="2160">
          <cell r="B2160" t="str">
            <v>Transporte e instalación de herrajes en poste o torrecilla  para tres hilos estructura terminal disposición triangular simétrica tipo RH-230 hasta 13.2 kv. Aislador porcelana 10".</v>
          </cell>
        </row>
        <row r="2161">
          <cell r="B2161" t="str">
            <v>Transporte e instalación de herrajes en poste o torrecilla  para un hilo estructura de paso tipo-507 hasta 13.2 kv.</v>
          </cell>
        </row>
        <row r="2162">
          <cell r="B2162" t="str">
            <v>Transporte e instalación de herrajes en poste o torrecilla  para un hilo estructura retención doble tipo 506 hasta 34.5 kv.( aislador de disco de 10").</v>
          </cell>
        </row>
        <row r="2163">
          <cell r="B2163" t="str">
            <v>Transporte e instalación de herrajes en poste o torrecilla  para un hilo estructura retención doble tipo 506 hasta 34.5 kv.(aislador polimérico).</v>
          </cell>
        </row>
        <row r="2164">
          <cell r="B2164" t="str">
            <v>Transporte e instalación de herrajes en poste o torrecilla  para un hilo estructura retención doble tipo-506 hasta 13.2 kv.( aislador de disco de 10").</v>
          </cell>
        </row>
        <row r="2165">
          <cell r="B2165" t="str">
            <v>Transporte e instalación de herrajes en poste o torrecilla  para un hilo estructura retención doble tipo-506 hasta 13.2 kv.(aislador polimerico).</v>
          </cell>
        </row>
        <row r="2166">
          <cell r="B2166" t="str">
            <v>Transporte e instalación de herrajes en poste o torrecilla  para un hilo estructura retención terminal tipo 505 hasta 34.5 kv.( aislador de disco de 10").</v>
          </cell>
        </row>
        <row r="2167">
          <cell r="B2167" t="str">
            <v>Transporte e instalación de herrajes en poste o torrecilla  para un hilo estructura retención terminal tipo 505 hasta 34.5 kv.(aislador polimérico)</v>
          </cell>
        </row>
        <row r="2168">
          <cell r="B2168" t="str">
            <v>Transporte e instalación de herrajes en poste o torrecilla  para un hilo estructura retención terminal tipo-505 hasta 13.2 kv.( aislador de disco de 10")</v>
          </cell>
        </row>
        <row r="2169">
          <cell r="B2169" t="str">
            <v>Transporte e instalación de herrajes en poste o torrecilla  para un hilo estructura retención terminal tipo-505 hasta 13.2 kv.(aislador polimérico)</v>
          </cell>
        </row>
        <row r="2170">
          <cell r="B2170" t="str">
            <v>Transporte e instalación de herrajes en poste o torrecilla estructura  de paso disposición triangular simétrica tres hilos tipo PH-201 hasta 13.2 kv.</v>
          </cell>
        </row>
        <row r="2171">
          <cell r="B2171" t="str">
            <v>Transporte e instalación de herrajes en poste o torrecilla estructura  de suspensión disposición horizontal tres hilos tipo SH-226 hasta 13.2 kv. Aislador porcelana 10".</v>
          </cell>
        </row>
        <row r="2172">
          <cell r="B2172" t="str">
            <v>Transporte e instalación de herrajes en poste o torrecilla estructura  de suspensión disposición triangular simétrica tres hilos tipo SH-225 hasta 13.2 kv. Aislador porcelana 10".</v>
          </cell>
        </row>
        <row r="2173">
          <cell r="B2173" t="str">
            <v>Transporte e instalación de herrajes en poste o torrecilla estructura  terminal  disposición horizontal tres hilos tipo RH-214 hasta 13.2 kv. Aislador porcelana 10".</v>
          </cell>
        </row>
        <row r="2174">
          <cell r="B2174" t="str">
            <v>Transporte e instalación de herrajes en poste o torrecilla estructura de paso en ángulo disposición horizontal dos hilos tipo PH-211 hasta 13.2 kv.</v>
          </cell>
        </row>
        <row r="2175">
          <cell r="B2175" t="str">
            <v>Transporte e instalación de herrajes en poste o torrecilla estructura retención disposición horizontal dos hilos tipo RH-230 hasta 13.2 kv. Aislador porcelana 10".</v>
          </cell>
        </row>
        <row r="2176">
          <cell r="B2176" t="str">
            <v>Transporte e instalación de herrajes en poste o torrecilla estructura terminal disposición horizontal dos hilos tipo RH-214 hasta 13.2 kv.</v>
          </cell>
        </row>
        <row r="2177">
          <cell r="B2177" t="str">
            <v>Transporte e instalación de herrajes y elementos para bayoneta doble. Angulo.</v>
          </cell>
        </row>
        <row r="2178">
          <cell r="B2178" t="str">
            <v>Transporte e instalación de herrajes y elementos para castillete doble. Retención.</v>
          </cell>
        </row>
        <row r="2179">
          <cell r="B2179" t="str">
            <v>Transporte e instalación de herrajes y elementos para contrapesos.</v>
          </cell>
        </row>
        <row r="2180">
          <cell r="B2180" t="str">
            <v>Transporte e instalación de herrajes y elementos para templete directo a tierra. Baja tensión. [Ref. estructura 2].</v>
          </cell>
        </row>
        <row r="2181">
          <cell r="B2181" t="str">
            <v>Transporte e instalación de herrajes y protecciones para transformador monofásico [10;15;25;37.5 kva] tipo 710 hasta 13.2 kv.</v>
          </cell>
        </row>
        <row r="2182">
          <cell r="B2182" t="str">
            <v>Transporte e instalación de herrajes y protecciones para transformador monofásico [50; 75] kva hasta 13.2 kv.</v>
          </cell>
        </row>
        <row r="2183">
          <cell r="B2183" t="str">
            <v>Transporte e instalación de herrajes y protecciones para transformador trifásico [30;45;50] kva tipo 711 hasta 13.2 kv.</v>
          </cell>
        </row>
        <row r="2184">
          <cell r="B2184" t="str">
            <v>Transporte e instalación de herrajes y protecciones para transformador trifásico 112.5 KVA. 13.2 KV. [Ref. estructura 712].</v>
          </cell>
        </row>
        <row r="2185">
          <cell r="B2185" t="str">
            <v>Transporte e instalación de herrajes y protecciones para transformador trifásico 75 KVA. 13.2 KV. [Ref. estructura 711].</v>
          </cell>
        </row>
        <row r="2186">
          <cell r="B2186" t="str">
            <v>Transporte e instalación de herrajes y protecciones para transformador trifásico. 150 KVA. 13.2 KV. [Ref. estructura 712].</v>
          </cell>
        </row>
        <row r="2187">
          <cell r="B2187" t="str">
            <v>Transporte e instalación de herrajes, protecciones y transformador trifásico   50 KVA. 13.2 KV. [Ref. estructura 711].</v>
          </cell>
        </row>
        <row r="2188">
          <cell r="B2188" t="str">
            <v>Transporte e instalación de interruptor sencillo para Alumbrado Publico.</v>
          </cell>
        </row>
        <row r="2189">
          <cell r="B2189" t="str">
            <v>Transporte e instalación de kid de tres puntas de terminales premoldeados uso exterior 15 KV. calibre de 2 a 3/0.</v>
          </cell>
        </row>
        <row r="2190">
          <cell r="B2190" t="str">
            <v>Transporte e instalación de luminaria</v>
          </cell>
        </row>
        <row r="2191">
          <cell r="B2191" t="str">
            <v>Transporte e instalación de luminaria  horizontal abierta 150W/220V Sodio.</v>
          </cell>
        </row>
        <row r="2192">
          <cell r="B2192" t="str">
            <v>Transporte e instalación de luminaria  horizontal cerrada 400W/ 220V Sodio.</v>
          </cell>
        </row>
        <row r="2193">
          <cell r="B2193" t="str">
            <v>Transporte e instalación de luminaria  horizontal cerrada 70W/220V Sodio.</v>
          </cell>
        </row>
        <row r="2194">
          <cell r="B2194" t="str">
            <v>Transporte e instalación de luminaria decorativa 150W/220V Sodio.</v>
          </cell>
        </row>
        <row r="2195">
          <cell r="B2195" t="str">
            <v>Transporte e instalación de luminaria decorativa 70W/ 208 /220V Sodio.</v>
          </cell>
        </row>
        <row r="2196">
          <cell r="B2196" t="str">
            <v>Transporte e instalación de luminaria horizontal cerrada 150W/220V Sodio.</v>
          </cell>
        </row>
        <row r="2197">
          <cell r="B2197" t="str">
            <v>Transporte e instalación de luminaria horizontal cerrada 250W/220V Sodio.</v>
          </cell>
        </row>
        <row r="2198">
          <cell r="B2198" t="str">
            <v>Transporte e instalación de materiales del bajante para acometida de contador de medida directa monofásico bifilar (dos circuitos).</v>
          </cell>
        </row>
        <row r="2199">
          <cell r="B2199" t="str">
            <v>Transporte e instalación de materiales para salida a 110V para luz con interruptor.</v>
          </cell>
        </row>
        <row r="2200">
          <cell r="B2200" t="str">
            <v>Transporte e instalación de medidor trifasico en transformadores trifasicos para macromedición.</v>
          </cell>
        </row>
        <row r="2201">
          <cell r="B2201" t="str">
            <v>Transporte e instalación de medidor trifilar en transformadores monofasicos para macromedición.</v>
          </cell>
        </row>
        <row r="2202">
          <cell r="B2202" t="str">
            <v>Transporte e instalacion de poste concreto 16.5 mts TR 1350 Kg.</v>
          </cell>
        </row>
        <row r="2203">
          <cell r="B2203" t="str">
            <v>Transporte e instalación de poste de concreto 10 mts TR 510 kg.</v>
          </cell>
        </row>
        <row r="2204">
          <cell r="B2204" t="str">
            <v>Transporte e instalación de poste de concreto 12 mts TR 1.050 kg.</v>
          </cell>
        </row>
        <row r="2205">
          <cell r="B2205" t="str">
            <v>Transporte e instalación de poste de concreto 12 mts TR 1.500 kg.</v>
          </cell>
        </row>
        <row r="2206">
          <cell r="B2206" t="str">
            <v>Transporte e instalación de poste de concreto 14 mts TR 1.050 kg.</v>
          </cell>
        </row>
        <row r="2207">
          <cell r="B2207" t="str">
            <v>Transporte e instalacion de poste de concreto 14 mts TR 1350 KG.</v>
          </cell>
        </row>
        <row r="2208">
          <cell r="B2208" t="str">
            <v>Transporte e instalación de poste de concreto 16.5 mts TR 1.050 kg.</v>
          </cell>
        </row>
        <row r="2209">
          <cell r="B2209" t="str">
            <v>Transporte e instalación de poste de concreto 16.5 mts TR.  750 kg.</v>
          </cell>
        </row>
        <row r="2210">
          <cell r="B2210" t="str">
            <v>Transporte e instalación de poste de concreto 16.5 mts. 2.150 kg.</v>
          </cell>
        </row>
        <row r="2211">
          <cell r="B2211" t="str">
            <v>Transporte e instalación de poste de concreto.  8 mts. TR.  1.050 kg.</v>
          </cell>
        </row>
        <row r="2212">
          <cell r="B2212" t="str">
            <v>Transporte e instalación de poste de concreto.  8 mts. TR. 510  kg.</v>
          </cell>
        </row>
        <row r="2213">
          <cell r="B2213" t="str">
            <v>Transporte e instalación de poste de concreto. 10 mts. TR. 750 kg.</v>
          </cell>
        </row>
        <row r="2214">
          <cell r="B2214" t="str">
            <v>Transporte e instalación de poste de concreto. 12 mts. TR.  510 Kg.</v>
          </cell>
        </row>
        <row r="2215">
          <cell r="B2215" t="str">
            <v>Transporte e instalación de poste de concreto. 12 mts. TR. 750 Kg.</v>
          </cell>
        </row>
        <row r="2216">
          <cell r="B2216" t="str">
            <v>Transporte e instalación de poste de concreto. 14 mts. TR.  2000 kg.</v>
          </cell>
        </row>
        <row r="2217">
          <cell r="B2217" t="str">
            <v>Transporte e instalación de poste de concreto. 14 mts. TR.  750 kg.</v>
          </cell>
        </row>
        <row r="2218">
          <cell r="B2218" t="str">
            <v>Transporte e instalación de poste de madera  Inmunizada 8 mts.</v>
          </cell>
        </row>
        <row r="2219">
          <cell r="B2219" t="str">
            <v>Transporte e instalación de poste de madera Inmunizada 12 mts.</v>
          </cell>
        </row>
        <row r="2220">
          <cell r="B2220" t="str">
            <v>Transporte e instalación de poste metálico 11 mts. x 4 " con cruceta.</v>
          </cell>
        </row>
        <row r="2221">
          <cell r="B2221" t="str">
            <v>Transporte e instalación de protección en baja tensión (Switch en caja) para transformador monofásico.</v>
          </cell>
        </row>
        <row r="2222">
          <cell r="B2222" t="str">
            <v>Transporte e instalación de protección en baja tensión (Switch en caja) para transformador trifásico (30, 45, 75) KVA.</v>
          </cell>
        </row>
        <row r="2223">
          <cell r="B2223" t="str">
            <v>Transporte e instalación de reactancia de 1000 W.</v>
          </cell>
        </row>
        <row r="2224">
          <cell r="B2224" t="str">
            <v>Transporte e instalación de reactancia de 125W.</v>
          </cell>
        </row>
        <row r="2225">
          <cell r="B2225" t="str">
            <v>Transporte e instalación de reactancia de 150 W 208 V Sodio.</v>
          </cell>
        </row>
        <row r="2226">
          <cell r="B2226" t="str">
            <v>Transporte e instalación de reactancia de 250 W.</v>
          </cell>
        </row>
        <row r="2227">
          <cell r="B2227" t="str">
            <v>Transporte e instalación de reactancia de 400 W.</v>
          </cell>
        </row>
        <row r="2228">
          <cell r="B2228" t="str">
            <v>Transporte e instalación de reactancia de 70W.</v>
          </cell>
        </row>
        <row r="2229">
          <cell r="B2229" t="str">
            <v>Transporte e instalación de reflector 1000W/220V mercurio halógeno.</v>
          </cell>
        </row>
        <row r="2230">
          <cell r="B2230" t="str">
            <v>Transporte e instalación de reflector circular  400W/220V de mercurio.</v>
          </cell>
        </row>
        <row r="2231">
          <cell r="B2231" t="str">
            <v>Transporte e instalación de reflector halógeno 400 Watt</v>
          </cell>
        </row>
        <row r="2232">
          <cell r="B2232" t="str">
            <v>Transporte e instalación de reflector intemperie  400 W/220V de mercurio halógeno.</v>
          </cell>
        </row>
        <row r="2233">
          <cell r="B2233" t="str">
            <v>Transporte e instalación de reflector intemperie 400 W/220V Sodio.</v>
          </cell>
        </row>
        <row r="2234">
          <cell r="B2234" t="str">
            <v>Transporte e instalacion de suplemento metálico para perchas.</v>
          </cell>
        </row>
        <row r="2235">
          <cell r="B2235" t="str">
            <v>Transporte e instalación de Switch de 2 x 30 Amp.</v>
          </cell>
        </row>
        <row r="2236">
          <cell r="B2236" t="str">
            <v>Transporte e instalación de Switch de 2 x 60 Amp.</v>
          </cell>
        </row>
        <row r="2237">
          <cell r="B2237" t="str">
            <v>Transporte e instalación de Switch de 3 x 100 Amp</v>
          </cell>
        </row>
        <row r="2238">
          <cell r="B2238" t="str">
            <v>Transporte e instalación de Switch de 3 x 200 Amp.</v>
          </cell>
        </row>
        <row r="2239">
          <cell r="B2239" t="str">
            <v>Transporte e instalación de templete poste a poste para alta tensión.</v>
          </cell>
        </row>
        <row r="2240">
          <cell r="B2240" t="str">
            <v>Transporte e instalación de templete poste a poste para baja tensión.</v>
          </cell>
        </row>
        <row r="2241">
          <cell r="B2241" t="str">
            <v>Transporte e instalación de terminal barraje de 1 entrada y 3 derivaciones XLPE  No. 4/0, 15 kv., 400 amp</v>
          </cell>
        </row>
        <row r="2242">
          <cell r="B2242" t="str">
            <v>Transporte e instalación de terminal barraje de 1 entrada y 3 derivaciones XLPE No. 750 mcm, 35kv., 600 amp.</v>
          </cell>
        </row>
        <row r="2243">
          <cell r="B2243" t="str">
            <v>Transporte e instalación de torrecilla metálica cuadrada 12 mts. con anticorrosivo y primer tramo galvanizado en caliente.</v>
          </cell>
        </row>
        <row r="2244">
          <cell r="B2244" t="str">
            <v>Transporte e instalacion de torrecilla metálica cuadrada 8 mts. con anticorrosivo y primer tramo galvanizado en caliente.</v>
          </cell>
        </row>
        <row r="2245">
          <cell r="B2245" t="str">
            <v>Transporte e instalación de transformador autoprotegido monofasico de 10 kva 150 Bill 13,2/240/120V</v>
          </cell>
        </row>
        <row r="2246">
          <cell r="B2246" t="str">
            <v>Transporte e instalación de transformador monofásico de 10 KVA  13.2 KV.Autoprotegido</v>
          </cell>
        </row>
        <row r="2247">
          <cell r="B2247" t="str">
            <v>Transporte e instalación de transformador monofásico de 15 KVA  13.2 KV.</v>
          </cell>
        </row>
        <row r="2248">
          <cell r="B2248" t="str">
            <v>Transporte e instalación de transformador monofásico de 25 KVA  13.2  KV.</v>
          </cell>
        </row>
        <row r="2249">
          <cell r="B2249" t="str">
            <v>Transporte e instalación de transformador monofásico de 37.5 KVA  13.2  KV.</v>
          </cell>
        </row>
        <row r="2250">
          <cell r="B2250" t="str">
            <v>Transporte e instalación de transformador monofásico de 50 KVA  13.2  KV.</v>
          </cell>
        </row>
        <row r="2251">
          <cell r="B2251" t="str">
            <v>Transporte e instalación de transformador monofásico de 75 KVA  13.2  KV.</v>
          </cell>
        </row>
        <row r="2252">
          <cell r="B2252" t="str">
            <v>Transporte e instalación de transformador trifásico de 100  KVA a 13.2 kv.</v>
          </cell>
        </row>
        <row r="2253">
          <cell r="B2253" t="str">
            <v>Transporte e instalación de transformador trifásico de 112.5  KVA a 13.2 kv.</v>
          </cell>
        </row>
        <row r="2254">
          <cell r="B2254" t="str">
            <v>Transporte e instalación de transformador trifásico de 150  KVA a 13.2 kv.</v>
          </cell>
        </row>
        <row r="2255">
          <cell r="B2255" t="str">
            <v>Transporte e instalación de transformador trifásico de 225  KVA a 13.2 kv.</v>
          </cell>
        </row>
        <row r="2256">
          <cell r="B2256" t="str">
            <v>Transporte e instalación de transformador trifásico de 30  KVA a 13.2   KV.</v>
          </cell>
        </row>
        <row r="2257">
          <cell r="B2257" t="str">
            <v>Transporte e instalación de transformador trifásico de 45  KVA a 13.2 kv.</v>
          </cell>
        </row>
        <row r="2258">
          <cell r="B2258" t="str">
            <v>Transporte e instalación de transformador trifásico de 500  KVA a 34.5/13.2 kv.</v>
          </cell>
        </row>
        <row r="2259">
          <cell r="B2259" t="str">
            <v>Transporte e instalación de transformador trifásico de 75  KVA a 13.2 kv.</v>
          </cell>
        </row>
        <row r="2260">
          <cell r="B2260" t="str">
            <v>Transporte e instalación de tres seccionadores monopolares operación sin carga  de 34.5 KV 600 Amp.</v>
          </cell>
        </row>
        <row r="2261">
          <cell r="B2261" t="str">
            <v>Transporte e instalación de tres seccionadores monopolares operación sin carga de 15 KV 400 Amp.</v>
          </cell>
        </row>
        <row r="2262">
          <cell r="B2262" t="str">
            <v>Transporte e instalación de tres seccionadores monopolares operación sin carga de 15 KV 400 Amp.</v>
          </cell>
        </row>
        <row r="2263">
          <cell r="B2263" t="str">
            <v>Transporte e instalación de tres transformadores de corriente en transformadores trifasicos para macromedición.</v>
          </cell>
        </row>
        <row r="2264">
          <cell r="B2264" t="str">
            <v>Transporte e instalación de Tubo conduit PVC eb 4" x 6 mtrs.  ( Mantenimiento UTD )</v>
          </cell>
        </row>
        <row r="2265">
          <cell r="B2265" t="str">
            <v>Transporte e instalación de un aislador epóxico para Conjunto de Retención a 34.5 kv</v>
          </cell>
        </row>
        <row r="2266">
          <cell r="B2266" t="str">
            <v>Transporte e instalación de un aislador epóxico para conjunto de Suspensión a 34.5 KV.</v>
          </cell>
        </row>
        <row r="2267">
          <cell r="B2267" t="str">
            <v>Transporte e instalación de un cable de acero galvanizado 5/16 " para línea de guarda.</v>
          </cell>
        </row>
        <row r="2268">
          <cell r="B2268" t="str">
            <v>Transporte e instalación de un cable de acero galvanizado. 1/4 " para linea de guarda.</v>
          </cell>
        </row>
        <row r="2269">
          <cell r="B2269" t="str">
            <v>Transporte e instalación de un cable de acero galvanizado. 3/8 " para línea de guarda.</v>
          </cell>
        </row>
        <row r="2270">
          <cell r="B2270" t="str">
            <v>Transporte e instalación de un conductor  ACSR No  4/0   AWG.</v>
          </cell>
        </row>
        <row r="2271">
          <cell r="B2271" t="str">
            <v>Transporte e instalación de un conductor  ASC aislado No. 4/0  AWG.</v>
          </cell>
        </row>
        <row r="2272">
          <cell r="B2272" t="str">
            <v>Transporte e instalación de un conductor ACSR Nº  2/0  AWG. para Alta Tensión.</v>
          </cell>
        </row>
        <row r="2273">
          <cell r="B2273" t="str">
            <v>Transporte e instalación de un conductor ACSR Nº  2/0  AWG. para Baja Tensión.</v>
          </cell>
        </row>
        <row r="2274">
          <cell r="B2274" t="str">
            <v>Transporte e instalación de un conductor ACSR Nº 4  AWG.</v>
          </cell>
        </row>
        <row r="2275">
          <cell r="B2275" t="str">
            <v>Transporte e instalación de un conductor ACSR No.  2. AWG. para Alta Tensión.</v>
          </cell>
        </row>
        <row r="2276">
          <cell r="B2276" t="str">
            <v>Transporte e instalación de un conductor ACSR No.  266.8 MCM.</v>
          </cell>
        </row>
        <row r="2277">
          <cell r="B2277" t="str">
            <v>Transporte e instalación de un conductor ACSR No.  556.5 MCM.</v>
          </cell>
        </row>
        <row r="2278">
          <cell r="B2278" t="str">
            <v>Transporte e instalación de un conductor ACSR No.  795.0 MCM.</v>
          </cell>
        </row>
        <row r="2279">
          <cell r="B2279" t="str">
            <v>Transporte e instalación de un conductor ACSR No. 1/0 AWG.  para Baja Tensión.</v>
          </cell>
        </row>
        <row r="2280">
          <cell r="B2280" t="str">
            <v>Transporte e instalación de un conductor ACSR No. 1/0 AWG. para Alta Tensión.</v>
          </cell>
        </row>
        <row r="2281">
          <cell r="B2281" t="str">
            <v>Transporte e instalación de un conductor ACSR No. 2 AWG. para Baja Tensión.</v>
          </cell>
        </row>
        <row r="2282">
          <cell r="B2282" t="str">
            <v>Transporte e instalación de un conductor ACSR No. 397.5 MCM.</v>
          </cell>
        </row>
        <row r="2283">
          <cell r="B2283" t="str">
            <v>Transporte e instalación de un conductor ACSR No.336.4 MCM..</v>
          </cell>
        </row>
        <row r="2284">
          <cell r="B2284" t="str">
            <v>Transporte e instalación de un conductor ASC aislado  Nº  2  AWG.</v>
          </cell>
        </row>
        <row r="2285">
          <cell r="B2285" t="str">
            <v>Transporte e instalación de un conductor ASC aislado  Nº.  2/0  AWG..</v>
          </cell>
        </row>
        <row r="2286">
          <cell r="B2286" t="str">
            <v>Transporte e instalación de un conductor ASC Aislado Nº  4  AWG.</v>
          </cell>
        </row>
        <row r="2287">
          <cell r="B2287" t="str">
            <v>Transporte e instalación de un conductor ASC Aislado Nº 1/0 AWG.</v>
          </cell>
        </row>
        <row r="2288">
          <cell r="B2288" t="str">
            <v>Transporte e instalación de un conductor ASC aislado No.  6  AWG.</v>
          </cell>
        </row>
        <row r="2289">
          <cell r="B2289" t="str">
            <v>Transporte e instalación de un conductor ASC Aislado Nº.  8 AWG.</v>
          </cell>
        </row>
        <row r="2290">
          <cell r="B2290" t="str">
            <v>Transporte e instalación de un conductor monopolar XLPE Nº 2 para 15 KV</v>
          </cell>
        </row>
        <row r="2291">
          <cell r="B2291" t="str">
            <v>Transporte e instalación de un contador de medida directa monofásico bifilar de 15 (60) Amp.</v>
          </cell>
        </row>
        <row r="2292">
          <cell r="B2292" t="str">
            <v>Transporte e instalación de un pararrayo de 10 o 12 KV. 10 Ka.</v>
          </cell>
        </row>
        <row r="2293">
          <cell r="B2293" t="str">
            <v>Transporte e instalación de un pararrayos a 34.5 KV.</v>
          </cell>
        </row>
        <row r="2294">
          <cell r="B2294" t="str">
            <v>Transporte e instalación de un seccionador monopolar operación sin carga carga de 15 KV 400 Amp. 110 KV-BIL.</v>
          </cell>
        </row>
        <row r="2295">
          <cell r="B2295" t="str">
            <v>Transporte e instalación de un seccionador monopolar operación sin carga de 34.5 KV 600 Amp.</v>
          </cell>
        </row>
        <row r="2296">
          <cell r="B2296" t="str">
            <v>Transporte e instalación de una caja cortacircuito a 34.5 KV.</v>
          </cell>
        </row>
        <row r="2297">
          <cell r="B2297" t="str">
            <v>Transporte e instalación de una caja cortacircuito de 15 KV 100 Amp. 110 KV-BIL.</v>
          </cell>
        </row>
        <row r="2298">
          <cell r="B2298" t="str">
            <v>Transporte e instalación de union soldada tipo "T" on e "X" en malla de puesta a tierra.</v>
          </cell>
        </row>
        <row r="2299">
          <cell r="B2299" t="str">
            <v>Transporte e instalación y cableado de poste metálico   4 mts. x 3 ".</v>
          </cell>
        </row>
        <row r="2300">
          <cell r="B2300" t="str">
            <v>Transporte instalación de arrancador para sodio de 150 / 400 W tipo paralelo</v>
          </cell>
        </row>
        <row r="2301">
          <cell r="B2301" t="str">
            <v>Transporte instalación de arrancador para sodio de 150 W / 400 tipo paralelo 220 V.</v>
          </cell>
        </row>
        <row r="2302">
          <cell r="B2302" t="str">
            <v>Transporte instalación de condensador de 24 mf a 450 VCA</v>
          </cell>
        </row>
        <row r="2303">
          <cell r="B2303" t="str">
            <v>Transporte instalación de condensador de 25 mf a 250 VCA</v>
          </cell>
        </row>
        <row r="2304">
          <cell r="B2304" t="str">
            <v>Transporte instalación de socket en porcelana de 150 / 400 W rosca E-40</v>
          </cell>
        </row>
        <row r="2305">
          <cell r="B2305" t="str">
            <v>Transporte instalación de socket en porcelana para 125/70 W rosca E-27</v>
          </cell>
        </row>
        <row r="2306">
          <cell r="B2306" t="str">
            <v>Transporte instalación de switch de 3 X 60 Amp.</v>
          </cell>
        </row>
        <row r="2307">
          <cell r="B2307" t="str">
            <v>Transporte y montaje base para tres  (3)  transformador de corriente de 34.5 Kv.</v>
          </cell>
        </row>
        <row r="2308">
          <cell r="B2308" t="str">
            <v>Transporte y montaje de base para pararrayo de 115 Kv.</v>
          </cell>
        </row>
        <row r="2309">
          <cell r="B2309" t="str">
            <v>Transporte y montaje de base para pararrayo de 230 Kv.</v>
          </cell>
        </row>
        <row r="2310">
          <cell r="B2310" t="str">
            <v>Transporte y montaje de base para transformador de corriente de 115 Kv.</v>
          </cell>
        </row>
        <row r="2311">
          <cell r="B2311" t="str">
            <v>Transporte y montaje de base para transformador de corriente de 230 Kv.</v>
          </cell>
        </row>
        <row r="2312">
          <cell r="B2312" t="str">
            <v>Transporte y montaje de base para tres (3) pararrayos de 34.5 Kv.</v>
          </cell>
        </row>
        <row r="2313">
          <cell r="B2313" t="str">
            <v>Transporte y montaje de bases para interruptor trifasico de 115 Kv.</v>
          </cell>
        </row>
        <row r="2314">
          <cell r="B2314" t="str">
            <v>Transporte y montaje de bases para interruptor trifasico de 230 Kv.</v>
          </cell>
        </row>
        <row r="2315">
          <cell r="B2315" t="str">
            <v>Transporte y montaje de interruptor Trifasico de 115 Kv.</v>
          </cell>
        </row>
        <row r="2316">
          <cell r="B2316" t="str">
            <v>Transporte y montaje de interruptor Trifasico de 230 Kv.</v>
          </cell>
        </row>
        <row r="2317">
          <cell r="B2317" t="str">
            <v>Transporte y montaje de interruptor Trifasico de 34.5 Kv. ( Incluye base de soporte ).</v>
          </cell>
        </row>
        <row r="2318">
          <cell r="B2318" t="str">
            <v>Transporte y montaje de pararrayo de 230 Kv.</v>
          </cell>
        </row>
        <row r="2319">
          <cell r="B2319" t="str">
            <v>Transporte y montaje de pararrayo para 115 Kv.</v>
          </cell>
        </row>
        <row r="2320">
          <cell r="B2320" t="str">
            <v>Transporte y montaje de pararrayo para 34.5 Kv.</v>
          </cell>
        </row>
        <row r="2321">
          <cell r="B2321" t="str">
            <v>Transporte y montaje de Seccionador trifasico de 230 Kv.</v>
          </cell>
        </row>
        <row r="2322">
          <cell r="B2322" t="str">
            <v>Transporte y montaje de transformador de corriente de 34.5 Kv.</v>
          </cell>
        </row>
        <row r="2323">
          <cell r="B2323" t="str">
            <v>Transporte,  tendido en ducto de un conductor cable cobre aislado No. 8 AWG THW.</v>
          </cell>
        </row>
        <row r="2324">
          <cell r="B2324" t="str">
            <v>Transporte, e instalación de bobina para contactor  de 125 A / 220 V</v>
          </cell>
        </row>
        <row r="2325">
          <cell r="B2325" t="str">
            <v>Transporte, instalación y cableado de poste metálico  4 mts. x 2 ".</v>
          </cell>
        </row>
        <row r="2326">
          <cell r="B2326" t="str">
            <v>Transporte, instalación y cableado de poste metálico sin brazos de 8mts x 4"</v>
          </cell>
        </row>
        <row r="2327">
          <cell r="B2327" t="str">
            <v>Transporte, instalación y cableado de poste metálico. Dos brazos. 11 mts.   4" - 3" - 2".</v>
          </cell>
        </row>
        <row r="2328">
          <cell r="B2328" t="str">
            <v>Transporte, instalación y cableado de poste metálico. Dos Brazos. 13 mts. 4 " - 3" - 2".</v>
          </cell>
        </row>
        <row r="2329">
          <cell r="B2329" t="str">
            <v>Transporte, instalación y cableado de poste metálico. Un brazo 11 mts  4" - 3" - 2".</v>
          </cell>
        </row>
        <row r="2330">
          <cell r="B2330" t="str">
            <v>Transporte, instalación y cableado de poste metálico. Un brazo. 13 mts.  4" - 3" - 2".</v>
          </cell>
        </row>
        <row r="2331">
          <cell r="B2331" t="str">
            <v>Transporte,tendido de un conductor cable cobre aislado Nº 1/0  AWG THW.</v>
          </cell>
        </row>
        <row r="2332">
          <cell r="B2332" t="str">
            <v>Transporte,tendido de un conductor cable cobre aislado Nº 2  AWG THW.</v>
          </cell>
        </row>
        <row r="2333">
          <cell r="B2333" t="str">
            <v>Transporte,tendido en ducto de un conductor cable cobre aislado Nº 4  AWG THW.</v>
          </cell>
        </row>
        <row r="2334">
          <cell r="B2334" t="str">
            <v>Transporte,tendido en ducto de un conductor cable de cobre aislado Nº 14  AWG THW.</v>
          </cell>
        </row>
        <row r="2335">
          <cell r="B2335" t="str">
            <v>Transporte,tendido en ducto de un conductor de cable cobre aislado Nº 6  AWG THW.</v>
          </cell>
        </row>
        <row r="2336">
          <cell r="B2336" t="str">
            <v>Transporte,tendido en ducto de un conductor de cobre aislado Nº. 12 AWG THW.</v>
          </cell>
        </row>
        <row r="2337">
          <cell r="B2337" t="str">
            <v>Transporte,tendido y tensionado de un conductor cable Cobre aislado No. 10  AWG THW.</v>
          </cell>
        </row>
        <row r="2338">
          <cell r="B2338" t="str">
            <v>Transporte,tendido y tensionado de un Conductor en ducto de cable cobre aislado Nºs . 6 , 8  o 10 AWG</v>
          </cell>
        </row>
        <row r="2339">
          <cell r="B2339" t="str">
            <v>Transporte,tendido y tensionado en ducto de un conductor de cable cobre aislado No. 12 o 14 AWG</v>
          </cell>
        </row>
        <row r="2340">
          <cell r="B2340" t="str">
            <v>Tubería  gress.   6 ".</v>
          </cell>
        </row>
        <row r="2341">
          <cell r="B2341" t="str">
            <v>Tubería  gress.   8 ".</v>
          </cell>
        </row>
        <row r="2342">
          <cell r="B2342" t="str">
            <v>Tuberia galvanizada  tipo pesado 2 1/2 "  cerramiento.</v>
          </cell>
        </row>
        <row r="2343">
          <cell r="B2343" t="str">
            <v>Tubería gress.   4 ".</v>
          </cell>
        </row>
        <row r="2344">
          <cell r="B2344" t="str">
            <v>Tuberia sanitaria NOVAFORT 6"</v>
          </cell>
        </row>
        <row r="2345">
          <cell r="B2345" t="str">
            <v>Tubería subterranea 1 * 2" PVC.tipo TDP</v>
          </cell>
        </row>
        <row r="2346">
          <cell r="B2346" t="str">
            <v>Tubería subterranea 1 * 3" PVC .TDP tipo pesado</v>
          </cell>
        </row>
        <row r="2347">
          <cell r="B2347" t="str">
            <v>Tubería subterranea 1 * 4" PVC. tipo TDP</v>
          </cell>
        </row>
        <row r="2348">
          <cell r="B2348" t="str">
            <v>Tubería subterranea 2 * 4" PVC. tipo TDP</v>
          </cell>
        </row>
        <row r="2349">
          <cell r="B2349" t="str">
            <v>Valvula de compuerta 10" x 10".</v>
          </cell>
        </row>
        <row r="2350">
          <cell r="B2350" t="str">
            <v>Ventana en lámina. Cal. 18.</v>
          </cell>
        </row>
        <row r="2351">
          <cell r="B2351" t="str">
            <v>vigueta de anclaje.</v>
          </cell>
        </row>
        <row r="2352">
          <cell r="B2352" t="str">
            <v>Zanja perimetral. 0.30 * 0.30 mts.</v>
          </cell>
        </row>
      </sheetData>
      <sheetData sheetId="2"/>
      <sheetData sheetId="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Presupuesto"/>
      <sheetName val="Fornato 6"/>
      <sheetName val="BASES"/>
      <sheetName val="CDItem"/>
      <sheetName val="\MANTENIMIENTO RUTA 1001_MARZO "/>
      <sheetName val="\I\MANTENIMIENTO RUTA 1001_MARZ"/>
      <sheetName val="\G\I\MANTENIMIENTO RUTA 1001_MA"/>
      <sheetName val="\D\MANTENIMIENTO RUTA 1001_MARZ"/>
      <sheetName val="\G\D\MANTENIMIENTO RUTA 1001_MA"/>
      <sheetName val="ANEXO IX"/>
      <sheetName val="APUs"/>
      <sheetName val="INSUMOS"/>
      <sheetName val="PptoGral"/>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iterios planif"/>
      <sheetName val="Planificación auditoría"/>
      <sheetName val="Programa auditoria"/>
      <sheetName val="Plan auditoría"/>
      <sheetName val="Informe auditoría"/>
      <sheetName val="Acciones Correctivas"/>
      <sheetName val="FORMUL"/>
      <sheetName val="GESTIÓN DE AUDITORIAS"/>
      <sheetName val="PARAMETROS"/>
      <sheetName val="PROGRAMACIÓN"/>
    </sheetNames>
    <sheetDataSet>
      <sheetData sheetId="0"/>
      <sheetData sheetId="1"/>
      <sheetData sheetId="2"/>
      <sheetData sheetId="3">
        <row r="2">
          <cell r="I2">
            <v>37126</v>
          </cell>
        </row>
        <row r="5">
          <cell r="C5" t="str">
            <v>Se auditarán los aspectos del sistema de gestión de la calidad  que fueron modificados con respecto  a la norma NTC-ISO 9001:1994. Estos aspectos son  aquellos directamente relacionados con los principios de la gestión de la calidad</v>
          </cell>
        </row>
      </sheetData>
      <sheetData sheetId="4"/>
      <sheetData sheetId="5"/>
      <sheetData sheetId="6" refreshError="1"/>
      <sheetData sheetId="7" refreshError="1"/>
      <sheetData sheetId="8" refreshError="1"/>
      <sheetData sheetId="9"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auditoría"/>
      <sheetName val="Fornato 6"/>
      <sheetName val="Presupuesto"/>
    </sheetNames>
    <sheetDataSet>
      <sheetData sheetId="0">
        <row r="7">
          <cell r="C7" t="str">
            <v>Hugo</v>
          </cell>
        </row>
      </sheetData>
      <sheetData sheetId="1"/>
      <sheetData sheetId="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auditoría"/>
    </sheetNames>
    <sheetDataSet>
      <sheetData sheetId="0"/>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iterios planif"/>
      <sheetName val="Planificación auditoría"/>
      <sheetName val="Programa auditoria"/>
      <sheetName val="Plan auditoría"/>
      <sheetName val="Informe auditoría"/>
      <sheetName val="Acciones Correctivas"/>
    </sheetNames>
    <sheetDataSet>
      <sheetData sheetId="0"/>
      <sheetData sheetId="1"/>
      <sheetData sheetId="2"/>
      <sheetData sheetId="3">
        <row r="2">
          <cell r="I2">
            <v>37126</v>
          </cell>
        </row>
        <row r="6">
          <cell r="C6" t="str">
            <v>Se aplicarán como criterios para la identificación de los hallazgos de la auditoría  la norma NTC-ISO 9001:2000 y la documentación de la empresa</v>
          </cell>
        </row>
        <row r="7">
          <cell r="C7" t="str">
            <v>Hugo</v>
          </cell>
        </row>
      </sheetData>
      <sheetData sheetId="4"/>
      <sheetData sheetId="5"/>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EQUIPOS"/>
      <sheetName val="APENDICE B1_EQUIPOS_HERRAMIENTA"/>
    </sheetNames>
    <definedNames>
      <definedName name="____pj51" refersTo="#¡REF!"/>
      <definedName name="__EST11" refersTo="#¡REF!"/>
      <definedName name="_EST8" refersTo="#¡REF!"/>
    </definedNames>
    <sheetDataSet>
      <sheetData sheetId="0"/>
      <sheetData sheetId="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ESTADO RED"/>
      <sheetName val="BASES"/>
      <sheetName val="Plan auditoría"/>
      <sheetName val="Presupuesto"/>
      <sheetName val="CDIte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cc 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s-Accide-10"/>
      <sheetName val="aCCIDENTES DE 1995 - 1996.xls"/>
      <sheetName val="Hoja1"/>
      <sheetName val="AMC"/>
      <sheetName val="Basico"/>
      <sheetName val="Iva"/>
      <sheetName val="Total"/>
      <sheetName val="amc_acta"/>
      <sheetName val="amc_bas"/>
      <sheetName val="amc_iva"/>
      <sheetName val="amc_total"/>
      <sheetName val="amc_anticip"/>
      <sheetName val="items"/>
      <sheetName val="ACTA DE MODIFICACION  (2)"/>
      <sheetName val="CONT_ADI"/>
      <sheetName val="aCCIDENTES%20DE%201995%20-%2019"/>
      <sheetName val="#¡REF"/>
      <sheetName val="Informe"/>
      <sheetName val="Seguim-16"/>
      <sheetName val="Lista obra"/>
      <sheetName val="PR 1"/>
      <sheetName val="PRESUPUESTO"/>
      <sheetName val="\a  aaInformación GRUPO 4\A MIn"/>
      <sheetName val="Datos"/>
      <sheetName val="INDICMICROEMP"/>
      <sheetName val="MATERIALES"/>
      <sheetName val="Datos Básicos"/>
      <sheetName val="SALARIOS"/>
      <sheetName val="Informacion"/>
      <sheetName val="SUB APU"/>
      <sheetName val="INV"/>
      <sheetName val="AASHTO"/>
      <sheetName val="PESOS"/>
      <sheetName val="Formulario N° 4"/>
      <sheetName val="EQUIPO"/>
      <sheetName val="Base Muestras"/>
      <sheetName val="otro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precios-básicos2002"/>
      <sheetName val="APUs"/>
      <sheetName val="\AMV _ no borrar\PRESUPUESTOS\a"/>
      <sheetName val="\I\AMV _ no borrar\PRESUPUESTOS"/>
      <sheetName val="\G\I\AMV _ no borrar\PRESUPUEST"/>
      <sheetName val="\A\a  aaInformación GRUPO 4\A M"/>
      <sheetName val="\G\A\a  aaInformación GRUPO 4\A"/>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sheetData sheetId="57"/>
      <sheetData sheetId="58"/>
      <sheetData sheetId="59" refreshError="1"/>
      <sheetData sheetId="6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erentes completos"/>
      <sheetName val="0.seleccion metodo segun TRM"/>
      <sheetName val="0.  CRTL-DATA ojo"/>
      <sheetName val="0. LISTA PROPONENTES"/>
      <sheetName val="0, DATOS DE CONTRATO"/>
      <sheetName val="1. APUS "/>
      <sheetName val="1, Media Arit"/>
      <sheetName val="2, Media Arit alta"/>
      <sheetName val="3, Media Geo+PO1"/>
      <sheetName val="4, Menor Valor"/>
      <sheetName val="datos proceso"/>
      <sheetName val="Consolidado"/>
      <sheetName val="Puntaje eval   OPCION 2"/>
    </sheetNames>
    <sheetDataSet>
      <sheetData sheetId="0"/>
      <sheetData sheetId="1"/>
      <sheetData sheetId="2">
        <row r="6">
          <cell r="A6" t="str">
            <v>CODIGO</v>
          </cell>
        </row>
      </sheetData>
      <sheetData sheetId="3"/>
      <sheetData sheetId="4"/>
      <sheetData sheetId="5"/>
      <sheetData sheetId="6">
        <row r="7">
          <cell r="C7">
            <v>2</v>
          </cell>
          <cell r="D7" t="str">
            <v>CONSTRUCCIONES DISEÑOS ESTUDIOS SA</v>
          </cell>
          <cell r="E7">
            <v>2160945120.1500001</v>
          </cell>
          <cell r="F7">
            <v>698.39887329023099</v>
          </cell>
        </row>
        <row r="8">
          <cell r="C8">
            <v>3</v>
          </cell>
          <cell r="D8" t="str">
            <v>CONSORCIO COINSELCO 2017</v>
          </cell>
          <cell r="E8">
            <v>2171452224.3600001</v>
          </cell>
          <cell r="F8">
            <v>696.41064203303711</v>
          </cell>
        </row>
        <row r="9">
          <cell r="C9">
            <v>4</v>
          </cell>
          <cell r="D9" t="str">
            <v>COINGESER</v>
          </cell>
          <cell r="E9">
            <v>2169858556.3400002</v>
          </cell>
          <cell r="F9">
            <v>697.44076162208933</v>
          </cell>
        </row>
        <row r="10">
          <cell r="C10">
            <v>5</v>
          </cell>
          <cell r="D10" t="str">
            <v>CONSORCIO V.I. BUCARAMANGA</v>
          </cell>
          <cell r="E10">
            <v>2169615419.5500002</v>
          </cell>
          <cell r="F10">
            <v>697.59792105997428</v>
          </cell>
        </row>
        <row r="11">
          <cell r="C11">
            <v>6</v>
          </cell>
          <cell r="D11" t="str">
            <v>EICON LTDA</v>
          </cell>
          <cell r="E11">
            <v>2173685645.6599998</v>
          </cell>
          <cell r="F11">
            <v>694.96699693075539</v>
          </cell>
        </row>
        <row r="12">
          <cell r="C12">
            <v>8</v>
          </cell>
          <cell r="D12" t="str">
            <v>UT ALUMBRADO BUCARAMANGA</v>
          </cell>
          <cell r="E12">
            <v>2174551708.0500002</v>
          </cell>
          <cell r="F12">
            <v>694.4071891024721</v>
          </cell>
        </row>
        <row r="13">
          <cell r="C13">
            <v>9</v>
          </cell>
          <cell r="D13" t="str">
            <v>EME INGENIERIA SA</v>
          </cell>
          <cell r="E13">
            <v>2173630639.3600001</v>
          </cell>
          <cell r="F13">
            <v>695.00255205669112</v>
          </cell>
        </row>
        <row r="14">
          <cell r="C14">
            <v>10</v>
          </cell>
          <cell r="D14" t="str">
            <v>CONSORCIO ALUMBRADO CIUDAD BOLIVAR - MESAN</v>
          </cell>
          <cell r="E14">
            <v>2167621736.8499999</v>
          </cell>
          <cell r="F14">
            <v>698.88660325592161</v>
          </cell>
        </row>
        <row r="15">
          <cell r="C15">
            <v>11</v>
          </cell>
          <cell r="D15" t="str">
            <v>INGELCO PROYECTOS EU</v>
          </cell>
          <cell r="E15">
            <v>2176343155.9099998</v>
          </cell>
          <cell r="F15">
            <v>693.24922802764831</v>
          </cell>
        </row>
        <row r="16">
          <cell r="C16">
            <v>12</v>
          </cell>
          <cell r="D16" t="str">
            <v>CONSORCIO ALCO 2</v>
          </cell>
          <cell r="E16">
            <v>2172783655.23</v>
          </cell>
          <cell r="F16">
            <v>695.55002802595197</v>
          </cell>
        </row>
        <row r="17">
          <cell r="C17">
            <v>14</v>
          </cell>
          <cell r="D17" t="str">
            <v>OBCIVEL LTDA</v>
          </cell>
          <cell r="E17">
            <v>2172585989.9299998</v>
          </cell>
          <cell r="F17">
            <v>695.67779547503847</v>
          </cell>
        </row>
        <row r="18">
          <cell r="C18">
            <v>15</v>
          </cell>
          <cell r="D18" t="str">
            <v>UT ALUMBRADO PULICO BUCARAMANGA</v>
          </cell>
          <cell r="E18">
            <v>2166439182.75</v>
          </cell>
          <cell r="F18">
            <v>699.65098588030537</v>
          </cell>
        </row>
        <row r="19">
          <cell r="C19">
            <v>16</v>
          </cell>
          <cell r="D19" t="str">
            <v>CONSORCIO ETRA SERVIKALL BUCARAMANGA 2017</v>
          </cell>
          <cell r="E19">
            <v>2162633013</v>
          </cell>
          <cell r="F19">
            <v>698.94438573924344</v>
          </cell>
        </row>
        <row r="20">
          <cell r="C20">
            <v>17</v>
          </cell>
          <cell r="D20" t="str">
            <v>ASOINGENIERIA DEL ORIENTE</v>
          </cell>
          <cell r="E20">
            <v>2178660892.0500002</v>
          </cell>
          <cell r="F20">
            <v>691.75108326342774</v>
          </cell>
        </row>
        <row r="21">
          <cell r="C21">
            <v>18</v>
          </cell>
          <cell r="D21" t="str">
            <v>TECHMOR LTDA</v>
          </cell>
          <cell r="E21">
            <v>2085374411.74</v>
          </cell>
          <cell r="F21">
            <v>673.9750704295526</v>
          </cell>
        </row>
        <row r="22">
          <cell r="C22">
            <v>19</v>
          </cell>
          <cell r="D22" t="str">
            <v>CMD</v>
          </cell>
          <cell r="E22">
            <v>2175667329.4099998</v>
          </cell>
          <cell r="F22">
            <v>693.68607064964601</v>
          </cell>
        </row>
        <row r="23">
          <cell r="C23">
            <v>21</v>
          </cell>
          <cell r="D23" t="str">
            <v>CONSORCIO CIVAREL - JABO</v>
          </cell>
          <cell r="E23">
            <v>2156902686.1999998</v>
          </cell>
          <cell r="F23">
            <v>697.09239341265106</v>
          </cell>
        </row>
        <row r="24">
          <cell r="C24">
            <v>23</v>
          </cell>
          <cell r="D24" t="str">
            <v>ARMOING SAS</v>
          </cell>
          <cell r="E24">
            <v>2167619927.27</v>
          </cell>
          <cell r="F24">
            <v>698.88777293729981</v>
          </cell>
        </row>
        <row r="25">
          <cell r="C25">
            <v>24</v>
          </cell>
          <cell r="D25" t="str">
            <v>UNION TEMPORAL ILUMINACION URBANA</v>
          </cell>
          <cell r="E25">
            <v>2175714136.3899999</v>
          </cell>
          <cell r="F25">
            <v>693.6558154230886</v>
          </cell>
        </row>
        <row r="26">
          <cell r="C26" t="str">
            <v/>
          </cell>
          <cell r="D26" t="str">
            <v/>
          </cell>
          <cell r="E26" t="str">
            <v/>
          </cell>
          <cell r="F26" t="str">
            <v/>
          </cell>
        </row>
        <row r="27">
          <cell r="C27" t="str">
            <v/>
          </cell>
          <cell r="D27" t="str">
            <v/>
          </cell>
          <cell r="E27" t="str">
            <v/>
          </cell>
          <cell r="F27" t="str">
            <v/>
          </cell>
        </row>
        <row r="28">
          <cell r="C28" t="str">
            <v/>
          </cell>
          <cell r="D28" t="str">
            <v/>
          </cell>
          <cell r="E28" t="str">
            <v/>
          </cell>
          <cell r="F28" t="str">
            <v/>
          </cell>
        </row>
        <row r="29">
          <cell r="C29" t="str">
            <v/>
          </cell>
          <cell r="D29" t="str">
            <v/>
          </cell>
          <cell r="E29" t="str">
            <v/>
          </cell>
          <cell r="F29" t="str">
            <v/>
          </cell>
        </row>
        <row r="30">
          <cell r="C30" t="str">
            <v/>
          </cell>
          <cell r="D30" t="str">
            <v/>
          </cell>
          <cell r="E30" t="str">
            <v/>
          </cell>
          <cell r="F30" t="str">
            <v/>
          </cell>
        </row>
      </sheetData>
      <sheetData sheetId="7">
        <row r="7">
          <cell r="C7">
            <v>2</v>
          </cell>
          <cell r="D7" t="str">
            <v>CONSTRUCCIONES DISEÑOS ESTUDIOS SA</v>
          </cell>
          <cell r="E7">
            <v>2160945120.1500001</v>
          </cell>
          <cell r="F7">
            <v>696.34740480381868</v>
          </cell>
        </row>
        <row r="8">
          <cell r="C8">
            <v>3</v>
          </cell>
          <cell r="D8" t="str">
            <v>CONSORCIO COINSELCO 2017</v>
          </cell>
          <cell r="E8">
            <v>2171452224.3600001</v>
          </cell>
          <cell r="F8">
            <v>699.73323569809372</v>
          </cell>
        </row>
        <row r="9">
          <cell r="C9">
            <v>4</v>
          </cell>
          <cell r="D9" t="str">
            <v>COINGESER</v>
          </cell>
          <cell r="E9">
            <v>2169858556.3400002</v>
          </cell>
          <cell r="F9">
            <v>699.21968883403963</v>
          </cell>
        </row>
        <row r="10">
          <cell r="C10">
            <v>5</v>
          </cell>
          <cell r="D10" t="str">
            <v>CONSORCIO V.I. BUCARAMANGA</v>
          </cell>
          <cell r="E10">
            <v>2169615419.5500002</v>
          </cell>
          <cell r="F10">
            <v>699.14133993422263</v>
          </cell>
        </row>
        <row r="11">
          <cell r="C11">
            <v>6</v>
          </cell>
          <cell r="D11" t="str">
            <v>EICON LTDA</v>
          </cell>
          <cell r="E11">
            <v>2173685645.6599998</v>
          </cell>
          <cell r="F11">
            <v>699.0941240473652</v>
          </cell>
        </row>
        <row r="12">
          <cell r="C12">
            <v>8</v>
          </cell>
          <cell r="D12" t="str">
            <v>UT ALUMBRADO BUCARAMANGA</v>
          </cell>
          <cell r="E12">
            <v>2174551708.0500002</v>
          </cell>
          <cell r="F12">
            <v>698.53596059189238</v>
          </cell>
        </row>
        <row r="13">
          <cell r="C13">
            <v>9</v>
          </cell>
          <cell r="D13" t="str">
            <v>EME INGENIERIA SA</v>
          </cell>
          <cell r="E13">
            <v>2173630639.3600001</v>
          </cell>
          <cell r="F13">
            <v>699.12957473409995</v>
          </cell>
        </row>
        <row r="14">
          <cell r="C14">
            <v>10</v>
          </cell>
          <cell r="D14" t="str">
            <v>CONSORCIO ALUMBRADO CIUDAD BOLIVAR - MESAN</v>
          </cell>
          <cell r="E14">
            <v>2167621736.8499999</v>
          </cell>
          <cell r="F14">
            <v>698.49889151607351</v>
          </cell>
        </row>
        <row r="15">
          <cell r="C15">
            <v>11</v>
          </cell>
          <cell r="D15" t="str">
            <v>INGELCO PROYECTOS EU</v>
          </cell>
          <cell r="E15">
            <v>2176343155.9099998</v>
          </cell>
          <cell r="F15">
            <v>697.38140089806222</v>
          </cell>
        </row>
        <row r="16">
          <cell r="C16">
            <v>12</v>
          </cell>
          <cell r="D16" t="str">
            <v>CONSORCIO ALCO 2</v>
          </cell>
          <cell r="E16">
            <v>2172783655.23</v>
          </cell>
          <cell r="F16">
            <v>699.67544255400514</v>
          </cell>
        </row>
        <row r="17">
          <cell r="C17">
            <v>14</v>
          </cell>
          <cell r="D17" t="str">
            <v>OBCIVEL LTDA</v>
          </cell>
          <cell r="E17">
            <v>2172585989.9299998</v>
          </cell>
          <cell r="F17">
            <v>699.80283470051677</v>
          </cell>
        </row>
        <row r="18">
          <cell r="C18">
            <v>15</v>
          </cell>
          <cell r="D18" t="str">
            <v>UT ALUMBRADO PULICO BUCARAMANGA</v>
          </cell>
          <cell r="E18">
            <v>2166439182.75</v>
          </cell>
          <cell r="F18">
            <v>698.11782284806498</v>
          </cell>
        </row>
        <row r="19">
          <cell r="C19">
            <v>16</v>
          </cell>
          <cell r="D19" t="str">
            <v>CONSORCIO ETRA SERVIKALL BUCARAMANGA 2017</v>
          </cell>
          <cell r="E19">
            <v>2162633013</v>
          </cell>
          <cell r="F19">
            <v>696.89131487109637</v>
          </cell>
        </row>
        <row r="20">
          <cell r="C20">
            <v>17</v>
          </cell>
          <cell r="D20" t="str">
            <v>ASOINGENIERIA DEL ORIENTE</v>
          </cell>
          <cell r="E20">
            <v>2178660892.0500002</v>
          </cell>
          <cell r="F20">
            <v>695.88765676633045</v>
          </cell>
        </row>
        <row r="21">
          <cell r="C21">
            <v>18</v>
          </cell>
          <cell r="D21" t="str">
            <v>TECHMOR LTDA</v>
          </cell>
          <cell r="E21">
            <v>2085374411.74</v>
          </cell>
          <cell r="F21">
            <v>671.99534412916489</v>
          </cell>
        </row>
        <row r="22">
          <cell r="C22">
            <v>19</v>
          </cell>
          <cell r="D22" t="str">
            <v>CMD</v>
          </cell>
          <cell r="E22">
            <v>2175667329.4099998</v>
          </cell>
          <cell r="F22">
            <v>697.81696034377364</v>
          </cell>
        </row>
        <row r="23">
          <cell r="C23">
            <v>21</v>
          </cell>
          <cell r="D23" t="str">
            <v>CONSORCIO CIVAREL - JABO</v>
          </cell>
          <cell r="E23">
            <v>2156902686.1999998</v>
          </cell>
          <cell r="F23">
            <v>695.04476256458486</v>
          </cell>
        </row>
        <row r="24">
          <cell r="C24">
            <v>23</v>
          </cell>
          <cell r="D24" t="str">
            <v>ARMOING SAS</v>
          </cell>
          <cell r="E24">
            <v>2167619927.27</v>
          </cell>
          <cell r="F24">
            <v>698.49830839328843</v>
          </cell>
        </row>
        <row r="25">
          <cell r="C25">
            <v>24</v>
          </cell>
          <cell r="D25" t="str">
            <v>UNION TEMPORAL ILUMINACION URBANA</v>
          </cell>
          <cell r="E25">
            <v>2175714136.3899999</v>
          </cell>
          <cell r="F25">
            <v>697.78679398855638</v>
          </cell>
        </row>
        <row r="26">
          <cell r="C26" t="str">
            <v/>
          </cell>
          <cell r="D26" t="str">
            <v/>
          </cell>
          <cell r="E26" t="str">
            <v/>
          </cell>
          <cell r="F26" t="str">
            <v/>
          </cell>
        </row>
        <row r="27">
          <cell r="C27" t="str">
            <v/>
          </cell>
          <cell r="D27" t="str">
            <v/>
          </cell>
          <cell r="E27" t="str">
            <v/>
          </cell>
          <cell r="F27" t="str">
            <v/>
          </cell>
        </row>
        <row r="28">
          <cell r="C28" t="str">
            <v/>
          </cell>
          <cell r="D28" t="str">
            <v/>
          </cell>
          <cell r="E28" t="str">
            <v/>
          </cell>
          <cell r="F28" t="str">
            <v/>
          </cell>
        </row>
        <row r="29">
          <cell r="C29" t="str">
            <v/>
          </cell>
          <cell r="D29" t="str">
            <v/>
          </cell>
          <cell r="E29" t="str">
            <v/>
          </cell>
          <cell r="F29" t="str">
            <v/>
          </cell>
        </row>
        <row r="30">
          <cell r="C30" t="str">
            <v/>
          </cell>
          <cell r="D30" t="str">
            <v/>
          </cell>
          <cell r="E30" t="str">
            <v/>
          </cell>
          <cell r="F30" t="str">
            <v/>
          </cell>
        </row>
      </sheetData>
      <sheetData sheetId="8">
        <row r="7">
          <cell r="C7">
            <v>2</v>
          </cell>
          <cell r="D7" t="str">
            <v>CONSTRUCCIONES DISEÑOS ESTUDIOS SA</v>
          </cell>
          <cell r="E7">
            <v>2160945120.1500001</v>
          </cell>
          <cell r="F7">
            <v>694.86023913775716</v>
          </cell>
          <cell r="G7" t="str">
            <v/>
          </cell>
        </row>
        <row r="8">
          <cell r="C8">
            <v>3</v>
          </cell>
          <cell r="D8" t="str">
            <v>CONSORCIO COINSELCO 2017</v>
          </cell>
          <cell r="E8">
            <v>2171452224.3600001</v>
          </cell>
          <cell r="F8">
            <v>698.23883902718853</v>
          </cell>
          <cell r="G8" t="str">
            <v/>
          </cell>
        </row>
        <row r="9">
          <cell r="C9">
            <v>4</v>
          </cell>
          <cell r="D9" t="str">
            <v>COINGESER</v>
          </cell>
          <cell r="E9">
            <v>2169858556.3400002</v>
          </cell>
          <cell r="F9">
            <v>697.72638892785119</v>
          </cell>
          <cell r="G9" t="str">
            <v/>
          </cell>
        </row>
        <row r="10">
          <cell r="C10">
            <v>5</v>
          </cell>
          <cell r="D10" t="str">
            <v>CONSORCIO V.I. BUCARAMANGA</v>
          </cell>
          <cell r="E10">
            <v>2169615419.5500002</v>
          </cell>
          <cell r="F10">
            <v>697.64820735513695</v>
          </cell>
          <cell r="G10" t="str">
            <v/>
          </cell>
        </row>
        <row r="11">
          <cell r="C11">
            <v>6</v>
          </cell>
          <cell r="D11" t="str">
            <v>EICON LTDA</v>
          </cell>
          <cell r="E11">
            <v>2173685645.6599998</v>
          </cell>
          <cell r="F11">
            <v>698.95700426153064</v>
          </cell>
          <cell r="G11" t="str">
            <v/>
          </cell>
        </row>
        <row r="12">
          <cell r="C12">
            <v>8</v>
          </cell>
          <cell r="D12" t="str">
            <v>UT ALUMBRADO BUCARAMANGA</v>
          </cell>
          <cell r="E12">
            <v>2174551708.0500002</v>
          </cell>
          <cell r="F12">
            <v>699.23548996383397</v>
          </cell>
          <cell r="G12" t="str">
            <v/>
          </cell>
        </row>
        <row r="13">
          <cell r="C13">
            <v>9</v>
          </cell>
          <cell r="D13" t="str">
            <v>EME INGENIERIA SA</v>
          </cell>
          <cell r="E13">
            <v>2173630639.3600001</v>
          </cell>
          <cell r="F13">
            <v>698.93931677358137</v>
          </cell>
          <cell r="G13" t="str">
            <v/>
          </cell>
        </row>
        <row r="14">
          <cell r="C14">
            <v>10</v>
          </cell>
          <cell r="D14" t="str">
            <v>CONSORCIO ALUMBRADO CIUDAD BOLIVAR - MESAN</v>
          </cell>
          <cell r="E14">
            <v>2167621736.8499999</v>
          </cell>
          <cell r="F14">
            <v>697.00713099240591</v>
          </cell>
          <cell r="G14" t="str">
            <v/>
          </cell>
        </row>
        <row r="15">
          <cell r="C15">
            <v>11</v>
          </cell>
          <cell r="D15" t="str">
            <v>INGELCO PROYECTOS EU</v>
          </cell>
          <cell r="E15">
            <v>2176343155.9099998</v>
          </cell>
          <cell r="F15">
            <v>699.81153693365047</v>
          </cell>
          <cell r="G15" t="str">
            <v/>
          </cell>
        </row>
        <row r="16">
          <cell r="C16">
            <v>12</v>
          </cell>
          <cell r="D16" t="str">
            <v>CONSORCIO ALCO 2</v>
          </cell>
          <cell r="E16">
            <v>2172783655.23</v>
          </cell>
          <cell r="F16">
            <v>698.66696575937465</v>
          </cell>
          <cell r="G16" t="str">
            <v/>
          </cell>
        </row>
        <row r="17">
          <cell r="C17">
            <v>14</v>
          </cell>
          <cell r="D17" t="str">
            <v>OBCIVEL LTDA</v>
          </cell>
          <cell r="E17">
            <v>2172585989.9299998</v>
          </cell>
          <cell r="F17">
            <v>698.60340571967424</v>
          </cell>
          <cell r="G17" t="str">
            <v/>
          </cell>
        </row>
        <row r="18">
          <cell r="C18">
            <v>15</v>
          </cell>
          <cell r="D18" t="str">
            <v>UT ALUMBRADO PULICO BUCARAMANGA</v>
          </cell>
          <cell r="E18">
            <v>2166439182.75</v>
          </cell>
          <cell r="F18">
            <v>696.62687615989898</v>
          </cell>
          <cell r="G18" t="str">
            <v/>
          </cell>
        </row>
        <row r="19">
          <cell r="C19">
            <v>16</v>
          </cell>
          <cell r="D19" t="str">
            <v>CONSORCIO ETRA SERVIKALL BUCARAMANGA 2017</v>
          </cell>
          <cell r="E19">
            <v>2162633013</v>
          </cell>
          <cell r="F19">
            <v>695.40298759464929</v>
          </cell>
          <cell r="G19" t="str">
            <v/>
          </cell>
        </row>
        <row r="20">
          <cell r="C20">
            <v>17</v>
          </cell>
          <cell r="D20" t="str">
            <v>ASOINGENIERIA DEL ORIENTE</v>
          </cell>
          <cell r="E20">
            <v>2178660892.0500002</v>
          </cell>
          <cell r="F20">
            <v>698.88637213992843</v>
          </cell>
          <cell r="G20" t="str">
            <v/>
          </cell>
        </row>
        <row r="21">
          <cell r="C21">
            <v>18</v>
          </cell>
          <cell r="D21" t="str">
            <v>TECHMOR LTDA</v>
          </cell>
          <cell r="E21">
            <v>2085374411.74</v>
          </cell>
          <cell r="F21">
            <v>670.56018633774102</v>
          </cell>
          <cell r="G21" t="str">
            <v/>
          </cell>
        </row>
        <row r="22">
          <cell r="C22">
            <v>19</v>
          </cell>
          <cell r="D22" t="str">
            <v>CMD</v>
          </cell>
          <cell r="E22">
            <v>2175667329.4099998</v>
          </cell>
          <cell r="F22">
            <v>699.5942223156037</v>
          </cell>
          <cell r="G22" t="str">
            <v/>
          </cell>
        </row>
        <row r="23">
          <cell r="C23">
            <v>21</v>
          </cell>
          <cell r="D23" t="str">
            <v>CONSORCIO CIVAREL - JABO</v>
          </cell>
          <cell r="E23">
            <v>2156902686.1999998</v>
          </cell>
          <cell r="F23">
            <v>693.5603789076182</v>
          </cell>
          <cell r="G23" t="str">
            <v/>
          </cell>
        </row>
        <row r="24">
          <cell r="C24">
            <v>23</v>
          </cell>
          <cell r="D24" t="str">
            <v>ARMOING SAS</v>
          </cell>
          <cell r="E24">
            <v>2167619927.27</v>
          </cell>
          <cell r="F24">
            <v>697.00654911497656</v>
          </cell>
          <cell r="G24" t="str">
            <v/>
          </cell>
        </row>
        <row r="25">
          <cell r="C25">
            <v>24</v>
          </cell>
          <cell r="D25" t="str">
            <v>UNION TEMPORAL ILUMINACION URBANA</v>
          </cell>
          <cell r="E25">
            <v>2175714136.3899999</v>
          </cell>
          <cell r="F25">
            <v>699.60927328057858</v>
          </cell>
          <cell r="G25" t="str">
            <v/>
          </cell>
        </row>
        <row r="26">
          <cell r="C26" t="str">
            <v/>
          </cell>
          <cell r="D26" t="str">
            <v/>
          </cell>
          <cell r="E26" t="str">
            <v/>
          </cell>
          <cell r="F26" t="str">
            <v/>
          </cell>
          <cell r="G26" t="str">
            <v/>
          </cell>
        </row>
        <row r="27">
          <cell r="C27" t="str">
            <v/>
          </cell>
          <cell r="D27" t="str">
            <v/>
          </cell>
          <cell r="E27" t="str">
            <v/>
          </cell>
          <cell r="F27" t="str">
            <v/>
          </cell>
          <cell r="G27" t="str">
            <v/>
          </cell>
        </row>
        <row r="28">
          <cell r="C28" t="str">
            <v/>
          </cell>
          <cell r="D28" t="str">
            <v/>
          </cell>
          <cell r="E28" t="str">
            <v/>
          </cell>
          <cell r="F28" t="str">
            <v/>
          </cell>
          <cell r="G28" t="str">
            <v/>
          </cell>
        </row>
        <row r="29">
          <cell r="C29" t="str">
            <v/>
          </cell>
          <cell r="D29" t="str">
            <v/>
          </cell>
          <cell r="E29" t="str">
            <v/>
          </cell>
          <cell r="F29" t="str">
            <v/>
          </cell>
          <cell r="G29" t="str">
            <v/>
          </cell>
        </row>
        <row r="30">
          <cell r="C30" t="str">
            <v/>
          </cell>
          <cell r="D30" t="str">
            <v/>
          </cell>
          <cell r="E30" t="str">
            <v/>
          </cell>
          <cell r="F30" t="str">
            <v/>
          </cell>
          <cell r="G30" t="str">
            <v/>
          </cell>
        </row>
      </sheetData>
      <sheetData sheetId="9">
        <row r="7">
          <cell r="C7">
            <v>2</v>
          </cell>
          <cell r="D7" t="str">
            <v>CONSTRUCCIONES DISEÑOS ESTUDIOS SA</v>
          </cell>
          <cell r="E7">
            <v>2160945120.1500001</v>
          </cell>
          <cell r="F7">
            <v>675.52020391738222</v>
          </cell>
        </row>
        <row r="8">
          <cell r="C8">
            <v>3</v>
          </cell>
          <cell r="D8" t="str">
            <v>CONSORCIO COINSELCO 2017</v>
          </cell>
          <cell r="E8">
            <v>2171452224.3600001</v>
          </cell>
          <cell r="F8">
            <v>672.25153371644683</v>
          </cell>
        </row>
        <row r="9">
          <cell r="C9">
            <v>4</v>
          </cell>
          <cell r="D9" t="str">
            <v>COINGESER</v>
          </cell>
          <cell r="E9">
            <v>2169858556.3400002</v>
          </cell>
          <cell r="F9">
            <v>672.74527362753429</v>
          </cell>
        </row>
        <row r="10">
          <cell r="C10">
            <v>5</v>
          </cell>
          <cell r="D10" t="str">
            <v>CONSORCIO V.I. BUCARAMANGA</v>
          </cell>
          <cell r="E10">
            <v>2169615419.5500002</v>
          </cell>
          <cell r="F10">
            <v>672.82066446631779</v>
          </cell>
        </row>
        <row r="11">
          <cell r="C11">
            <v>6</v>
          </cell>
          <cell r="D11" t="str">
            <v>EICON LTDA</v>
          </cell>
          <cell r="E11">
            <v>2173685645.6599998</v>
          </cell>
          <cell r="F11">
            <v>671.5608078530463</v>
          </cell>
        </row>
        <row r="12">
          <cell r="C12">
            <v>8</v>
          </cell>
          <cell r="D12" t="str">
            <v>UT ALUMBRADO BUCARAMANGA</v>
          </cell>
          <cell r="E12">
            <v>2174551708.0500002</v>
          </cell>
          <cell r="F12">
            <v>671.29334419323686</v>
          </cell>
        </row>
        <row r="13">
          <cell r="C13">
            <v>9</v>
          </cell>
          <cell r="D13" t="str">
            <v>EME INGENIERIA SA</v>
          </cell>
          <cell r="E13">
            <v>2173630639.3600001</v>
          </cell>
          <cell r="F13">
            <v>671.57780249537234</v>
          </cell>
        </row>
        <row r="14">
          <cell r="C14">
            <v>10</v>
          </cell>
          <cell r="D14" t="str">
            <v>CONSORCIO ALUMBRADO CIUDAD BOLIVAR - MESAN</v>
          </cell>
          <cell r="E14">
            <v>2167621736.8499999</v>
          </cell>
          <cell r="F14">
            <v>673.43949518578574</v>
          </cell>
        </row>
        <row r="15">
          <cell r="C15">
            <v>11</v>
          </cell>
          <cell r="D15" t="str">
            <v>INGELCO PROYECTOS EU</v>
          </cell>
          <cell r="E15">
            <v>2176343155.9099998</v>
          </cell>
          <cell r="F15">
            <v>670.74077185572605</v>
          </cell>
        </row>
        <row r="16">
          <cell r="C16">
            <v>12</v>
          </cell>
          <cell r="D16" t="str">
            <v>CONSORCIO ALCO 2</v>
          </cell>
          <cell r="E16">
            <v>2172783655.23</v>
          </cell>
          <cell r="F16">
            <v>671.83959374154847</v>
          </cell>
        </row>
        <row r="17">
          <cell r="C17">
            <v>14</v>
          </cell>
          <cell r="D17" t="str">
            <v>OBCIVEL LTDA</v>
          </cell>
          <cell r="E17">
            <v>2172585989.9299998</v>
          </cell>
          <cell r="F17">
            <v>671.90071876742297</v>
          </cell>
        </row>
        <row r="18">
          <cell r="C18">
            <v>15</v>
          </cell>
          <cell r="D18" t="str">
            <v>UT ALUMBRADO PULICO BUCARAMANGA</v>
          </cell>
          <cell r="E18">
            <v>2166439182.75</v>
          </cell>
          <cell r="F18">
            <v>673.80709315136676</v>
          </cell>
        </row>
        <row r="19">
          <cell r="C19">
            <v>16</v>
          </cell>
          <cell r="D19" t="str">
            <v>CONSORCIO ETRA SERVIKALL BUCARAMANGA 2017</v>
          </cell>
          <cell r="E19">
            <v>2162633013</v>
          </cell>
          <cell r="F19">
            <v>674.9929735850194</v>
          </cell>
        </row>
        <row r="20">
          <cell r="C20">
            <v>17</v>
          </cell>
          <cell r="D20" t="str">
            <v>ASOINGENIERIA DEL ORIENTE</v>
          </cell>
          <cell r="E20">
            <v>2178660892.0500002</v>
          </cell>
          <cell r="F20">
            <v>670.02721421434433</v>
          </cell>
        </row>
        <row r="21">
          <cell r="C21">
            <v>18</v>
          </cell>
          <cell r="D21" t="str">
            <v>TECHMOR LTDA</v>
          </cell>
          <cell r="E21">
            <v>2085374411.74</v>
          </cell>
          <cell r="F21">
            <v>700</v>
          </cell>
        </row>
        <row r="22">
          <cell r="C22">
            <v>19</v>
          </cell>
          <cell r="D22" t="str">
            <v>CMD</v>
          </cell>
          <cell r="E22">
            <v>2175667329.4099998</v>
          </cell>
          <cell r="F22">
            <v>670.94912374028252</v>
          </cell>
        </row>
        <row r="23">
          <cell r="C23">
            <v>21</v>
          </cell>
          <cell r="D23" t="str">
            <v>CONSORCIO CIVAREL - JABO</v>
          </cell>
          <cell r="E23">
            <v>2156902686.1999998</v>
          </cell>
          <cell r="F23">
            <v>676.7862535281032</v>
          </cell>
        </row>
        <row r="24">
          <cell r="C24">
            <v>23</v>
          </cell>
          <cell r="D24" t="str">
            <v>ARMOING SAS</v>
          </cell>
          <cell r="E24">
            <v>2167619927.27</v>
          </cell>
          <cell r="F24">
            <v>673.44005738888518</v>
          </cell>
        </row>
        <row r="25">
          <cell r="C25">
            <v>24</v>
          </cell>
          <cell r="D25" t="str">
            <v>UNION TEMPORAL ILUMINACION URBANA</v>
          </cell>
          <cell r="E25">
            <v>2175714136.3899999</v>
          </cell>
          <cell r="F25">
            <v>670.93468935219323</v>
          </cell>
        </row>
        <row r="26">
          <cell r="C26" t="str">
            <v/>
          </cell>
          <cell r="D26" t="str">
            <v/>
          </cell>
          <cell r="E26" t="str">
            <v/>
          </cell>
          <cell r="F26" t="str">
            <v/>
          </cell>
        </row>
        <row r="27">
          <cell r="C27" t="str">
            <v/>
          </cell>
          <cell r="D27" t="str">
            <v/>
          </cell>
          <cell r="E27" t="str">
            <v/>
          </cell>
          <cell r="F27" t="str">
            <v/>
          </cell>
        </row>
        <row r="28">
          <cell r="C28" t="str">
            <v/>
          </cell>
          <cell r="D28" t="str">
            <v/>
          </cell>
          <cell r="E28" t="str">
            <v/>
          </cell>
          <cell r="F28" t="str">
            <v/>
          </cell>
        </row>
        <row r="29">
          <cell r="C29" t="str">
            <v/>
          </cell>
          <cell r="D29" t="str">
            <v/>
          </cell>
          <cell r="E29" t="str">
            <v/>
          </cell>
          <cell r="F29" t="str">
            <v/>
          </cell>
        </row>
        <row r="30">
          <cell r="C30" t="str">
            <v/>
          </cell>
          <cell r="D30" t="str">
            <v/>
          </cell>
          <cell r="E30" t="str">
            <v/>
          </cell>
          <cell r="F30" t="str">
            <v/>
          </cell>
        </row>
      </sheetData>
      <sheetData sheetId="10"/>
      <sheetData sheetId="11"/>
      <sheetData sheetId="1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 val="PE_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
          <cell r="AH2" t="str">
            <v>Beneficios Ambientales</v>
          </cell>
        </row>
        <row r="3">
          <cell r="AH3" t="str">
            <v>Otros Beneficios</v>
          </cell>
        </row>
      </sheetData>
      <sheetData sheetId="33"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s>
    <sheetDataSet>
      <sheetData sheetId="0">
        <row r="2">
          <cell r="AH2" t="str">
            <v>Beneficios Ambientales</v>
          </cell>
        </row>
        <row r="3">
          <cell r="AH3" t="str">
            <v>Otros Beneficios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DE OBRA 55CN01"/>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3.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900.1"/>
      <sheetName val="900.2"/>
      <sheetName val="900.3"/>
      <sheetName val="ESTADO RED"/>
      <sheetName val="CARRETERAS"/>
      <sheetName val="GENERALIDADES "/>
    </sheetNames>
    <sheetDataSet>
      <sheetData sheetId="0" refreshError="1"/>
      <sheetData sheetId="1" refreshError="1"/>
      <sheetData sheetId="2">
        <row r="9">
          <cell r="A9">
            <v>200.1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Materiales"/>
      <sheetName val="calidad"/>
      <sheetName val="INDICE"/>
      <sheetName val="Listado"/>
      <sheetName val="Personal"/>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Materiales"/>
      <sheetName val="calidad"/>
      <sheetName val="INDICE"/>
    </sheetNames>
    <sheetDataSet>
      <sheetData sheetId="0" refreshError="1"/>
      <sheetData sheetId="1" refreshError="1"/>
      <sheetData sheetId="2" refreshError="1">
        <row r="3">
          <cell r="C3">
            <v>0</v>
          </cell>
        </row>
      </sheetData>
      <sheetData sheetId="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ciones"/>
      <sheetName val="BD"/>
      <sheetName val="POA"/>
      <sheetName val="Puntajes"/>
      <sheetName val="Capacidad Financiera"/>
      <sheetName val="Puntaje Exp"/>
      <sheetName val="Puntaje CT"/>
      <sheetName val="Puntaje CF"/>
      <sheetName val="Saldo Ctos Ejecución"/>
      <sheetName val="PO"/>
      <sheetName val="Formato Contratos En Ejecucion"/>
      <sheetName val="Hoja1"/>
      <sheetName val="calidad"/>
    </sheetNames>
    <sheetDataSet>
      <sheetData sheetId="0"/>
      <sheetData sheetId="1"/>
      <sheetData sheetId="2"/>
      <sheetData sheetId="3">
        <row r="4">
          <cell r="C4">
            <v>3</v>
          </cell>
          <cell r="G4">
            <v>5</v>
          </cell>
        </row>
        <row r="5">
          <cell r="C5">
            <v>6</v>
          </cell>
          <cell r="G5">
            <v>10</v>
          </cell>
        </row>
        <row r="6">
          <cell r="C6">
            <v>10</v>
          </cell>
        </row>
        <row r="12">
          <cell r="C12">
            <v>0.5</v>
          </cell>
        </row>
        <row r="13">
          <cell r="C13">
            <v>0.75</v>
          </cell>
        </row>
        <row r="14">
          <cell r="C14">
            <v>1</v>
          </cell>
        </row>
        <row r="15">
          <cell r="C15">
            <v>1.5</v>
          </cell>
        </row>
      </sheetData>
      <sheetData sheetId="4"/>
      <sheetData sheetId="5"/>
      <sheetData sheetId="6"/>
      <sheetData sheetId="7"/>
      <sheetData sheetId="8"/>
      <sheetData sheetId="9"/>
      <sheetData sheetId="10"/>
      <sheetData sheetId="1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Puntaje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INDIRECTOS"/>
      <sheetName val="cuadro resumen"/>
      <sheetName val="factor"/>
    </sheetNames>
    <sheetDataSet>
      <sheetData sheetId="0" refreshError="1"/>
      <sheetData sheetId="1" refreshError="1"/>
      <sheetData sheetId="2" refreshError="1"/>
      <sheetData sheetId="3" refreshError="1"/>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 G1"/>
      <sheetName val="APUS G2"/>
      <sheetName val="CTRL"/>
      <sheetName val="Media Geo+PO1"/>
      <sheetName val="Media Arit"/>
      <sheetName val="Media Arit alta"/>
      <sheetName val="Menor Valor"/>
      <sheetName val="Consolidado"/>
      <sheetName val="Factor Ec. 1"/>
      <sheetName val="Factor Ec. 2"/>
      <sheetName val="Factor Ec. 3"/>
      <sheetName val="apu"/>
    </sheetNames>
    <sheetDataSet>
      <sheetData sheetId="0"/>
      <sheetData sheetId="1">
        <row r="5">
          <cell r="B5">
            <v>0</v>
          </cell>
        </row>
      </sheetData>
      <sheetData sheetId="2"/>
      <sheetData sheetId="3"/>
      <sheetData sheetId="4"/>
      <sheetData sheetId="5"/>
      <sheetData sheetId="6"/>
      <sheetData sheetId="7">
        <row r="3">
          <cell r="C3" t="str">
            <v>No</v>
          </cell>
          <cell r="D3" t="str">
            <v>PROPONENTE</v>
          </cell>
          <cell r="E3" t="str">
            <v>VALOR DE LA PROPUESTA G1</v>
          </cell>
          <cell r="F3" t="str">
            <v>VALOR DE LA PROPUESTA G2</v>
          </cell>
          <cell r="G3" t="str">
            <v>Media Aritmética</v>
          </cell>
          <cell r="H3" t="str">
            <v>Media Aritmética Alta</v>
          </cell>
          <cell r="I3" t="str">
            <v>Media Geométrica + PO</v>
          </cell>
          <cell r="J3" t="str">
            <v>Menor Valor</v>
          </cell>
          <cell r="K3" t="str">
            <v>Media Aritmética</v>
          </cell>
          <cell r="L3" t="str">
            <v>Media Aritmética Alta</v>
          </cell>
          <cell r="M3" t="str">
            <v>Media Geométrica + PO</v>
          </cell>
          <cell r="N3" t="str">
            <v>Menor Valor</v>
          </cell>
        </row>
        <row r="4">
          <cell r="C4">
            <v>8</v>
          </cell>
          <cell r="D4" t="str">
            <v>CONSORCIO ECO ENERGY</v>
          </cell>
          <cell r="E4">
            <v>3305750167</v>
          </cell>
          <cell r="F4">
            <v>2881620453</v>
          </cell>
          <cell r="G4">
            <v>587.1253905995743</v>
          </cell>
          <cell r="H4">
            <v>596.89940670869089</v>
          </cell>
          <cell r="I4">
            <v>593.73035898565365</v>
          </cell>
          <cell r="J4">
            <v>578.93057113169311</v>
          </cell>
          <cell r="K4">
            <v>528.63103755726934</v>
          </cell>
          <cell r="L4">
            <v>592.8265959637863</v>
          </cell>
          <cell r="M4">
            <v>591.27429810468482</v>
          </cell>
          <cell r="N4">
            <v>577.81575150417632</v>
          </cell>
        </row>
        <row r="5">
          <cell r="C5">
            <v>9</v>
          </cell>
          <cell r="D5" t="str">
            <v>EME INGENIERÍA S.A</v>
          </cell>
          <cell r="E5">
            <v>3296758330</v>
          </cell>
          <cell r="F5">
            <v>2855893092</v>
          </cell>
          <cell r="G5">
            <v>590.42448164947803</v>
          </cell>
          <cell r="H5">
            <v>599.91404407317179</v>
          </cell>
          <cell r="I5">
            <v>597.01148412884413</v>
          </cell>
          <cell r="J5">
            <v>580.50959173583101</v>
          </cell>
          <cell r="K5">
            <v>523.91137313203888</v>
          </cell>
          <cell r="L5">
            <v>598.19782682413302</v>
          </cell>
          <cell r="M5">
            <v>598.96704622773609</v>
          </cell>
          <cell r="N5">
            <v>583.02101442948549</v>
          </cell>
        </row>
        <row r="6">
          <cell r="C6">
            <v>12</v>
          </cell>
          <cell r="D6" t="str">
            <v>UT RGM</v>
          </cell>
          <cell r="E6">
            <v>3306689617.3999996</v>
          </cell>
          <cell r="F6">
            <v>2850889931.5999999</v>
          </cell>
          <cell r="G6">
            <v>586.7807077048036</v>
          </cell>
          <cell r="H6">
            <v>596.55750145980358</v>
          </cell>
          <cell r="I6">
            <v>593.38755313538991</v>
          </cell>
          <cell r="J6">
            <v>578.76609347592535</v>
          </cell>
          <cell r="K6">
            <v>522.99354723634747</v>
          </cell>
          <cell r="L6">
            <v>597.1498605375391</v>
          </cell>
          <cell r="M6">
            <v>597.91773236686845</v>
          </cell>
          <cell r="N6">
            <v>584.04418534163801</v>
          </cell>
        </row>
        <row r="7">
          <cell r="C7">
            <v>13</v>
          </cell>
          <cell r="D7" t="str">
            <v>ASOINGENIERÍA DEL ORIENTE LTDA</v>
          </cell>
          <cell r="E7">
            <v>3323801604</v>
          </cell>
          <cell r="F7">
            <v>2884019109</v>
          </cell>
          <cell r="G7">
            <v>580.50234636016035</v>
          </cell>
          <cell r="H7">
            <v>590.32973463205906</v>
          </cell>
          <cell r="I7">
            <v>587.14338195177095</v>
          </cell>
          <cell r="J7">
            <v>575.78642175780112</v>
          </cell>
          <cell r="K7">
            <v>529.07106914043732</v>
          </cell>
          <cell r="L7">
            <v>591.82174686035307</v>
          </cell>
          <cell r="M7">
            <v>590.26815687113447</v>
          </cell>
          <cell r="N7">
            <v>577.33517867616877</v>
          </cell>
        </row>
        <row r="8">
          <cell r="C8">
            <v>15</v>
          </cell>
          <cell r="D8" t="str">
            <v xml:space="preserve">MRB CONSORCIO ALUMBRADO </v>
          </cell>
          <cell r="E8">
            <v>3189666387</v>
          </cell>
          <cell r="F8">
            <v>2775076146</v>
          </cell>
          <cell r="G8">
            <v>585.14182527609807</v>
          </cell>
          <cell r="H8">
            <v>580.42642800251372</v>
          </cell>
          <cell r="I8">
            <v>581.95531017604833</v>
          </cell>
          <cell r="J8">
            <v>600</v>
          </cell>
          <cell r="K8">
            <v>509.08556705764335</v>
          </cell>
          <cell r="L8">
            <v>581.26983970753292</v>
          </cell>
          <cell r="M8">
            <v>582.01729150254539</v>
          </cell>
          <cell r="N8">
            <v>600</v>
          </cell>
        </row>
        <row r="9">
          <cell r="C9">
            <v>16</v>
          </cell>
          <cell r="D9" t="str">
            <v>EICON LTDA</v>
          </cell>
          <cell r="E9">
            <v>3201292561</v>
          </cell>
          <cell r="F9">
            <v>2822350110</v>
          </cell>
          <cell r="G9">
            <v>587.27463788090961</v>
          </cell>
          <cell r="H9">
            <v>582.54205322076825</v>
          </cell>
          <cell r="I9">
            <v>584.07650809314282</v>
          </cell>
          <cell r="J9">
            <v>597.82097253934796</v>
          </cell>
          <cell r="K9">
            <v>517.75793909496281</v>
          </cell>
          <cell r="L9">
            <v>591.17188492392381</v>
          </cell>
          <cell r="M9">
            <v>591.93206970620952</v>
          </cell>
          <cell r="N9">
            <v>589.95008510832838</v>
          </cell>
        </row>
        <row r="10">
          <cell r="C10" t="str">
            <v/>
          </cell>
          <cell r="D10" t="str">
            <v/>
          </cell>
          <cell r="E10" t="str">
            <v/>
          </cell>
          <cell r="F10" t="str">
            <v/>
          </cell>
          <cell r="G10" t="str">
            <v/>
          </cell>
          <cell r="H10" t="str">
            <v/>
          </cell>
          <cell r="I10" t="str">
            <v/>
          </cell>
          <cell r="J10" t="str">
            <v/>
          </cell>
          <cell r="K10" t="str">
            <v/>
          </cell>
          <cell r="L10" t="str">
            <v/>
          </cell>
          <cell r="M10" t="str">
            <v/>
          </cell>
          <cell r="N10" t="str">
            <v/>
          </cell>
        </row>
        <row r="11">
          <cell r="C11" t="str">
            <v/>
          </cell>
          <cell r="D11" t="str">
            <v/>
          </cell>
          <cell r="E11" t="str">
            <v/>
          </cell>
          <cell r="F11" t="str">
            <v/>
          </cell>
          <cell r="G11" t="str">
            <v/>
          </cell>
          <cell r="H11" t="str">
            <v/>
          </cell>
          <cell r="I11" t="str">
            <v/>
          </cell>
          <cell r="J11" t="str">
            <v/>
          </cell>
          <cell r="K11" t="str">
            <v/>
          </cell>
          <cell r="L11" t="str">
            <v/>
          </cell>
          <cell r="M11" t="str">
            <v/>
          </cell>
          <cell r="N11" t="str">
            <v/>
          </cell>
        </row>
        <row r="12">
          <cell r="C12" t="str">
            <v/>
          </cell>
          <cell r="D12" t="str">
            <v/>
          </cell>
          <cell r="E12" t="str">
            <v/>
          </cell>
          <cell r="F12" t="str">
            <v/>
          </cell>
          <cell r="G12" t="str">
            <v/>
          </cell>
          <cell r="H12" t="str">
            <v/>
          </cell>
          <cell r="I12" t="str">
            <v/>
          </cell>
          <cell r="J12" t="str">
            <v/>
          </cell>
          <cell r="K12" t="str">
            <v/>
          </cell>
          <cell r="L12" t="str">
            <v/>
          </cell>
          <cell r="M12" t="str">
            <v/>
          </cell>
          <cell r="N12" t="str">
            <v/>
          </cell>
        </row>
        <row r="13">
          <cell r="C13" t="str">
            <v/>
          </cell>
          <cell r="D13" t="str">
            <v/>
          </cell>
          <cell r="E13" t="str">
            <v/>
          </cell>
          <cell r="F13" t="str">
            <v/>
          </cell>
          <cell r="G13" t="str">
            <v/>
          </cell>
          <cell r="H13" t="str">
            <v/>
          </cell>
          <cell r="I13" t="str">
            <v/>
          </cell>
          <cell r="J13" t="str">
            <v/>
          </cell>
          <cell r="K13" t="str">
            <v/>
          </cell>
          <cell r="L13" t="str">
            <v/>
          </cell>
          <cell r="M13" t="str">
            <v/>
          </cell>
          <cell r="N13" t="str">
            <v/>
          </cell>
        </row>
        <row r="14">
          <cell r="C14" t="str">
            <v/>
          </cell>
          <cell r="D14" t="str">
            <v/>
          </cell>
          <cell r="E14" t="str">
            <v/>
          </cell>
          <cell r="F14" t="str">
            <v/>
          </cell>
          <cell r="G14" t="str">
            <v/>
          </cell>
          <cell r="H14" t="str">
            <v/>
          </cell>
          <cell r="I14" t="str">
            <v/>
          </cell>
          <cell r="J14" t="str">
            <v/>
          </cell>
          <cell r="K14" t="str">
            <v/>
          </cell>
          <cell r="L14" t="str">
            <v/>
          </cell>
          <cell r="M14" t="str">
            <v/>
          </cell>
          <cell r="N14" t="str">
            <v/>
          </cell>
        </row>
        <row r="15">
          <cell r="C15" t="str">
            <v/>
          </cell>
          <cell r="D15" t="str">
            <v/>
          </cell>
          <cell r="E15" t="str">
            <v/>
          </cell>
          <cell r="F15" t="str">
            <v/>
          </cell>
          <cell r="G15" t="str">
            <v/>
          </cell>
          <cell r="H15" t="str">
            <v/>
          </cell>
          <cell r="I15" t="str">
            <v/>
          </cell>
          <cell r="J15" t="str">
            <v/>
          </cell>
          <cell r="K15" t="str">
            <v/>
          </cell>
          <cell r="L15" t="str">
            <v/>
          </cell>
          <cell r="M15" t="str">
            <v/>
          </cell>
          <cell r="N15" t="str">
            <v/>
          </cell>
        </row>
        <row r="16">
          <cell r="C16" t="str">
            <v/>
          </cell>
          <cell r="D16" t="str">
            <v/>
          </cell>
          <cell r="E16" t="str">
            <v/>
          </cell>
          <cell r="F16" t="str">
            <v/>
          </cell>
          <cell r="G16" t="str">
            <v/>
          </cell>
          <cell r="H16" t="str">
            <v/>
          </cell>
          <cell r="I16" t="str">
            <v/>
          </cell>
          <cell r="J16" t="str">
            <v/>
          </cell>
          <cell r="K16" t="str">
            <v/>
          </cell>
          <cell r="L16" t="str">
            <v/>
          </cell>
          <cell r="M16" t="str">
            <v/>
          </cell>
          <cell r="N16" t="str">
            <v/>
          </cell>
        </row>
        <row r="17">
          <cell r="C17" t="str">
            <v/>
          </cell>
          <cell r="D17" t="str">
            <v/>
          </cell>
          <cell r="E17" t="str">
            <v/>
          </cell>
          <cell r="F17" t="str">
            <v/>
          </cell>
          <cell r="G17" t="str">
            <v/>
          </cell>
          <cell r="H17" t="str">
            <v/>
          </cell>
          <cell r="I17" t="str">
            <v/>
          </cell>
          <cell r="J17" t="str">
            <v/>
          </cell>
          <cell r="K17" t="str">
            <v/>
          </cell>
          <cell r="L17" t="str">
            <v/>
          </cell>
          <cell r="M17" t="str">
            <v/>
          </cell>
          <cell r="N17" t="str">
            <v/>
          </cell>
        </row>
        <row r="18">
          <cell r="C18" t="str">
            <v/>
          </cell>
          <cell r="D18" t="str">
            <v/>
          </cell>
          <cell r="E18" t="str">
            <v/>
          </cell>
          <cell r="F18" t="str">
            <v/>
          </cell>
          <cell r="G18" t="str">
            <v/>
          </cell>
          <cell r="H18" t="str">
            <v/>
          </cell>
          <cell r="I18" t="str">
            <v/>
          </cell>
          <cell r="J18" t="str">
            <v/>
          </cell>
          <cell r="K18" t="str">
            <v/>
          </cell>
          <cell r="L18" t="str">
            <v/>
          </cell>
          <cell r="M18" t="str">
            <v/>
          </cell>
          <cell r="N18" t="str">
            <v/>
          </cell>
        </row>
        <row r="19">
          <cell r="C19" t="str">
            <v/>
          </cell>
          <cell r="D19" t="str">
            <v/>
          </cell>
          <cell r="E19" t="str">
            <v/>
          </cell>
          <cell r="F19" t="str">
            <v/>
          </cell>
          <cell r="G19" t="str">
            <v/>
          </cell>
          <cell r="H19" t="str">
            <v/>
          </cell>
          <cell r="I19" t="str">
            <v/>
          </cell>
          <cell r="J19" t="str">
            <v/>
          </cell>
          <cell r="K19" t="str">
            <v/>
          </cell>
          <cell r="L19" t="str">
            <v/>
          </cell>
          <cell r="M19" t="str">
            <v/>
          </cell>
          <cell r="N19" t="str">
            <v/>
          </cell>
        </row>
        <row r="20">
          <cell r="C20" t="str">
            <v/>
          </cell>
          <cell r="D20" t="str">
            <v/>
          </cell>
          <cell r="E20" t="str">
            <v/>
          </cell>
          <cell r="F20" t="str">
            <v/>
          </cell>
          <cell r="G20" t="str">
            <v/>
          </cell>
          <cell r="H20" t="str">
            <v/>
          </cell>
          <cell r="I20" t="str">
            <v/>
          </cell>
          <cell r="J20" t="str">
            <v/>
          </cell>
          <cell r="K20" t="str">
            <v/>
          </cell>
          <cell r="L20" t="str">
            <v/>
          </cell>
          <cell r="M20" t="str">
            <v/>
          </cell>
          <cell r="N20" t="str">
            <v/>
          </cell>
        </row>
        <row r="21">
          <cell r="C21" t="str">
            <v/>
          </cell>
          <cell r="D21" t="str">
            <v/>
          </cell>
          <cell r="E21" t="str">
            <v/>
          </cell>
          <cell r="F21" t="str">
            <v/>
          </cell>
          <cell r="G21" t="str">
            <v/>
          </cell>
          <cell r="H21" t="str">
            <v/>
          </cell>
          <cell r="I21" t="str">
            <v/>
          </cell>
          <cell r="J21" t="str">
            <v/>
          </cell>
          <cell r="K21" t="str">
            <v/>
          </cell>
          <cell r="L21" t="str">
            <v/>
          </cell>
          <cell r="M21" t="str">
            <v/>
          </cell>
          <cell r="N21" t="str">
            <v/>
          </cell>
        </row>
        <row r="22">
          <cell r="C22" t="str">
            <v/>
          </cell>
          <cell r="D22" t="str">
            <v/>
          </cell>
          <cell r="E22" t="str">
            <v/>
          </cell>
          <cell r="F22" t="str">
            <v/>
          </cell>
          <cell r="G22" t="str">
            <v/>
          </cell>
          <cell r="H22" t="str">
            <v/>
          </cell>
          <cell r="I22" t="str">
            <v/>
          </cell>
          <cell r="J22" t="str">
            <v/>
          </cell>
          <cell r="K22" t="str">
            <v/>
          </cell>
          <cell r="L22" t="str">
            <v/>
          </cell>
          <cell r="M22" t="str">
            <v/>
          </cell>
          <cell r="N22" t="str">
            <v/>
          </cell>
        </row>
        <row r="23">
          <cell r="C23" t="str">
            <v/>
          </cell>
          <cell r="D23" t="str">
            <v/>
          </cell>
          <cell r="E23" t="str">
            <v/>
          </cell>
          <cell r="F23" t="str">
            <v/>
          </cell>
          <cell r="G23" t="str">
            <v/>
          </cell>
          <cell r="H23" t="str">
            <v/>
          </cell>
          <cell r="I23" t="str">
            <v/>
          </cell>
          <cell r="J23" t="str">
            <v/>
          </cell>
          <cell r="K23" t="str">
            <v/>
          </cell>
          <cell r="L23" t="str">
            <v/>
          </cell>
          <cell r="M23" t="str">
            <v/>
          </cell>
          <cell r="N23" t="str">
            <v/>
          </cell>
        </row>
      </sheetData>
      <sheetData sheetId="8"/>
      <sheetData sheetId="9"/>
      <sheetData sheetId="10"/>
      <sheetData sheetId="1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 G1"/>
      <sheetName val="APUS G2"/>
      <sheetName val="CTRL"/>
      <sheetName val="Media Geo+PO1"/>
      <sheetName val="Media Arit"/>
      <sheetName val="Media Arit alta"/>
      <sheetName val="Menor Valor"/>
      <sheetName val="Consolidado"/>
      <sheetName val="Factor Ec. 1"/>
      <sheetName val="Factor Ec. 2"/>
      <sheetName val="Factor Ec. 3"/>
    </sheetNames>
    <sheetDataSet>
      <sheetData sheetId="0"/>
      <sheetData sheetId="1">
        <row r="5">
          <cell r="B5">
            <v>0</v>
          </cell>
          <cell r="C5">
            <v>0</v>
          </cell>
          <cell r="D5">
            <v>0</v>
          </cell>
          <cell r="E5">
            <v>0</v>
          </cell>
          <cell r="F5">
            <v>0</v>
          </cell>
          <cell r="G5">
            <v>0</v>
          </cell>
          <cell r="H5">
            <v>1</v>
          </cell>
          <cell r="I5">
            <v>2</v>
          </cell>
          <cell r="J5">
            <v>3</v>
          </cell>
          <cell r="K5">
            <v>4</v>
          </cell>
          <cell r="L5">
            <v>5</v>
          </cell>
          <cell r="M5">
            <v>6</v>
          </cell>
          <cell r="N5">
            <v>7</v>
          </cell>
          <cell r="O5">
            <v>8</v>
          </cell>
          <cell r="P5">
            <v>9</v>
          </cell>
          <cell r="Q5">
            <v>10</v>
          </cell>
          <cell r="R5">
            <v>11</v>
          </cell>
          <cell r="S5">
            <v>12</v>
          </cell>
          <cell r="T5">
            <v>13</v>
          </cell>
          <cell r="U5">
            <v>14</v>
          </cell>
          <cell r="V5">
            <v>15</v>
          </cell>
          <cell r="W5">
            <v>16</v>
          </cell>
          <cell r="X5">
            <v>17</v>
          </cell>
          <cell r="Y5">
            <v>18</v>
          </cell>
          <cell r="Z5">
            <v>19</v>
          </cell>
          <cell r="AA5">
            <v>20</v>
          </cell>
        </row>
        <row r="6">
          <cell r="B6" t="str">
            <v>ITEM</v>
          </cell>
          <cell r="C6" t="str">
            <v>DESCRIPCIÓN</v>
          </cell>
          <cell r="D6" t="str">
            <v>UNIDAD</v>
          </cell>
          <cell r="E6" t="str">
            <v>CANTIDAD</v>
          </cell>
          <cell r="F6" t="str">
            <v>V/UNITARIOOFICIAL</v>
          </cell>
          <cell r="G6">
            <v>1.1000000000000001</v>
          </cell>
          <cell r="H6" t="str">
            <v>CONSORCIO ALUMBRADO PUBLICO SANTANDER</v>
          </cell>
          <cell r="I6" t="str">
            <v>CONSORCIO CONCRELEC LTDA</v>
          </cell>
          <cell r="J6" t="str">
            <v>EVAL JORGE MARTINEZ</v>
          </cell>
          <cell r="K6" t="str">
            <v>ING. ELECTRICISTA JOSE FERNANDO VILLEGAS ESTRADA</v>
          </cell>
          <cell r="L6" t="str">
            <v>CONSTRUCCIONES DISEÑOS ESTUDIOS S.A B7ELISAN - ELECTRO INDUSTRIA SANTANDEREANA S.A.S</v>
          </cell>
          <cell r="M6" t="str">
            <v>ELISAN - ELECTROINDUSTRIA SANTANDEREANA S.A.S</v>
          </cell>
          <cell r="N6" t="str">
            <v>UT ILUMINACIÓN VÍA GIRÓN</v>
          </cell>
          <cell r="O6" t="str">
            <v>CONSORCIO ECO ENERGY</v>
          </cell>
          <cell r="P6" t="str">
            <v>EME INGENIERÍA S.A</v>
          </cell>
          <cell r="Q6" t="str">
            <v>CONSORCIO PUERTA SOL MESAN</v>
          </cell>
          <cell r="R6" t="str">
            <v xml:space="preserve">CONSORCIO ARM INDEQ </v>
          </cell>
          <cell r="S6" t="str">
            <v>UT RGM</v>
          </cell>
          <cell r="T6" t="str">
            <v>ASOINGENIERÍA DEL ORIENTE LTDA</v>
          </cell>
          <cell r="U6" t="str">
            <v>PROYECTOS DE INGENIERÍA S.A -  PROING S.A</v>
          </cell>
          <cell r="V6" t="str">
            <v xml:space="preserve">MRB CONSORCIO ALUMBRADO </v>
          </cell>
          <cell r="W6" t="str">
            <v>EICON LTDA</v>
          </cell>
          <cell r="X6" t="str">
            <v>UT ALUMBRADO MYJC</v>
          </cell>
          <cell r="Y6" t="str">
            <v>CONSORCIO CENFER -  PUERTA DEL SOL</v>
          </cell>
          <cell r="Z6" t="str">
            <v>UT CONSTRUBUCARAMANGA 2016</v>
          </cell>
          <cell r="AA6" t="str">
            <v>CONSORCIO ILUMINACIÓN URBANA</v>
          </cell>
        </row>
        <row r="7">
          <cell r="B7">
            <v>1</v>
          </cell>
          <cell r="C7" t="str">
            <v xml:space="preserve"> CAPITULO 1 PRELIMINARES</v>
          </cell>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row>
        <row r="8">
          <cell r="B8" t="str">
            <v>1.1</v>
          </cell>
          <cell r="C8" t="str">
            <v>Suministro, transporte, instalación  y retiro de valla  informativa de 3 x 2 m  en lámina de acero calibre No.22, marco metálico y  Dos (2) tubos metálicos  de 4.5 metros x  3” con impresión en foto telón- o foto vinilo. La valla debe mantenerse en optimas condiciones durante la ejecución de la obra.</v>
          </cell>
          <cell r="D8" t="str">
            <v>Und</v>
          </cell>
          <cell r="E8">
            <v>2</v>
          </cell>
          <cell r="F8">
            <v>1595242</v>
          </cell>
          <cell r="G8">
            <v>1754766.2000000002</v>
          </cell>
          <cell r="H8">
            <v>1575301</v>
          </cell>
          <cell r="I8">
            <v>1592250</v>
          </cell>
          <cell r="J8">
            <v>1602519</v>
          </cell>
          <cell r="K8">
            <v>1579449</v>
          </cell>
          <cell r="L8">
            <v>1484064</v>
          </cell>
          <cell r="M8">
            <v>1593616</v>
          </cell>
          <cell r="N8">
            <v>1595242</v>
          </cell>
          <cell r="O8">
            <v>1532132</v>
          </cell>
          <cell r="P8">
            <v>1575712</v>
          </cell>
          <cell r="Q8">
            <v>1595242</v>
          </cell>
          <cell r="R8">
            <v>1326013</v>
          </cell>
          <cell r="S8">
            <v>1483575</v>
          </cell>
          <cell r="T8">
            <v>1577069</v>
          </cell>
          <cell r="U8">
            <v>1504698</v>
          </cell>
          <cell r="V8">
            <v>1521462</v>
          </cell>
          <cell r="W8">
            <v>1578100</v>
          </cell>
          <cell r="X8">
            <v>1343838</v>
          </cell>
          <cell r="Y8">
            <v>1583000</v>
          </cell>
          <cell r="Z8">
            <v>1595242</v>
          </cell>
          <cell r="AA8">
            <v>1591779</v>
          </cell>
        </row>
        <row r="9">
          <cell r="B9" t="str">
            <v>1.2</v>
          </cell>
          <cell r="C9" t="str">
            <v>Suministro, transporte, instalación y retiro de cerramiento provisional de obra con polisombra y cercos de madera de   2mts  X 300  mts . El contratista debera mantener el cerramiento en optimas condiciones durante el trascurso de toda la obra.</v>
          </cell>
          <cell r="D9" t="str">
            <v>Gl</v>
          </cell>
          <cell r="E9">
            <v>2</v>
          </cell>
          <cell r="F9">
            <v>4975177</v>
          </cell>
          <cell r="G9">
            <v>5472694.7000000002</v>
          </cell>
          <cell r="H9">
            <v>4912987</v>
          </cell>
          <cell r="I9">
            <v>4523000</v>
          </cell>
          <cell r="J9">
            <v>4889606</v>
          </cell>
          <cell r="K9">
            <v>4925922</v>
          </cell>
          <cell r="L9">
            <v>4630974</v>
          </cell>
          <cell r="M9">
            <v>4971025</v>
          </cell>
          <cell r="N9">
            <v>4975177</v>
          </cell>
          <cell r="O9">
            <v>4967777</v>
          </cell>
          <cell r="P9">
            <v>4945819</v>
          </cell>
          <cell r="Q9">
            <v>4975177</v>
          </cell>
          <cell r="R9">
            <v>4959745</v>
          </cell>
          <cell r="S9">
            <v>4626915</v>
          </cell>
          <cell r="T9">
            <v>4944436</v>
          </cell>
          <cell r="U9">
            <v>5208514</v>
          </cell>
          <cell r="V9">
            <v>4745075</v>
          </cell>
          <cell r="W9">
            <v>4907560</v>
          </cell>
          <cell r="X9">
            <v>4445240</v>
          </cell>
          <cell r="Y9">
            <v>4915360</v>
          </cell>
          <cell r="Z9">
            <v>4705152</v>
          </cell>
          <cell r="AA9">
            <v>4956974</v>
          </cell>
        </row>
        <row r="10">
          <cell r="B10" t="str">
            <v>1.3</v>
          </cell>
          <cell r="C10" t="str">
            <v>Suministro, transporte, instalación y retiro de  campamento de obra con baño portátil. El contratista debera mantener el campamento  en optimas condiciones durante el trascurso de toda la obra.</v>
          </cell>
          <cell r="D10" t="str">
            <v>Gl</v>
          </cell>
          <cell r="E10">
            <v>2</v>
          </cell>
          <cell r="F10">
            <v>2893240</v>
          </cell>
          <cell r="G10">
            <v>3182564.0000000005</v>
          </cell>
          <cell r="H10">
            <v>2857075</v>
          </cell>
          <cell r="I10">
            <v>2698000</v>
          </cell>
          <cell r="J10">
            <v>2905714</v>
          </cell>
          <cell r="K10">
            <v>2864596</v>
          </cell>
          <cell r="L10">
            <v>2692369</v>
          </cell>
          <cell r="M10">
            <v>2889088</v>
          </cell>
          <cell r="N10">
            <v>2893240</v>
          </cell>
          <cell r="O10">
            <v>2765840</v>
          </cell>
          <cell r="P10">
            <v>3080742</v>
          </cell>
          <cell r="Q10">
            <v>2893240</v>
          </cell>
          <cell r="R10">
            <v>2877808</v>
          </cell>
          <cell r="S10">
            <v>2690713</v>
          </cell>
          <cell r="T10">
            <v>2867004</v>
          </cell>
          <cell r="U10">
            <v>2996656</v>
          </cell>
          <cell r="V10">
            <v>2759428</v>
          </cell>
          <cell r="W10">
            <v>2857504</v>
          </cell>
          <cell r="X10">
            <v>2981835</v>
          </cell>
          <cell r="Y10">
            <v>2869304</v>
          </cell>
          <cell r="Z10">
            <v>2893240</v>
          </cell>
          <cell r="AA10">
            <v>2883494</v>
          </cell>
        </row>
        <row r="11">
          <cell r="B11">
            <v>2</v>
          </cell>
          <cell r="C11" t="str">
            <v>CAPITULO 2.  RETIRO DE INFRAESTRUCTURA EXISTENTE</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row>
        <row r="12">
          <cell r="B12" t="str">
            <v>2.1</v>
          </cell>
          <cell r="C12" t="str">
            <v xml:space="preserve">Retiro, desarme y transporte a bodegas del municipio de cruceta de protecciones trifasica o bifásica en media tensión. </v>
          </cell>
          <cell r="D12" t="str">
            <v>Und</v>
          </cell>
          <cell r="E12">
            <v>3</v>
          </cell>
          <cell r="F12">
            <v>61525</v>
          </cell>
          <cell r="G12">
            <v>67677.5</v>
          </cell>
          <cell r="H12">
            <v>60756</v>
          </cell>
          <cell r="I12">
            <v>59800</v>
          </cell>
          <cell r="J12">
            <v>57500</v>
          </cell>
          <cell r="K12">
            <v>60916</v>
          </cell>
          <cell r="L12">
            <v>57446</v>
          </cell>
          <cell r="M12">
            <v>61030</v>
          </cell>
          <cell r="N12">
            <v>61525</v>
          </cell>
          <cell r="O12">
            <v>60325</v>
          </cell>
          <cell r="P12">
            <v>54478</v>
          </cell>
          <cell r="Q12">
            <v>61525</v>
          </cell>
          <cell r="R12">
            <v>59459</v>
          </cell>
          <cell r="S12">
            <v>57218</v>
          </cell>
          <cell r="T12">
            <v>61255</v>
          </cell>
          <cell r="U12">
            <v>61325</v>
          </cell>
          <cell r="V12">
            <v>58679</v>
          </cell>
          <cell r="W12">
            <v>56220</v>
          </cell>
          <cell r="X12">
            <v>60446</v>
          </cell>
          <cell r="Y12">
            <v>57000</v>
          </cell>
          <cell r="Z12">
            <v>61525</v>
          </cell>
          <cell r="AA12">
            <v>58585</v>
          </cell>
        </row>
        <row r="13">
          <cell r="B13" t="str">
            <v>2.2</v>
          </cell>
          <cell r="C13" t="str">
            <v xml:space="preserve">Retiro y transporte a bodegas del municipio de transformador instalado en poste. </v>
          </cell>
          <cell r="D13" t="str">
            <v>Und</v>
          </cell>
          <cell r="E13">
            <v>3</v>
          </cell>
          <cell r="F13">
            <v>420491</v>
          </cell>
          <cell r="G13">
            <v>462540.10000000003</v>
          </cell>
          <cell r="H13">
            <v>415235</v>
          </cell>
          <cell r="I13">
            <v>414165</v>
          </cell>
          <cell r="J13">
            <v>409830</v>
          </cell>
          <cell r="K13">
            <v>416328</v>
          </cell>
          <cell r="L13">
            <v>396180</v>
          </cell>
          <cell r="M13">
            <v>416225</v>
          </cell>
          <cell r="N13">
            <v>420491</v>
          </cell>
          <cell r="O13">
            <v>412499</v>
          </cell>
          <cell r="P13">
            <v>397385</v>
          </cell>
          <cell r="Q13">
            <v>420491</v>
          </cell>
          <cell r="R13">
            <v>411129</v>
          </cell>
          <cell r="S13">
            <v>391057</v>
          </cell>
          <cell r="T13">
            <v>418702</v>
          </cell>
          <cell r="U13">
            <v>438547</v>
          </cell>
          <cell r="V13">
            <v>401043</v>
          </cell>
          <cell r="W13">
            <v>400433</v>
          </cell>
          <cell r="X13">
            <v>421564</v>
          </cell>
          <cell r="Y13">
            <v>400670</v>
          </cell>
          <cell r="Z13">
            <v>420491</v>
          </cell>
          <cell r="AA13">
            <v>403695</v>
          </cell>
        </row>
        <row r="14">
          <cell r="B14" t="str">
            <v>2.3</v>
          </cell>
          <cell r="C14" t="str">
            <v>Retiro  y transporte a bodegas del municipio de bucaramanga de bajante metalico galvanizado. Especificaciones de retiro de elementos según Manual Técnico A.P. B/GA.</v>
          </cell>
          <cell r="D14" t="str">
            <v>Und</v>
          </cell>
          <cell r="E14">
            <v>2</v>
          </cell>
          <cell r="F14">
            <v>30877</v>
          </cell>
          <cell r="G14">
            <v>33964.700000000004</v>
          </cell>
          <cell r="H14">
            <v>30491</v>
          </cell>
          <cell r="I14">
            <v>29941</v>
          </cell>
          <cell r="J14">
            <v>30470</v>
          </cell>
          <cell r="K14">
            <v>30571</v>
          </cell>
          <cell r="L14">
            <v>29118</v>
          </cell>
          <cell r="M14">
            <v>30283</v>
          </cell>
          <cell r="N14">
            <v>30877</v>
          </cell>
          <cell r="O14">
            <v>29340</v>
          </cell>
          <cell r="P14">
            <v>29863</v>
          </cell>
          <cell r="Q14">
            <v>30877</v>
          </cell>
          <cell r="R14">
            <v>29869</v>
          </cell>
          <cell r="S14">
            <v>28716</v>
          </cell>
          <cell r="T14">
            <v>30189</v>
          </cell>
          <cell r="U14">
            <v>30382</v>
          </cell>
          <cell r="V14">
            <v>29449</v>
          </cell>
          <cell r="W14">
            <v>28726</v>
          </cell>
          <cell r="X14">
            <v>30821</v>
          </cell>
          <cell r="Y14">
            <v>28960</v>
          </cell>
          <cell r="Z14">
            <v>30877</v>
          </cell>
          <cell r="AA14">
            <v>29978</v>
          </cell>
        </row>
        <row r="15">
          <cell r="B15" t="str">
            <v>2.4</v>
          </cell>
          <cell r="C15" t="str">
            <v>Retiro, desarme, trasporte  a bodega del municipio de módulo de  protección y control existente instalado en en poste.</v>
          </cell>
          <cell r="D15" t="str">
            <v>Und</v>
          </cell>
          <cell r="E15">
            <v>2</v>
          </cell>
          <cell r="F15">
            <v>54647</v>
          </cell>
          <cell r="G15">
            <v>60111.700000000004</v>
          </cell>
          <cell r="H15">
            <v>53964</v>
          </cell>
          <cell r="I15">
            <v>53195</v>
          </cell>
          <cell r="J15">
            <v>52005</v>
          </cell>
          <cell r="K15">
            <v>54106</v>
          </cell>
          <cell r="L15">
            <v>51343</v>
          </cell>
          <cell r="M15">
            <v>53710</v>
          </cell>
          <cell r="N15">
            <v>54647</v>
          </cell>
          <cell r="O15">
            <v>52316</v>
          </cell>
          <cell r="P15">
            <v>53030</v>
          </cell>
          <cell r="Q15">
            <v>54647</v>
          </cell>
          <cell r="R15">
            <v>52124</v>
          </cell>
          <cell r="S15">
            <v>50822</v>
          </cell>
          <cell r="T15">
            <v>54126</v>
          </cell>
          <cell r="U15">
            <v>54080</v>
          </cell>
          <cell r="V15">
            <v>52120</v>
          </cell>
          <cell r="W15">
            <v>49780</v>
          </cell>
          <cell r="X15">
            <v>52110</v>
          </cell>
          <cell r="Y15">
            <v>50755</v>
          </cell>
          <cell r="Z15">
            <v>54647</v>
          </cell>
          <cell r="AA15">
            <v>52966</v>
          </cell>
        </row>
        <row r="16">
          <cell r="B16" t="str">
            <v>2.5</v>
          </cell>
          <cell r="C16" t="str">
            <v xml:space="preserve">Retiro, trasporte y entrega en bodega de municipio de luminaria de sodio 150-250W en poste 8-12 mts. </v>
          </cell>
          <cell r="D16" t="str">
            <v>Und</v>
          </cell>
          <cell r="E16">
            <v>200</v>
          </cell>
          <cell r="F16">
            <v>46662</v>
          </cell>
          <cell r="G16">
            <v>51328.200000000004</v>
          </cell>
          <cell r="H16">
            <v>46079</v>
          </cell>
          <cell r="I16">
            <v>45921</v>
          </cell>
          <cell r="J16">
            <v>46643</v>
          </cell>
          <cell r="K16">
            <v>46200</v>
          </cell>
          <cell r="L16">
            <v>44233</v>
          </cell>
          <cell r="M16">
            <v>46181</v>
          </cell>
          <cell r="N16">
            <v>46662</v>
          </cell>
          <cell r="O16">
            <v>46055</v>
          </cell>
          <cell r="P16">
            <v>43619</v>
          </cell>
          <cell r="Q16">
            <v>46662</v>
          </cell>
          <cell r="R16">
            <v>45483</v>
          </cell>
          <cell r="S16">
            <v>43396</v>
          </cell>
          <cell r="T16">
            <v>45332</v>
          </cell>
          <cell r="U16">
            <v>50179</v>
          </cell>
          <cell r="V16">
            <v>44504</v>
          </cell>
          <cell r="W16">
            <v>44321</v>
          </cell>
          <cell r="X16">
            <v>43305</v>
          </cell>
          <cell r="Y16">
            <v>44125</v>
          </cell>
          <cell r="Z16">
            <v>46662</v>
          </cell>
          <cell r="AA16">
            <v>45815</v>
          </cell>
        </row>
        <row r="17">
          <cell r="B17" t="str">
            <v>2.6</v>
          </cell>
          <cell r="C17" t="str">
            <v>Retiro, trasporte y entrega en bodega del municipio de proyector de Na-MH en cualquier potencia.</v>
          </cell>
          <cell r="D17" t="str">
            <v>Und</v>
          </cell>
          <cell r="E17">
            <v>48</v>
          </cell>
          <cell r="F17">
            <v>50333</v>
          </cell>
          <cell r="G17">
            <v>55366.3</v>
          </cell>
          <cell r="H17">
            <v>49703</v>
          </cell>
          <cell r="I17">
            <v>49000</v>
          </cell>
          <cell r="J17">
            <v>47375</v>
          </cell>
          <cell r="K17">
            <v>49835</v>
          </cell>
          <cell r="L17">
            <v>47056</v>
          </cell>
          <cell r="M17">
            <v>49699</v>
          </cell>
          <cell r="N17">
            <v>50333</v>
          </cell>
          <cell r="O17">
            <v>49403</v>
          </cell>
          <cell r="P17">
            <v>47239</v>
          </cell>
          <cell r="Q17">
            <v>50333</v>
          </cell>
          <cell r="R17">
            <v>47992</v>
          </cell>
          <cell r="S17">
            <v>46810</v>
          </cell>
          <cell r="T17">
            <v>49550</v>
          </cell>
          <cell r="U17">
            <v>50143</v>
          </cell>
          <cell r="V17">
            <v>48005</v>
          </cell>
          <cell r="W17">
            <v>45600</v>
          </cell>
          <cell r="X17">
            <v>51178</v>
          </cell>
          <cell r="Y17">
            <v>46575</v>
          </cell>
          <cell r="Z17">
            <v>50333</v>
          </cell>
          <cell r="AA17">
            <v>48313</v>
          </cell>
        </row>
        <row r="18">
          <cell r="B18" t="str">
            <v>2.7</v>
          </cell>
          <cell r="C18" t="str">
            <v>Retiro y entrega en bodega del municipio de juego de herrajes para soporte de proyectores instalados en un poste o mástil.</v>
          </cell>
          <cell r="D18" t="str">
            <v>Und</v>
          </cell>
          <cell r="E18">
            <v>8</v>
          </cell>
          <cell r="F18">
            <v>146175</v>
          </cell>
          <cell r="G18">
            <v>160792.5</v>
          </cell>
          <cell r="H18">
            <v>144348</v>
          </cell>
          <cell r="I18">
            <v>143453</v>
          </cell>
          <cell r="J18">
            <v>142785</v>
          </cell>
          <cell r="K18">
            <v>144728</v>
          </cell>
          <cell r="L18">
            <v>138511</v>
          </cell>
          <cell r="M18">
            <v>144550</v>
          </cell>
          <cell r="N18">
            <v>146175</v>
          </cell>
          <cell r="O18">
            <v>142167</v>
          </cell>
          <cell r="P18">
            <v>144627</v>
          </cell>
          <cell r="Q18">
            <v>146175</v>
          </cell>
          <cell r="R18">
            <v>143048</v>
          </cell>
          <cell r="S18">
            <v>135943</v>
          </cell>
          <cell r="T18">
            <v>145333</v>
          </cell>
          <cell r="U18">
            <v>155230</v>
          </cell>
          <cell r="V18">
            <v>139414</v>
          </cell>
          <cell r="W18">
            <v>138309</v>
          </cell>
          <cell r="X18">
            <v>146541</v>
          </cell>
          <cell r="Y18">
            <v>137775</v>
          </cell>
          <cell r="Z18">
            <v>146175</v>
          </cell>
          <cell r="AA18">
            <v>143175</v>
          </cell>
        </row>
        <row r="19">
          <cell r="B19" t="str">
            <v>2.8</v>
          </cell>
          <cell r="C19" t="str">
            <v>Retiro y transporte a bodega del municipio de  poste metálico de 10 - 12 mts   Incluye: demolición de base y disposisión final de escombros.</v>
          </cell>
          <cell r="D19" t="str">
            <v>Und</v>
          </cell>
          <cell r="E19">
            <v>70</v>
          </cell>
          <cell r="F19">
            <v>210502</v>
          </cell>
          <cell r="G19">
            <v>231552.2</v>
          </cell>
          <cell r="H19">
            <v>207871</v>
          </cell>
          <cell r="I19">
            <v>206035</v>
          </cell>
          <cell r="J19">
            <v>206770</v>
          </cell>
          <cell r="K19">
            <v>208418</v>
          </cell>
          <cell r="L19">
            <v>198335</v>
          </cell>
          <cell r="M19">
            <v>208813</v>
          </cell>
          <cell r="N19">
            <v>210502</v>
          </cell>
          <cell r="O19">
            <v>206494</v>
          </cell>
          <cell r="P19">
            <v>207729</v>
          </cell>
          <cell r="Q19">
            <v>210502</v>
          </cell>
          <cell r="R19">
            <v>206757</v>
          </cell>
          <cell r="S19">
            <v>195767</v>
          </cell>
          <cell r="T19">
            <v>207200</v>
          </cell>
          <cell r="U19">
            <v>219557</v>
          </cell>
          <cell r="V19">
            <v>200766</v>
          </cell>
          <cell r="W19">
            <v>196107</v>
          </cell>
          <cell r="X19">
            <v>207571</v>
          </cell>
          <cell r="Y19">
            <v>197230</v>
          </cell>
          <cell r="Z19">
            <v>210052</v>
          </cell>
          <cell r="AA19">
            <v>204034</v>
          </cell>
        </row>
        <row r="20">
          <cell r="B20" t="str">
            <v>2.9</v>
          </cell>
          <cell r="C20" t="str">
            <v xml:space="preserve">Retiro y trasporte en zona rural a bodega del municipio  de poste de concreto 8m - 300/510 Kg.  </v>
          </cell>
          <cell r="D20" t="str">
            <v>Und</v>
          </cell>
          <cell r="E20">
            <v>6</v>
          </cell>
          <cell r="F20">
            <v>230909</v>
          </cell>
          <cell r="G20">
            <v>253999.90000000002</v>
          </cell>
          <cell r="H20">
            <v>228022</v>
          </cell>
          <cell r="I20">
            <v>226750</v>
          </cell>
          <cell r="J20">
            <v>227750</v>
          </cell>
          <cell r="K20">
            <v>228623</v>
          </cell>
          <cell r="L20">
            <v>218590</v>
          </cell>
          <cell r="M20">
            <v>228476</v>
          </cell>
          <cell r="N20">
            <v>230909</v>
          </cell>
          <cell r="O20">
            <v>224909</v>
          </cell>
          <cell r="P20">
            <v>227513</v>
          </cell>
          <cell r="Q20">
            <v>230909</v>
          </cell>
          <cell r="R20">
            <v>226228</v>
          </cell>
          <cell r="S20">
            <v>214745</v>
          </cell>
          <cell r="T20">
            <v>230500</v>
          </cell>
          <cell r="U20">
            <v>244464</v>
          </cell>
          <cell r="V20">
            <v>220229</v>
          </cell>
          <cell r="W20">
            <v>217050</v>
          </cell>
          <cell r="X20">
            <v>221623</v>
          </cell>
          <cell r="Y20">
            <v>217250</v>
          </cell>
          <cell r="Z20">
            <v>230909</v>
          </cell>
          <cell r="AA20">
            <v>226136</v>
          </cell>
        </row>
        <row r="21">
          <cell r="B21" t="str">
            <v>2.10</v>
          </cell>
          <cell r="C21" t="str">
            <v>Retiro en zona urbana  de poste de concreto de  14 -16 mts . Incluye destrucción  y disposición final de escombros.</v>
          </cell>
          <cell r="D21" t="str">
            <v>Und</v>
          </cell>
          <cell r="E21">
            <v>8</v>
          </cell>
          <cell r="F21">
            <v>351283</v>
          </cell>
          <cell r="G21">
            <v>386411.30000000005</v>
          </cell>
          <cell r="H21">
            <v>346892</v>
          </cell>
          <cell r="I21">
            <v>344650</v>
          </cell>
          <cell r="J21">
            <v>346300</v>
          </cell>
          <cell r="K21">
            <v>347805</v>
          </cell>
          <cell r="L21">
            <v>331769</v>
          </cell>
          <cell r="M21">
            <v>347935</v>
          </cell>
          <cell r="N21">
            <v>351283</v>
          </cell>
          <cell r="O21">
            <v>343363</v>
          </cell>
          <cell r="P21">
            <v>350069</v>
          </cell>
          <cell r="Q21">
            <v>351283</v>
          </cell>
          <cell r="R21">
            <v>343793</v>
          </cell>
          <cell r="S21">
            <v>326693</v>
          </cell>
          <cell r="T21">
            <v>348850</v>
          </cell>
          <cell r="U21">
            <v>369176</v>
          </cell>
          <cell r="V21">
            <v>335036</v>
          </cell>
          <cell r="W21">
            <v>328210</v>
          </cell>
          <cell r="X21">
            <v>333596</v>
          </cell>
          <cell r="Y21">
            <v>329700</v>
          </cell>
          <cell r="Z21">
            <v>351283</v>
          </cell>
          <cell r="AA21">
            <v>342632</v>
          </cell>
        </row>
        <row r="22">
          <cell r="B22" t="str">
            <v>2.11</v>
          </cell>
          <cell r="C22" t="str">
            <v>Retiro, transporte y entrega en bodega del municipio de percha existente instalada  en poste.</v>
          </cell>
          <cell r="D22" t="str">
            <v>Und</v>
          </cell>
          <cell r="E22">
            <v>50</v>
          </cell>
          <cell r="F22">
            <v>8850.3359999999993</v>
          </cell>
          <cell r="G22">
            <v>9735.3696</v>
          </cell>
          <cell r="H22">
            <v>8774</v>
          </cell>
          <cell r="I22">
            <v>8635</v>
          </cell>
          <cell r="J22">
            <v>8585</v>
          </cell>
          <cell r="K22">
            <v>8762</v>
          </cell>
          <cell r="L22">
            <v>8314</v>
          </cell>
          <cell r="M22">
            <v>8740</v>
          </cell>
          <cell r="N22">
            <v>8850</v>
          </cell>
          <cell r="O22">
            <v>8480</v>
          </cell>
          <cell r="P22">
            <v>8496</v>
          </cell>
          <cell r="Q22">
            <v>8850</v>
          </cell>
          <cell r="R22">
            <v>8577</v>
          </cell>
          <cell r="S22">
            <v>8231</v>
          </cell>
          <cell r="T22">
            <v>8800</v>
          </cell>
          <cell r="U22">
            <v>8760</v>
          </cell>
          <cell r="V22">
            <v>8441</v>
          </cell>
          <cell r="W22">
            <v>8270</v>
          </cell>
          <cell r="X22">
            <v>8847</v>
          </cell>
          <cell r="Y22">
            <v>8585</v>
          </cell>
          <cell r="Z22">
            <v>8850</v>
          </cell>
          <cell r="AA22">
            <v>8485</v>
          </cell>
        </row>
        <row r="23">
          <cell r="B23" t="str">
            <v>2.12</v>
          </cell>
          <cell r="C23" t="str">
            <v>Retiro,  transporte  y entrega en bodega del municipio de conductor en  baja tensión en cualquier  calibre.</v>
          </cell>
          <cell r="D23" t="str">
            <v>ML</v>
          </cell>
          <cell r="E23">
            <v>1000</v>
          </cell>
          <cell r="F23">
            <v>364</v>
          </cell>
          <cell r="G23">
            <v>400.40000000000003</v>
          </cell>
          <cell r="H23">
            <v>359</v>
          </cell>
          <cell r="I23">
            <v>352</v>
          </cell>
          <cell r="J23">
            <v>345</v>
          </cell>
          <cell r="K23">
            <v>360</v>
          </cell>
          <cell r="L23">
            <v>342</v>
          </cell>
          <cell r="M23">
            <v>358</v>
          </cell>
          <cell r="N23">
            <v>364</v>
          </cell>
          <cell r="O23">
            <v>351</v>
          </cell>
          <cell r="P23">
            <v>366</v>
          </cell>
          <cell r="Q23">
            <v>364</v>
          </cell>
          <cell r="R23">
            <v>358</v>
          </cell>
          <cell r="S23">
            <v>339</v>
          </cell>
          <cell r="T23">
            <v>359</v>
          </cell>
          <cell r="U23">
            <v>359</v>
          </cell>
          <cell r="V23">
            <v>347</v>
          </cell>
          <cell r="W23">
            <v>340</v>
          </cell>
          <cell r="X23">
            <v>357</v>
          </cell>
          <cell r="Y23">
            <v>340</v>
          </cell>
          <cell r="Z23">
            <v>364</v>
          </cell>
          <cell r="AA23">
            <v>350</v>
          </cell>
        </row>
        <row r="24">
          <cell r="B24" t="str">
            <v>2.13</v>
          </cell>
          <cell r="C24" t="str">
            <v>Demolición de caja de inspección existente. Incluye relleno, retiro y disposicion final de escombros.</v>
          </cell>
          <cell r="D24" t="str">
            <v>Und</v>
          </cell>
          <cell r="E24">
            <v>90</v>
          </cell>
          <cell r="F24">
            <v>40612</v>
          </cell>
          <cell r="G24">
            <v>44673.200000000004</v>
          </cell>
          <cell r="H24">
            <v>40104</v>
          </cell>
          <cell r="I24">
            <v>39500</v>
          </cell>
          <cell r="J24">
            <v>39901</v>
          </cell>
          <cell r="K24">
            <v>40210</v>
          </cell>
          <cell r="L24">
            <v>38220</v>
          </cell>
          <cell r="M24">
            <v>40012</v>
          </cell>
          <cell r="N24">
            <v>40612</v>
          </cell>
          <cell r="O24">
            <v>38632</v>
          </cell>
          <cell r="P24">
            <v>40327</v>
          </cell>
          <cell r="Q24">
            <v>40612</v>
          </cell>
          <cell r="R24">
            <v>39791</v>
          </cell>
          <cell r="S24">
            <v>37769</v>
          </cell>
          <cell r="T24">
            <v>39929</v>
          </cell>
          <cell r="U24">
            <v>40112</v>
          </cell>
          <cell r="V24">
            <v>38734</v>
          </cell>
          <cell r="W24">
            <v>37580</v>
          </cell>
          <cell r="X24">
            <v>39225</v>
          </cell>
          <cell r="Y24">
            <v>37914</v>
          </cell>
          <cell r="Z24">
            <v>40612</v>
          </cell>
          <cell r="AA24">
            <v>40612</v>
          </cell>
        </row>
        <row r="25">
          <cell r="B25">
            <v>3</v>
          </cell>
          <cell r="C25" t="str">
            <v>CAPITULO 3. REDES DE MEDIA TENSION</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row>
        <row r="26">
          <cell r="B26" t="str">
            <v>3.1</v>
          </cell>
          <cell r="C26" t="str">
            <v>Suministro, transporte e instalación de cruceta de protecciones trifásica para media tensión. Incluye: cruceta con diagonales, juego de collarines y demás herrajes de instalación, juego de  tres pararayos poliméricos 12 kV-10 kA, juego de tres cajas  cortacircuitos  15 kV-100 A, juego de tres  fusibles tipo hilo 2 A , Juego de 3 terminales tipo exterior , cableado en Cu No 2 D , accesorios de instalación. Especificaciones e instalación de elementos según Norma ESSA.</v>
          </cell>
          <cell r="D26" t="str">
            <v>Und</v>
          </cell>
          <cell r="E26">
            <v>2</v>
          </cell>
          <cell r="F26">
            <v>2360534</v>
          </cell>
          <cell r="G26">
            <v>2596587.4000000004</v>
          </cell>
          <cell r="H26">
            <v>2331027</v>
          </cell>
          <cell r="I26">
            <v>3967850</v>
          </cell>
          <cell r="J26">
            <v>2333600</v>
          </cell>
          <cell r="K26">
            <v>2337165</v>
          </cell>
          <cell r="L26">
            <v>2195342</v>
          </cell>
          <cell r="M26">
            <v>2358522</v>
          </cell>
          <cell r="N26">
            <v>2360534</v>
          </cell>
          <cell r="O26">
            <v>2360294</v>
          </cell>
          <cell r="P26">
            <v>2343844</v>
          </cell>
          <cell r="Q26">
            <v>2360534</v>
          </cell>
          <cell r="R26">
            <v>2341810</v>
          </cell>
          <cell r="S26">
            <v>2301521</v>
          </cell>
          <cell r="T26">
            <v>2332230</v>
          </cell>
          <cell r="U26">
            <v>1968902</v>
          </cell>
          <cell r="V26">
            <v>2251359</v>
          </cell>
          <cell r="W26">
            <v>2323519</v>
          </cell>
          <cell r="X26">
            <v>1912166</v>
          </cell>
          <cell r="Y26">
            <v>2331319</v>
          </cell>
          <cell r="Z26">
            <v>2340279</v>
          </cell>
          <cell r="AA26">
            <v>2342571</v>
          </cell>
        </row>
        <row r="27">
          <cell r="B27" t="str">
            <v>3.2</v>
          </cell>
          <cell r="C27" t="str">
            <v>Suministro, transporte e instalación de sistema de puesta a tierra para pararrayos y trasformador  en acero inoxidable. Incluye fleje bajante  (11m + 2,5 m)  x 7/8"x MSG 18, conector tipo C, 4 abrazaderas 3/8", conector universal tipo U, electrodo tipo varilla de 2,4m x 5/8" y demás accesorios de instalación. Especificaciones e instalación de elementos según Manual Técnico A.P. B/GA y diseño eléctrico.</v>
          </cell>
          <cell r="D27" t="str">
            <v>Und</v>
          </cell>
          <cell r="E27">
            <v>2</v>
          </cell>
          <cell r="F27">
            <v>379701</v>
          </cell>
          <cell r="G27">
            <v>417671.10000000003</v>
          </cell>
          <cell r="H27">
            <v>374955</v>
          </cell>
          <cell r="I27">
            <v>369150</v>
          </cell>
          <cell r="J27">
            <v>379088</v>
          </cell>
          <cell r="K27">
            <v>375942</v>
          </cell>
          <cell r="L27">
            <v>353406</v>
          </cell>
          <cell r="M27">
            <v>378931</v>
          </cell>
          <cell r="N27">
            <v>379701</v>
          </cell>
          <cell r="O27">
            <v>378461</v>
          </cell>
          <cell r="P27">
            <v>390810</v>
          </cell>
          <cell r="Q27">
            <v>379701</v>
          </cell>
          <cell r="R27">
            <v>375066</v>
          </cell>
          <cell r="S27">
            <v>370208</v>
          </cell>
          <cell r="T27">
            <v>376568</v>
          </cell>
          <cell r="U27">
            <v>299667</v>
          </cell>
          <cell r="V27">
            <v>362140</v>
          </cell>
          <cell r="W27">
            <v>368018</v>
          </cell>
          <cell r="X27">
            <v>368699</v>
          </cell>
          <cell r="Y27">
            <v>370578</v>
          </cell>
          <cell r="Z27">
            <v>353074</v>
          </cell>
          <cell r="AA27">
            <v>376753</v>
          </cell>
        </row>
        <row r="28">
          <cell r="B28" t="str">
            <v>3.3</v>
          </cell>
          <cell r="C28" t="str">
            <v>Suministro, transporte e instalación de acometida en tubería metálica galvanizada de   3” x 6 m con capacete galvanizado de 3”, conectores  de perforación, amarres en cinta bandit, base en concreto y demás accesorios. Especificaciones e instalación de elementos según Manual Técnico A.P. B/GA y diseño eléctrico.</v>
          </cell>
          <cell r="D28" t="str">
            <v>Und</v>
          </cell>
          <cell r="E28">
            <v>1</v>
          </cell>
          <cell r="F28">
            <v>698982</v>
          </cell>
          <cell r="G28">
            <v>768880.20000000007</v>
          </cell>
          <cell r="H28">
            <v>690245</v>
          </cell>
          <cell r="I28">
            <v>683970</v>
          </cell>
          <cell r="J28">
            <v>683090</v>
          </cell>
          <cell r="K28">
            <v>692062</v>
          </cell>
          <cell r="L28">
            <v>650551</v>
          </cell>
          <cell r="M28">
            <v>698078</v>
          </cell>
          <cell r="N28">
            <v>698982</v>
          </cell>
          <cell r="O28">
            <v>696762</v>
          </cell>
          <cell r="P28">
            <v>548106</v>
          </cell>
          <cell r="Q28">
            <v>698982</v>
          </cell>
          <cell r="R28">
            <v>696468</v>
          </cell>
          <cell r="S28">
            <v>681507</v>
          </cell>
          <cell r="T28">
            <v>693050</v>
          </cell>
          <cell r="U28">
            <v>638120</v>
          </cell>
          <cell r="V28">
            <v>666654</v>
          </cell>
          <cell r="W28">
            <v>689073</v>
          </cell>
          <cell r="X28">
            <v>583658</v>
          </cell>
          <cell r="Y28">
            <v>690048</v>
          </cell>
          <cell r="Z28">
            <v>693579</v>
          </cell>
          <cell r="AA28">
            <v>696737</v>
          </cell>
        </row>
        <row r="29">
          <cell r="B29" t="str">
            <v>3.4</v>
          </cell>
          <cell r="C29" t="str">
            <v>Suministro, transporte e instalación de caja de inspección  de media tensión sencilla norma ESSA 0,7 X 1,2 X 1,4 MTS. Incluye tapa norma ESSA con marco y contra marco soldado, fondo en gravilla, friso, señalización y demás accesorios . Especificaciones e instalación de elementos según Manual Técnico A.P. B/GA y diseño eléctrico.</v>
          </cell>
          <cell r="D29" t="str">
            <v>Und</v>
          </cell>
          <cell r="E29">
            <v>3</v>
          </cell>
          <cell r="F29">
            <v>1212383</v>
          </cell>
          <cell r="G29">
            <v>1333621.3</v>
          </cell>
          <cell r="H29">
            <v>1197228</v>
          </cell>
          <cell r="I29">
            <v>1185435</v>
          </cell>
          <cell r="J29">
            <v>1201489</v>
          </cell>
          <cell r="K29">
            <v>1200380</v>
          </cell>
          <cell r="L29">
            <v>1128344</v>
          </cell>
          <cell r="M29">
            <v>1210307</v>
          </cell>
          <cell r="N29">
            <v>1212383</v>
          </cell>
          <cell r="O29">
            <v>1208683</v>
          </cell>
          <cell r="P29">
            <v>1210041</v>
          </cell>
          <cell r="Q29">
            <v>1212383</v>
          </cell>
          <cell r="R29">
            <v>1202731</v>
          </cell>
          <cell r="S29">
            <v>1182073</v>
          </cell>
          <cell r="T29">
            <v>1201324</v>
          </cell>
          <cell r="U29">
            <v>1164772</v>
          </cell>
          <cell r="V29">
            <v>1156310</v>
          </cell>
          <cell r="W29">
            <v>1184838</v>
          </cell>
          <cell r="X29">
            <v>1176142</v>
          </cell>
          <cell r="Y29">
            <v>1190738</v>
          </cell>
          <cell r="Z29">
            <v>1211107</v>
          </cell>
          <cell r="AA29">
            <v>1207510</v>
          </cell>
        </row>
        <row r="30">
          <cell r="B30" t="str">
            <v>3.5</v>
          </cell>
          <cell r="C30" t="str">
            <v>Suministro, transporte e instalación de banco de ductos 3 x 3" PVC conduit tipo pesado. Incluye excavación 0,7 m, base compactada en arena de peña, relleno compactado en arena de peña y tierra de excavación, banda plastica de señalización y retiro de escombros y disposición final. Especificaciones e instalación  de elementos   según Manual Técnico A.P. B/GA y diseño eléctrico.</v>
          </cell>
          <cell r="D30" t="str">
            <v>ML</v>
          </cell>
          <cell r="E30">
            <v>25</v>
          </cell>
          <cell r="F30">
            <v>42563</v>
          </cell>
          <cell r="G30">
            <v>46819.3</v>
          </cell>
          <cell r="H30">
            <v>42031</v>
          </cell>
          <cell r="I30">
            <v>40629</v>
          </cell>
          <cell r="J30">
            <v>41705</v>
          </cell>
          <cell r="K30">
            <v>42142</v>
          </cell>
          <cell r="L30">
            <v>39653</v>
          </cell>
          <cell r="M30">
            <v>42410</v>
          </cell>
          <cell r="N30">
            <v>42563</v>
          </cell>
          <cell r="O30">
            <v>42378</v>
          </cell>
          <cell r="P30">
            <v>42980</v>
          </cell>
          <cell r="Q30">
            <v>42563</v>
          </cell>
          <cell r="R30">
            <v>41612</v>
          </cell>
          <cell r="S30">
            <v>41499</v>
          </cell>
          <cell r="T30">
            <v>42378</v>
          </cell>
          <cell r="U30">
            <v>46358</v>
          </cell>
          <cell r="V30">
            <v>40594</v>
          </cell>
          <cell r="W30">
            <v>40341</v>
          </cell>
          <cell r="X30">
            <v>40234</v>
          </cell>
          <cell r="Y30">
            <v>40931</v>
          </cell>
          <cell r="Z30">
            <v>42557</v>
          </cell>
          <cell r="AA30">
            <v>41834</v>
          </cell>
        </row>
        <row r="31">
          <cell r="B31" t="str">
            <v>3.6</v>
          </cell>
          <cell r="C31" t="str">
            <v>Suministro, transporte e instalación de banco de ductos 3 x 3" PVC conduit tipo pesado con canalización con topomisil. Incluye canalización con topomisil para cada ducto independiente,  retiro y disposición final de escombros . Especificaciones e instalación  de elementos   según Manual Técnico A.P. B/GA y diseño eléctrico.</v>
          </cell>
          <cell r="D31" t="str">
            <v>ML</v>
          </cell>
          <cell r="E31">
            <v>15</v>
          </cell>
          <cell r="F31">
            <v>454862</v>
          </cell>
          <cell r="G31">
            <v>500348.2</v>
          </cell>
          <cell r="H31">
            <v>449177</v>
          </cell>
          <cell r="I31">
            <v>452944</v>
          </cell>
          <cell r="J31">
            <v>457143</v>
          </cell>
          <cell r="K31">
            <v>450359</v>
          </cell>
          <cell r="L31">
            <v>423091</v>
          </cell>
          <cell r="M31">
            <v>454710</v>
          </cell>
          <cell r="N31">
            <v>454862</v>
          </cell>
          <cell r="O31">
            <v>454677</v>
          </cell>
          <cell r="P31">
            <v>404281</v>
          </cell>
          <cell r="Q31">
            <v>454862</v>
          </cell>
          <cell r="R31">
            <v>453912</v>
          </cell>
          <cell r="S31">
            <v>443490</v>
          </cell>
          <cell r="T31">
            <v>453587</v>
          </cell>
          <cell r="U31">
            <v>449899</v>
          </cell>
          <cell r="V31">
            <v>433825</v>
          </cell>
          <cell r="W31">
            <v>452640</v>
          </cell>
          <cell r="X31">
            <v>453785</v>
          </cell>
          <cell r="Y31">
            <v>453230</v>
          </cell>
          <cell r="Z31">
            <v>454862</v>
          </cell>
          <cell r="AA31">
            <v>454133</v>
          </cell>
        </row>
        <row r="32">
          <cell r="B32" t="str">
            <v>3.7</v>
          </cell>
          <cell r="C32" t="str">
            <v>Suministro, transporte e instalación de red canalizada en 3 CU No 2 XLPE 90°C / 15 KV .  Incluye sañalización y demás accesorios de instalación. Especificaciones e instalación de elementos según diseño eléctrico.</v>
          </cell>
          <cell r="D32" t="str">
            <v>ML</v>
          </cell>
          <cell r="E32">
            <v>50</v>
          </cell>
          <cell r="F32">
            <v>89842</v>
          </cell>
          <cell r="G32">
            <v>98826.200000000012</v>
          </cell>
          <cell r="H32">
            <v>88719</v>
          </cell>
          <cell r="I32">
            <v>87250</v>
          </cell>
          <cell r="J32">
            <v>91002</v>
          </cell>
          <cell r="K32">
            <v>88953</v>
          </cell>
          <cell r="L32">
            <v>88833</v>
          </cell>
          <cell r="M32">
            <v>89693</v>
          </cell>
          <cell r="N32">
            <v>89842</v>
          </cell>
          <cell r="O32">
            <v>89472</v>
          </cell>
          <cell r="P32">
            <v>88785</v>
          </cell>
          <cell r="Q32">
            <v>89842</v>
          </cell>
          <cell r="R32">
            <v>89128</v>
          </cell>
          <cell r="S32">
            <v>87596</v>
          </cell>
          <cell r="T32">
            <v>89074</v>
          </cell>
          <cell r="U32">
            <v>86384</v>
          </cell>
          <cell r="V32">
            <v>85687</v>
          </cell>
          <cell r="W32">
            <v>88556</v>
          </cell>
          <cell r="X32">
            <v>89267</v>
          </cell>
          <cell r="Y32">
            <v>89112</v>
          </cell>
          <cell r="Z32">
            <v>89092</v>
          </cell>
          <cell r="AA32">
            <v>89199</v>
          </cell>
        </row>
        <row r="33">
          <cell r="B33" t="str">
            <v>3.8</v>
          </cell>
          <cell r="C33" t="str">
            <v>Construcción   de obra civil para subestación subterránea. de 4,2 x 3,2 x 2,5 mts. Incluye estructura en concreto reforzado 3000 p.s.i, ,  juego de rejillas de ventilación, escalera de acceso sellos cortafuegos, fondo en gravilla, marco metálico y juego de tapas en concreto reforzado 3000 p.s.i. señalización  y demás accesorios. Especificaciones e instalación de elementos  según Normas ESSA, Manual Técnico A.P. B/GA y diseño eléctrico.</v>
          </cell>
          <cell r="D33" t="str">
            <v>Und</v>
          </cell>
          <cell r="E33">
            <v>1</v>
          </cell>
          <cell r="F33">
            <v>21795862</v>
          </cell>
          <cell r="G33">
            <v>23975448.200000003</v>
          </cell>
          <cell r="H33">
            <v>21523413</v>
          </cell>
          <cell r="I33">
            <v>21407008</v>
          </cell>
          <cell r="J33">
            <v>21468870</v>
          </cell>
          <cell r="K33">
            <v>21580083</v>
          </cell>
          <cell r="L33">
            <v>20296432</v>
          </cell>
          <cell r="M33">
            <v>21751342</v>
          </cell>
          <cell r="N33">
            <v>21795862</v>
          </cell>
          <cell r="O33">
            <v>21758862</v>
          </cell>
          <cell r="P33">
            <v>23800272</v>
          </cell>
          <cell r="Q33">
            <v>21795862</v>
          </cell>
          <cell r="R33">
            <v>21605722</v>
          </cell>
          <cell r="S33">
            <v>21250965</v>
          </cell>
          <cell r="T33">
            <v>21622246</v>
          </cell>
          <cell r="U33">
            <v>21905601</v>
          </cell>
          <cell r="V33">
            <v>20787803</v>
          </cell>
          <cell r="W33">
            <v>21220582</v>
          </cell>
          <cell r="X33">
            <v>18952895</v>
          </cell>
          <cell r="Y33">
            <v>21378582</v>
          </cell>
          <cell r="Z33">
            <v>21787124</v>
          </cell>
          <cell r="AA33">
            <v>21440622</v>
          </cell>
        </row>
        <row r="34">
          <cell r="B34" t="str">
            <v>3.9</v>
          </cell>
          <cell r="C34" t="str">
            <v>Suministro, transporte e instalación en poste de transformador trifásico convencional de 45 KVA, 13200/380-220 V. Incluye juego de collarines y herrajes para su instalación en poste, juego de conectores terminal, cadena de eslabones mínimo de 4 cm de diámetro x 8m de longitud y candado anticizalla para asegurar el transformador al poste y demás accesorios de instalación. Especificaciones e instalación de elementos   según Manual Técnico A.P. B/GA y diseño eléctrico.</v>
          </cell>
          <cell r="D34" t="str">
            <v>Und</v>
          </cell>
          <cell r="E34">
            <v>1</v>
          </cell>
          <cell r="F34">
            <v>6698639</v>
          </cell>
          <cell r="G34">
            <v>7368502.9000000004</v>
          </cell>
          <cell r="H34">
            <v>6614906</v>
          </cell>
          <cell r="I34">
            <v>6636500</v>
          </cell>
          <cell r="J34">
            <v>6713692</v>
          </cell>
          <cell r="K34">
            <v>6632322</v>
          </cell>
          <cell r="L34">
            <v>6639426</v>
          </cell>
          <cell r="M34">
            <v>6691398</v>
          </cell>
          <cell r="N34">
            <v>6698639</v>
          </cell>
          <cell r="O34">
            <v>6686639</v>
          </cell>
          <cell r="P34">
            <v>6275791</v>
          </cell>
          <cell r="Q34">
            <v>6698639</v>
          </cell>
          <cell r="R34">
            <v>6679915</v>
          </cell>
          <cell r="S34">
            <v>6531173</v>
          </cell>
          <cell r="T34">
            <v>6639664</v>
          </cell>
          <cell r="U34">
            <v>6057386</v>
          </cell>
          <cell r="V34">
            <v>6388827</v>
          </cell>
          <cell r="W34">
            <v>6643350</v>
          </cell>
          <cell r="X34">
            <v>6299420</v>
          </cell>
          <cell r="Y34">
            <v>6645650</v>
          </cell>
          <cell r="Z34">
            <v>6693638</v>
          </cell>
          <cell r="AA34">
            <v>6660536</v>
          </cell>
        </row>
        <row r="35">
          <cell r="B35" t="str">
            <v>3.10</v>
          </cell>
          <cell r="C35" t="str">
            <v>Suministro, transporte e instalación  de transformador trifásico ocacionalmente sumergible radial de 45 KVA, 13200/380-220 V. Incluye DPS tipo Codo, fusible limitador y accesorios de instalación.  Especificaciones e instalación de elementos  según Normas ESSA, Manual Técnico A.P. B/GA y diseño eléctrico.</v>
          </cell>
          <cell r="D35" t="str">
            <v>Und</v>
          </cell>
          <cell r="E35">
            <v>1</v>
          </cell>
          <cell r="F35">
            <v>19434731</v>
          </cell>
          <cell r="G35">
            <v>21378204.100000001</v>
          </cell>
          <cell r="H35">
            <v>19191797</v>
          </cell>
          <cell r="I35">
            <v>19314000</v>
          </cell>
          <cell r="J35">
            <v>19538772</v>
          </cell>
          <cell r="K35">
            <v>19242327</v>
          </cell>
          <cell r="L35">
            <v>19356403</v>
          </cell>
          <cell r="M35">
            <v>19423600</v>
          </cell>
          <cell r="N35">
            <v>19434731</v>
          </cell>
          <cell r="O35">
            <v>19410731</v>
          </cell>
          <cell r="P35">
            <v>19908880</v>
          </cell>
          <cell r="Q35">
            <v>19434731</v>
          </cell>
          <cell r="R35">
            <v>19412135</v>
          </cell>
          <cell r="S35">
            <v>18948863</v>
          </cell>
          <cell r="T35">
            <v>19267360</v>
          </cell>
          <cell r="U35">
            <v>18226696</v>
          </cell>
          <cell r="V35">
            <v>18535875</v>
          </cell>
          <cell r="W35">
            <v>19354200</v>
          </cell>
          <cell r="X35">
            <v>19435260</v>
          </cell>
          <cell r="Y35">
            <v>19351000</v>
          </cell>
          <cell r="Z35">
            <v>16434731</v>
          </cell>
          <cell r="AA35">
            <v>19391795</v>
          </cell>
        </row>
        <row r="36">
          <cell r="B36" t="str">
            <v>3.11</v>
          </cell>
          <cell r="C36" t="str">
            <v>Suministro, transporte e instalación de malla de puesta a tierra de  10 X10 mts . Incluye cableado en  Cu No 2/0 D, 8 electrodos de puesta a tierra en varilla cooperwell, soldadura exotérmica y tratamiento de tierra. Especificaciones e instalación de elementos según Manual Técnico A.P. B/GA y diseño eléctrico.</v>
          </cell>
          <cell r="D36" t="str">
            <v>Und</v>
          </cell>
          <cell r="E36">
            <v>1</v>
          </cell>
          <cell r="F36">
            <v>6937751</v>
          </cell>
          <cell r="G36">
            <v>7631526.1000000006</v>
          </cell>
          <cell r="H36">
            <v>6851029</v>
          </cell>
          <cell r="I36">
            <v>6696820</v>
          </cell>
          <cell r="J36">
            <v>6932673</v>
          </cell>
          <cell r="K36">
            <v>6869067</v>
          </cell>
          <cell r="L36">
            <v>6526278</v>
          </cell>
          <cell r="M36">
            <v>6929051</v>
          </cell>
          <cell r="N36">
            <v>6937751</v>
          </cell>
          <cell r="O36">
            <v>6930351</v>
          </cell>
          <cell r="P36">
            <v>6249889</v>
          </cell>
          <cell r="Q36">
            <v>6937751</v>
          </cell>
          <cell r="R36">
            <v>6874820</v>
          </cell>
          <cell r="S36">
            <v>6764307</v>
          </cell>
          <cell r="T36">
            <v>6906292</v>
          </cell>
          <cell r="U36">
            <v>3872137</v>
          </cell>
          <cell r="V36">
            <v>6616880</v>
          </cell>
          <cell r="W36">
            <v>6810601</v>
          </cell>
          <cell r="X36">
            <v>6629659</v>
          </cell>
          <cell r="Y36">
            <v>6836575</v>
          </cell>
          <cell r="Z36">
            <v>6660992</v>
          </cell>
          <cell r="AA36">
            <v>6877934</v>
          </cell>
        </row>
        <row r="37">
          <cell r="B37" t="str">
            <v>3.12</v>
          </cell>
          <cell r="C37" t="str">
            <v>Suministro, transporte e instalación de caja de inspección  para foso de puesta tierra de 40  x 40 x 60 cm. Incluye  tapa de concreto reforzado de 3000 psi de 60 x 60x 6 cm con marco y contramarco metálico soldados, fondo en gravilla Y señalización RETIE para todos los circuitos. Especificaciones e instalación de elementos según Manual Técnico A.P. B/GA.  y diseño eléctrico.</v>
          </cell>
          <cell r="D37" t="str">
            <v>Und</v>
          </cell>
          <cell r="E37">
            <v>3</v>
          </cell>
          <cell r="F37">
            <v>457511</v>
          </cell>
          <cell r="G37">
            <v>503262.10000000003</v>
          </cell>
          <cell r="H37">
            <v>451792</v>
          </cell>
          <cell r="I37">
            <v>445118</v>
          </cell>
          <cell r="J37">
            <v>450591</v>
          </cell>
          <cell r="K37">
            <v>452982</v>
          </cell>
          <cell r="L37">
            <v>425897</v>
          </cell>
          <cell r="M37">
            <v>456180</v>
          </cell>
          <cell r="N37">
            <v>457511</v>
          </cell>
          <cell r="O37">
            <v>455661</v>
          </cell>
          <cell r="P37">
            <v>457016</v>
          </cell>
          <cell r="Q37">
            <v>457511</v>
          </cell>
          <cell r="R37">
            <v>449876</v>
          </cell>
          <cell r="S37">
            <v>446073</v>
          </cell>
          <cell r="T37">
            <v>454177</v>
          </cell>
          <cell r="U37">
            <v>448828</v>
          </cell>
          <cell r="V37">
            <v>436351</v>
          </cell>
          <cell r="W37">
            <v>436185</v>
          </cell>
          <cell r="X37">
            <v>453081</v>
          </cell>
          <cell r="Y37">
            <v>440305</v>
          </cell>
          <cell r="Z37">
            <v>457315</v>
          </cell>
          <cell r="AA37">
            <v>450269</v>
          </cell>
        </row>
        <row r="38">
          <cell r="B38" t="str">
            <v>3.13</v>
          </cell>
          <cell r="C38" t="str">
            <v>Suministro, transporte  y construcción para realizar el corte, demolición y construcción de pavimento asfaltico tipo MDC-2 espesor de 20 cm de aquina, según norma INVIAS. Retiro de escombros y disposición final.</v>
          </cell>
          <cell r="D38" t="str">
            <v>ML</v>
          </cell>
          <cell r="E38">
            <v>15</v>
          </cell>
          <cell r="F38">
            <v>198567</v>
          </cell>
          <cell r="G38">
            <v>218423.7</v>
          </cell>
          <cell r="H38">
            <v>196085</v>
          </cell>
          <cell r="I38">
            <v>197187</v>
          </cell>
          <cell r="J38">
            <v>183284</v>
          </cell>
          <cell r="K38">
            <v>196601</v>
          </cell>
          <cell r="L38">
            <v>185310</v>
          </cell>
          <cell r="M38">
            <v>198813</v>
          </cell>
          <cell r="N38">
            <v>198567</v>
          </cell>
          <cell r="O38">
            <v>194487</v>
          </cell>
          <cell r="P38">
            <v>198213</v>
          </cell>
          <cell r="Q38">
            <v>198567</v>
          </cell>
          <cell r="R38">
            <v>198567</v>
          </cell>
          <cell r="S38">
            <v>193603</v>
          </cell>
          <cell r="T38">
            <v>196998</v>
          </cell>
          <cell r="U38">
            <v>190500</v>
          </cell>
          <cell r="V38">
            <v>189383</v>
          </cell>
          <cell r="W38">
            <v>198007</v>
          </cell>
          <cell r="X38">
            <v>197556</v>
          </cell>
          <cell r="Y38">
            <v>198157</v>
          </cell>
          <cell r="Z38">
            <v>198567</v>
          </cell>
          <cell r="AA38">
            <v>198567</v>
          </cell>
        </row>
        <row r="39">
          <cell r="B39" t="str">
            <v>3.14</v>
          </cell>
          <cell r="C39" t="str">
            <v>Suministro, transporte e instalación de la capa de rodadura (sello) en mezcla asfáltica tipo MDC-3 para cubrir el áreas  aledañas a la canalización (1,5 m a lado y lado del eje de la canalización e= 4 cm). Según exigencia POT vigente y norma INVIAS..</v>
          </cell>
          <cell r="D39" t="str">
            <v>M2</v>
          </cell>
          <cell r="E39">
            <v>45</v>
          </cell>
          <cell r="F39">
            <v>52529</v>
          </cell>
          <cell r="G39">
            <v>57781.9</v>
          </cell>
          <cell r="H39">
            <v>51872</v>
          </cell>
          <cell r="I39">
            <v>52157</v>
          </cell>
          <cell r="J39">
            <v>49111</v>
          </cell>
          <cell r="K39">
            <v>52009</v>
          </cell>
          <cell r="L39">
            <v>49111</v>
          </cell>
          <cell r="M39">
            <v>52651</v>
          </cell>
          <cell r="N39">
            <v>52529</v>
          </cell>
          <cell r="O39">
            <v>51329</v>
          </cell>
          <cell r="P39">
            <v>52145</v>
          </cell>
          <cell r="Q39">
            <v>52529</v>
          </cell>
          <cell r="R39">
            <v>52529</v>
          </cell>
          <cell r="S39">
            <v>51216</v>
          </cell>
          <cell r="T39">
            <v>52200</v>
          </cell>
          <cell r="U39">
            <v>51077</v>
          </cell>
          <cell r="V39">
            <v>50100</v>
          </cell>
          <cell r="W39">
            <v>50112</v>
          </cell>
          <cell r="X39">
            <v>52007</v>
          </cell>
          <cell r="Y39">
            <v>50211</v>
          </cell>
          <cell r="Z39">
            <v>52529</v>
          </cell>
          <cell r="AA39">
            <v>52529</v>
          </cell>
        </row>
        <row r="40">
          <cell r="B40" t="str">
            <v>3.15</v>
          </cell>
          <cell r="C40" t="str">
            <v>Construcción de piso en concreto de 3000 psi y  20 cm de espesor, con texturizado antideslizante y dilatado.</v>
          </cell>
          <cell r="D40" t="str">
            <v>M2</v>
          </cell>
          <cell r="E40">
            <v>48</v>
          </cell>
          <cell r="F40">
            <v>112571</v>
          </cell>
          <cell r="G40">
            <v>123828.1</v>
          </cell>
          <cell r="H40">
            <v>111164</v>
          </cell>
          <cell r="I40">
            <v>112265</v>
          </cell>
          <cell r="J40">
            <v>109780</v>
          </cell>
          <cell r="K40">
            <v>111457</v>
          </cell>
          <cell r="L40">
            <v>104961</v>
          </cell>
          <cell r="M40">
            <v>112549</v>
          </cell>
          <cell r="N40">
            <v>112571</v>
          </cell>
          <cell r="O40">
            <v>112349</v>
          </cell>
          <cell r="P40">
            <v>114323</v>
          </cell>
          <cell r="Q40">
            <v>112571</v>
          </cell>
          <cell r="R40">
            <v>112571</v>
          </cell>
          <cell r="S40">
            <v>109757</v>
          </cell>
          <cell r="T40">
            <v>111546</v>
          </cell>
          <cell r="U40">
            <v>111621</v>
          </cell>
          <cell r="V40">
            <v>107365</v>
          </cell>
          <cell r="W40">
            <v>110915</v>
          </cell>
          <cell r="X40">
            <v>112731</v>
          </cell>
          <cell r="Y40">
            <v>111014</v>
          </cell>
          <cell r="Z40">
            <v>112445</v>
          </cell>
          <cell r="AA40">
            <v>112571</v>
          </cell>
        </row>
        <row r="41">
          <cell r="B41" t="str">
            <v>3.16</v>
          </cell>
          <cell r="C41" t="str">
            <v>Suministro, trasporte e instalación de tomacorrriente 110V-15A en pared. Incluye  caja PVC,  ducto PVC 3/4" , cableado en 3 x Cu No 12 THHN y demas accesorios.  Especificaciones e instalación de elementos según Manual Técnico A.P. B/GA. y diseño eléctrico.</v>
          </cell>
          <cell r="D41" t="str">
            <v>M2</v>
          </cell>
          <cell r="E41">
            <v>1</v>
          </cell>
          <cell r="F41">
            <v>62003</v>
          </cell>
          <cell r="G41">
            <v>68203.3</v>
          </cell>
          <cell r="H41">
            <v>61228</v>
          </cell>
          <cell r="I41">
            <v>58181</v>
          </cell>
          <cell r="J41">
            <v>60838</v>
          </cell>
          <cell r="K41">
            <v>61389</v>
          </cell>
          <cell r="L41">
            <v>58865</v>
          </cell>
          <cell r="M41">
            <v>61762</v>
          </cell>
          <cell r="N41">
            <v>62003</v>
          </cell>
          <cell r="O41">
            <v>61633</v>
          </cell>
          <cell r="P41">
            <v>63109</v>
          </cell>
          <cell r="Q41">
            <v>62003</v>
          </cell>
          <cell r="R41">
            <v>60720</v>
          </cell>
          <cell r="S41">
            <v>60453</v>
          </cell>
          <cell r="T41">
            <v>61700</v>
          </cell>
          <cell r="U41">
            <v>60077</v>
          </cell>
          <cell r="V41">
            <v>59135</v>
          </cell>
          <cell r="W41">
            <v>59311</v>
          </cell>
          <cell r="X41">
            <v>59776</v>
          </cell>
          <cell r="Y41">
            <v>59834</v>
          </cell>
          <cell r="Z41">
            <v>61553</v>
          </cell>
          <cell r="AA41">
            <v>61102</v>
          </cell>
        </row>
        <row r="42">
          <cell r="B42" t="str">
            <v>3.17</v>
          </cell>
          <cell r="C42" t="str">
            <v>Suministro, trasporte e instalación de luminaria rectangular de adosar con tubo led  2x20W-110V. Incluye caja PVC, ducto PCV 1/2", cableado de  3x Cu No 14 THHN y demas accesorios de instalación.  Especificaciones e instalación de elementos según Manual Técnico A.P. B/GA. y diseño eléctrico.</v>
          </cell>
          <cell r="D42" t="str">
            <v>M2</v>
          </cell>
          <cell r="E42">
            <v>1</v>
          </cell>
          <cell r="F42">
            <v>567662</v>
          </cell>
          <cell r="G42">
            <v>624428.20000000007</v>
          </cell>
          <cell r="H42">
            <v>560566</v>
          </cell>
          <cell r="I42">
            <v>559722</v>
          </cell>
          <cell r="J42">
            <v>555667</v>
          </cell>
          <cell r="K42">
            <v>562042</v>
          </cell>
          <cell r="L42">
            <v>528792</v>
          </cell>
          <cell r="M42">
            <v>567356</v>
          </cell>
          <cell r="N42">
            <v>567662</v>
          </cell>
          <cell r="O42">
            <v>567292</v>
          </cell>
          <cell r="P42">
            <v>486414</v>
          </cell>
          <cell r="Q42">
            <v>567662</v>
          </cell>
          <cell r="R42">
            <v>565373</v>
          </cell>
          <cell r="S42">
            <v>553470</v>
          </cell>
          <cell r="T42">
            <v>563886</v>
          </cell>
          <cell r="U42">
            <v>555612</v>
          </cell>
          <cell r="V42">
            <v>541408</v>
          </cell>
          <cell r="W42">
            <v>562849</v>
          </cell>
          <cell r="X42">
            <v>541307</v>
          </cell>
          <cell r="Y42">
            <v>563629</v>
          </cell>
          <cell r="Z42">
            <v>567287</v>
          </cell>
          <cell r="AA42">
            <v>565382</v>
          </cell>
        </row>
        <row r="43">
          <cell r="B43" t="str">
            <v>3.18</v>
          </cell>
          <cell r="C43" t="str">
            <v>Suministro, trasporte e instalación de interuptor sencillo . Incluye  caja PCVC,  ducto PCV 1/2", cableado de  3x Cu No 14 THHN,    y demas accesorios de instalación.  Especificaciones e instalación de elementos según Manual Técnico A.P. B/GA. y diseño eléctrico.</v>
          </cell>
          <cell r="D43" t="str">
            <v>UND</v>
          </cell>
          <cell r="E43">
            <v>1</v>
          </cell>
          <cell r="F43">
            <v>60621</v>
          </cell>
          <cell r="G43">
            <v>66683.100000000006</v>
          </cell>
          <cell r="H43">
            <v>59864</v>
          </cell>
          <cell r="I43">
            <v>59229</v>
          </cell>
          <cell r="J43">
            <v>59110</v>
          </cell>
          <cell r="K43">
            <v>60021</v>
          </cell>
          <cell r="L43">
            <v>57202</v>
          </cell>
          <cell r="M43">
            <v>60371</v>
          </cell>
          <cell r="N43">
            <v>60621</v>
          </cell>
          <cell r="O43">
            <v>60436</v>
          </cell>
          <cell r="P43">
            <v>50412</v>
          </cell>
          <cell r="Q43">
            <v>60621</v>
          </cell>
          <cell r="R43">
            <v>58734</v>
          </cell>
          <cell r="S43">
            <v>59105</v>
          </cell>
          <cell r="T43">
            <v>60315</v>
          </cell>
          <cell r="U43">
            <v>57072</v>
          </cell>
          <cell r="V43">
            <v>57817</v>
          </cell>
          <cell r="W43">
            <v>57001</v>
          </cell>
          <cell r="X43">
            <v>63073</v>
          </cell>
          <cell r="Y43">
            <v>57781</v>
          </cell>
          <cell r="Z43">
            <v>59992</v>
          </cell>
          <cell r="AA43">
            <v>59276</v>
          </cell>
        </row>
        <row r="44">
          <cell r="B44">
            <v>4</v>
          </cell>
          <cell r="C44" t="str">
            <v>CAPITULO 4.  ACOMETIDAS DE BAJA TENSIÓN y TABLEROS DE DISTRIBUCIÓN</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row>
        <row r="45">
          <cell r="B45" t="str">
            <v>4.1</v>
          </cell>
          <cell r="C45" t="str">
            <v>Suministro, transporte e instalación de acometida en tubería metálica galvanizada de   2” x 6 m con capacete galvanizado de 2”, conectores  de perforación, amarres en cinta bandit , base en concreto y demás accesorios. Especificaciones e instalación de elementos según Manual Técnico A.P. B/GA y diseño eléctrico.</v>
          </cell>
          <cell r="D45" t="str">
            <v>Und</v>
          </cell>
          <cell r="E45">
            <v>1</v>
          </cell>
          <cell r="F45">
            <v>374031</v>
          </cell>
          <cell r="G45">
            <v>411434.10000000003</v>
          </cell>
          <cell r="H45">
            <v>369356</v>
          </cell>
          <cell r="I45">
            <v>359320</v>
          </cell>
          <cell r="J45">
            <v>364743</v>
          </cell>
          <cell r="K45">
            <v>370328</v>
          </cell>
          <cell r="L45">
            <v>348263</v>
          </cell>
          <cell r="M45">
            <v>373237</v>
          </cell>
          <cell r="N45">
            <v>374031</v>
          </cell>
          <cell r="O45">
            <v>372181</v>
          </cell>
          <cell r="P45">
            <v>321649</v>
          </cell>
          <cell r="Q45">
            <v>374031</v>
          </cell>
          <cell r="R45">
            <v>371546</v>
          </cell>
          <cell r="S45">
            <v>364680</v>
          </cell>
          <cell r="T45">
            <v>372392</v>
          </cell>
          <cell r="U45">
            <v>335394</v>
          </cell>
          <cell r="V45">
            <v>356732</v>
          </cell>
          <cell r="W45">
            <v>364280</v>
          </cell>
          <cell r="X45">
            <v>342898</v>
          </cell>
          <cell r="Y45">
            <v>365255</v>
          </cell>
          <cell r="Z45">
            <v>368757</v>
          </cell>
          <cell r="AA45">
            <v>371786</v>
          </cell>
        </row>
        <row r="46">
          <cell r="B46" t="str">
            <v>4.2</v>
          </cell>
          <cell r="C46" t="str">
            <v>Suministro, transporte e instalación de banco de ductos 2 x 2" PVC conduit tipo pesado. Incluye excavación 0,7 m, base compactada en arena de peña, relleno compactado en arena de peña y tierra de excavación, banda plastica de señalización y retiro de escombros y disposición final. Especificaciones e instalación  de elementos   según Manual Técnico A.P. B/GA y diseño eléctrico.</v>
          </cell>
          <cell r="D46" t="str">
            <v>ML</v>
          </cell>
          <cell r="E46">
            <v>15</v>
          </cell>
          <cell r="F46">
            <v>29792</v>
          </cell>
          <cell r="G46">
            <v>32771.200000000004</v>
          </cell>
          <cell r="H46">
            <v>29420</v>
          </cell>
          <cell r="I46">
            <v>29196</v>
          </cell>
          <cell r="J46">
            <v>29190</v>
          </cell>
          <cell r="K46">
            <v>29497</v>
          </cell>
          <cell r="L46">
            <v>27777</v>
          </cell>
          <cell r="M46">
            <v>29640</v>
          </cell>
          <cell r="N46">
            <v>29792</v>
          </cell>
          <cell r="O46">
            <v>29607</v>
          </cell>
          <cell r="P46">
            <v>29348</v>
          </cell>
          <cell r="Q46">
            <v>29126</v>
          </cell>
          <cell r="R46">
            <v>28842</v>
          </cell>
          <cell r="S46">
            <v>29047</v>
          </cell>
          <cell r="T46">
            <v>29551</v>
          </cell>
          <cell r="U46">
            <v>31031</v>
          </cell>
          <cell r="V46">
            <v>28414</v>
          </cell>
          <cell r="W46">
            <v>27299</v>
          </cell>
          <cell r="X46">
            <v>29464</v>
          </cell>
          <cell r="Y46">
            <v>27889</v>
          </cell>
          <cell r="Z46">
            <v>29787</v>
          </cell>
          <cell r="AA46">
            <v>29063</v>
          </cell>
        </row>
        <row r="47">
          <cell r="B47" t="str">
            <v>4.3</v>
          </cell>
          <cell r="C47" t="str">
            <v>Suministro, transporte e instalación de red subterranea en cable antifraude de Cu 3 X No 2 + 1 X No 4 PVC-PE. Especificaciones e instalación de elementos según Manual Técnico A.P. B/GA y diseño eléctrico.</v>
          </cell>
          <cell r="D47" t="str">
            <v>ML</v>
          </cell>
          <cell r="E47">
            <v>35</v>
          </cell>
          <cell r="F47">
            <v>51592</v>
          </cell>
          <cell r="G47">
            <v>56751.200000000004</v>
          </cell>
          <cell r="H47">
            <v>50947</v>
          </cell>
          <cell r="I47">
            <v>48555</v>
          </cell>
          <cell r="J47">
            <v>52100</v>
          </cell>
          <cell r="K47">
            <v>51081</v>
          </cell>
          <cell r="L47">
            <v>51016</v>
          </cell>
          <cell r="M47">
            <v>51498</v>
          </cell>
          <cell r="N47">
            <v>51592</v>
          </cell>
          <cell r="O47">
            <v>51407</v>
          </cell>
          <cell r="P47">
            <v>44843</v>
          </cell>
          <cell r="Q47">
            <v>51592</v>
          </cell>
          <cell r="R47">
            <v>51203</v>
          </cell>
          <cell r="S47">
            <v>50302</v>
          </cell>
          <cell r="T47">
            <v>51283</v>
          </cell>
          <cell r="U47">
            <v>49319</v>
          </cell>
          <cell r="V47">
            <v>49206</v>
          </cell>
          <cell r="W47">
            <v>50760</v>
          </cell>
          <cell r="X47">
            <v>50993</v>
          </cell>
          <cell r="Y47">
            <v>50916</v>
          </cell>
          <cell r="Z47">
            <v>50392</v>
          </cell>
          <cell r="AA47">
            <v>51233</v>
          </cell>
        </row>
        <row r="48">
          <cell r="B48" t="str">
            <v>4.4</v>
          </cell>
          <cell r="C48" t="str">
            <v>Construcción de obra civil en ladrillo a la vista para empotrar modulo de medida, protección y control. Especificaciones e instalación de elementos según Manual Técnico A.P. B/GA y diseño eléctrico.</v>
          </cell>
          <cell r="D48" t="str">
            <v>Und</v>
          </cell>
          <cell r="E48">
            <v>2</v>
          </cell>
          <cell r="F48">
            <v>572441</v>
          </cell>
          <cell r="G48">
            <v>629685.10000000009</v>
          </cell>
          <cell r="H48">
            <v>565286</v>
          </cell>
          <cell r="I48">
            <v>557343</v>
          </cell>
          <cell r="J48">
            <v>559241</v>
          </cell>
          <cell r="K48">
            <v>566774</v>
          </cell>
          <cell r="L48">
            <v>533277</v>
          </cell>
          <cell r="M48">
            <v>570215</v>
          </cell>
          <cell r="N48">
            <v>572441</v>
          </cell>
          <cell r="O48">
            <v>568591</v>
          </cell>
          <cell r="P48">
            <v>622381</v>
          </cell>
          <cell r="Q48">
            <v>572441</v>
          </cell>
          <cell r="R48">
            <v>562789</v>
          </cell>
          <cell r="S48">
            <v>558130</v>
          </cell>
          <cell r="T48">
            <v>568653</v>
          </cell>
          <cell r="U48">
            <v>556091</v>
          </cell>
          <cell r="V48">
            <v>545966</v>
          </cell>
          <cell r="W48">
            <v>547944</v>
          </cell>
          <cell r="X48">
            <v>542501</v>
          </cell>
          <cell r="Y48">
            <v>552844</v>
          </cell>
          <cell r="Z48">
            <v>571238</v>
          </cell>
          <cell r="AA48">
            <v>568978</v>
          </cell>
        </row>
        <row r="49">
          <cell r="B49" t="str">
            <v>4.5</v>
          </cell>
          <cell r="C49" t="str">
            <v>Suministro, transporte e instalación de gabinete metálico de 160 x 100 x 40 cm, construido en lamina cold rolled C16, 4 compartimentos, dos puertas con chapa de seguridad,  acabado en pintura electrostática. Incluye acrilicos, barraje trifásico + neutro + tierra, canaletas, bornera de conexiones,  s acrilicos de seguridad, cableado, conectores, señalización RETIE, candado anticizalla,  llavero en acrilico negro letras blancas 2 x 4 cm y demás accesorios. Especificaciones e instalación de elementos según Manual Técnico A.P. B/GA y diseño eléctrico.</v>
          </cell>
          <cell r="D49" t="str">
            <v>Und</v>
          </cell>
          <cell r="E49">
            <v>2</v>
          </cell>
          <cell r="F49">
            <v>5981571</v>
          </cell>
          <cell r="G49">
            <v>6579728.1000000006</v>
          </cell>
          <cell r="H49">
            <v>5906802</v>
          </cell>
          <cell r="I49">
            <v>5967000</v>
          </cell>
          <cell r="J49">
            <v>6068253</v>
          </cell>
          <cell r="K49">
            <v>5922353</v>
          </cell>
          <cell r="L49">
            <v>5563768</v>
          </cell>
          <cell r="M49">
            <v>5978369</v>
          </cell>
          <cell r="N49">
            <v>5981571</v>
          </cell>
          <cell r="O49">
            <v>5977721</v>
          </cell>
          <cell r="P49">
            <v>5515660</v>
          </cell>
          <cell r="Q49">
            <v>5981571</v>
          </cell>
          <cell r="R49">
            <v>5962557</v>
          </cell>
          <cell r="S49">
            <v>5832032</v>
          </cell>
          <cell r="T49">
            <v>5930001</v>
          </cell>
          <cell r="U49">
            <v>5705287</v>
          </cell>
          <cell r="V49">
            <v>5704923</v>
          </cell>
          <cell r="W49">
            <v>5853042</v>
          </cell>
          <cell r="X49">
            <v>5524261</v>
          </cell>
          <cell r="Y49">
            <v>5913962</v>
          </cell>
          <cell r="Z49">
            <v>5611570</v>
          </cell>
          <cell r="AA49">
            <v>5963608</v>
          </cell>
        </row>
        <row r="50">
          <cell r="B50" t="str">
            <v>4.6</v>
          </cell>
          <cell r="C50" t="str">
            <v>Suministro, transporte e instalación de Medidor eléctrónico trifásico de medida directa WM-053F Cl 1.0 Activa- Cl 2.0 Reactiva 3 x 380 V  5(100) A con con puerto de  Comunicación RS-485 . Especificaciones e instalación  de elementos   según manual A.P. B/ga y diseño eléctrico</v>
          </cell>
          <cell r="D50" t="str">
            <v>Und</v>
          </cell>
          <cell r="E50">
            <v>2</v>
          </cell>
          <cell r="F50">
            <v>1729849</v>
          </cell>
          <cell r="G50">
            <v>1902833.9000000001</v>
          </cell>
          <cell r="H50">
            <v>1708226</v>
          </cell>
          <cell r="I50">
            <v>1719550</v>
          </cell>
          <cell r="J50">
            <v>1760104</v>
          </cell>
          <cell r="K50">
            <v>1712723</v>
          </cell>
          <cell r="L50">
            <v>1608925</v>
          </cell>
          <cell r="M50">
            <v>1728791</v>
          </cell>
          <cell r="N50">
            <v>1729849</v>
          </cell>
          <cell r="O50">
            <v>1729109</v>
          </cell>
          <cell r="P50">
            <v>1693709</v>
          </cell>
          <cell r="Q50">
            <v>1729849</v>
          </cell>
          <cell r="R50">
            <v>1726078</v>
          </cell>
          <cell r="S50">
            <v>1686603</v>
          </cell>
          <cell r="T50">
            <v>1717816</v>
          </cell>
          <cell r="U50">
            <v>1719035</v>
          </cell>
          <cell r="V50">
            <v>1649843</v>
          </cell>
          <cell r="W50">
            <v>1718593</v>
          </cell>
          <cell r="X50">
            <v>1725714</v>
          </cell>
          <cell r="Y50">
            <v>1720543</v>
          </cell>
          <cell r="Z50">
            <v>1729849</v>
          </cell>
          <cell r="AA50">
            <v>1722659</v>
          </cell>
        </row>
        <row r="51">
          <cell r="B51" t="str">
            <v>4.7</v>
          </cell>
          <cell r="C51" t="str">
            <v>Suministro, transporte e instalación de DPS (3F+ N) 230-480V-40 KA-50A . Especificaciones e instalación de elementos según manual A.P. B/ga y diseño eléctrico.</v>
          </cell>
          <cell r="D51" t="str">
            <v>Und</v>
          </cell>
          <cell r="E51">
            <v>2</v>
          </cell>
          <cell r="F51">
            <v>1697029</v>
          </cell>
          <cell r="G51">
            <v>1866731.9000000001</v>
          </cell>
          <cell r="H51">
            <v>1675816</v>
          </cell>
          <cell r="I51">
            <v>1542560</v>
          </cell>
          <cell r="J51">
            <v>1731775</v>
          </cell>
          <cell r="K51">
            <v>1680228</v>
          </cell>
          <cell r="L51">
            <v>1578320</v>
          </cell>
          <cell r="M51">
            <v>1696593</v>
          </cell>
          <cell r="N51">
            <v>1697029</v>
          </cell>
          <cell r="O51">
            <v>1696659</v>
          </cell>
          <cell r="P51">
            <v>1670091</v>
          </cell>
          <cell r="Q51">
            <v>1697029</v>
          </cell>
          <cell r="R51">
            <v>1693873</v>
          </cell>
          <cell r="S51">
            <v>1654603</v>
          </cell>
          <cell r="T51">
            <v>1690728</v>
          </cell>
          <cell r="U51">
            <v>1639529</v>
          </cell>
          <cell r="V51">
            <v>1618541</v>
          </cell>
          <cell r="W51">
            <v>1692002</v>
          </cell>
          <cell r="X51">
            <v>1375052</v>
          </cell>
          <cell r="Y51">
            <v>1693305</v>
          </cell>
          <cell r="Z51">
            <v>1697029</v>
          </cell>
          <cell r="AA51">
            <v>1695536</v>
          </cell>
        </row>
        <row r="52">
          <cell r="B52" t="str">
            <v>4.8</v>
          </cell>
          <cell r="C52" t="str">
            <v>Suministro, transporte e instalación de Totalizador industrial 3x100 A, 240-440V, 25-12,5 KA. Incluye señalización RETIE. Especificaciones e instalación de elementos según manual A.P. B/ga y diseño eléctrico.</v>
          </cell>
          <cell r="D52" t="str">
            <v>Und</v>
          </cell>
          <cell r="E52">
            <v>2</v>
          </cell>
          <cell r="F52">
            <v>262935</v>
          </cell>
          <cell r="G52">
            <v>289228.5</v>
          </cell>
          <cell r="H52">
            <v>259648</v>
          </cell>
          <cell r="I52">
            <v>257900</v>
          </cell>
          <cell r="J52">
            <v>263384</v>
          </cell>
          <cell r="K52">
            <v>260332</v>
          </cell>
          <cell r="L52">
            <v>244613</v>
          </cell>
          <cell r="M52">
            <v>262581</v>
          </cell>
          <cell r="N52">
            <v>262935</v>
          </cell>
          <cell r="O52">
            <v>262565</v>
          </cell>
          <cell r="P52">
            <v>227786</v>
          </cell>
          <cell r="Q52">
            <v>262935</v>
          </cell>
          <cell r="R52">
            <v>260565</v>
          </cell>
          <cell r="S52">
            <v>256362</v>
          </cell>
          <cell r="T52">
            <v>261436</v>
          </cell>
          <cell r="U52">
            <v>241370</v>
          </cell>
          <cell r="V52">
            <v>250774</v>
          </cell>
          <cell r="W52">
            <v>259018</v>
          </cell>
          <cell r="X52">
            <v>224425</v>
          </cell>
          <cell r="Y52">
            <v>259993</v>
          </cell>
          <cell r="Z52">
            <v>242934</v>
          </cell>
          <cell r="AA52">
            <v>261817</v>
          </cell>
        </row>
        <row r="53">
          <cell r="B53" t="str">
            <v>4.9</v>
          </cell>
          <cell r="C53" t="str">
            <v>Suministro, transporte e instalación de interruptor automático de riel 3x40 A, 220-440V, 20-6 KA. Incluye señalización RETIE. Especificaciones e instalación de elementos según manual A.P. B/ga y diseño eléctrico.</v>
          </cell>
          <cell r="D53" t="str">
            <v>Und</v>
          </cell>
          <cell r="E53">
            <v>13</v>
          </cell>
          <cell r="F53">
            <v>97450</v>
          </cell>
          <cell r="G53">
            <v>107195.00000000001</v>
          </cell>
          <cell r="H53">
            <v>96232</v>
          </cell>
          <cell r="I53">
            <v>94180</v>
          </cell>
          <cell r="J53">
            <v>97167</v>
          </cell>
          <cell r="K53">
            <v>96485</v>
          </cell>
          <cell r="L53">
            <v>90678</v>
          </cell>
          <cell r="M53">
            <v>97222</v>
          </cell>
          <cell r="N53">
            <v>97450</v>
          </cell>
          <cell r="O53">
            <v>97228</v>
          </cell>
          <cell r="P53">
            <v>104806</v>
          </cell>
          <cell r="Q53">
            <v>97450</v>
          </cell>
          <cell r="R53">
            <v>95879</v>
          </cell>
          <cell r="S53">
            <v>95014</v>
          </cell>
          <cell r="T53">
            <v>96791</v>
          </cell>
          <cell r="U53">
            <v>91660</v>
          </cell>
          <cell r="V53">
            <v>92943</v>
          </cell>
          <cell r="W53">
            <v>94708</v>
          </cell>
          <cell r="X53">
            <v>83669</v>
          </cell>
          <cell r="Y53">
            <v>95355</v>
          </cell>
          <cell r="Z53">
            <v>97450</v>
          </cell>
          <cell r="AA53">
            <v>96708</v>
          </cell>
        </row>
        <row r="54">
          <cell r="B54" t="str">
            <v>4.10</v>
          </cell>
          <cell r="C54" t="str">
            <v>Suministro, transporte e instalación de interruptor automático de riel 1x15 A, 220-440V, 20-6 KA. Incluye señalización RETIE. Especificaciones e instalación de elementos según manual A.P. B/ga y diseño eléctrico.</v>
          </cell>
          <cell r="D54" t="str">
            <v>Und</v>
          </cell>
          <cell r="E54">
            <v>2</v>
          </cell>
          <cell r="F54">
            <v>32626</v>
          </cell>
          <cell r="G54">
            <v>35888.600000000006</v>
          </cell>
          <cell r="H54">
            <v>32218</v>
          </cell>
          <cell r="I54">
            <v>31810</v>
          </cell>
          <cell r="J54">
            <v>32209</v>
          </cell>
          <cell r="K54">
            <v>32303</v>
          </cell>
          <cell r="L54">
            <v>30425</v>
          </cell>
          <cell r="M54">
            <v>32434</v>
          </cell>
          <cell r="N54">
            <v>32626</v>
          </cell>
          <cell r="O54">
            <v>32256</v>
          </cell>
          <cell r="P54">
            <v>29145</v>
          </cell>
          <cell r="Q54">
            <v>32626</v>
          </cell>
          <cell r="R54">
            <v>31811</v>
          </cell>
          <cell r="S54">
            <v>31810</v>
          </cell>
          <cell r="T54">
            <v>32281</v>
          </cell>
          <cell r="U54">
            <v>34229</v>
          </cell>
          <cell r="V54">
            <v>31117</v>
          </cell>
          <cell r="W54">
            <v>30902</v>
          </cell>
          <cell r="X54">
            <v>30051</v>
          </cell>
          <cell r="Y54">
            <v>31230</v>
          </cell>
          <cell r="Z54">
            <v>32626</v>
          </cell>
          <cell r="AA54">
            <v>32251</v>
          </cell>
        </row>
        <row r="55">
          <cell r="B55" t="str">
            <v>4.11</v>
          </cell>
          <cell r="C55" t="str">
            <v>Suministro, transporte e instalación de interruptor automático de riel 3x50 A, 220-440V, 20-6 KA. Incluye señalización RETIE. Especificaciones e instalación de elementos según manual A.P. B/ga y diseño eléctrico.</v>
          </cell>
          <cell r="D55" t="str">
            <v>Und</v>
          </cell>
          <cell r="E55">
            <v>2</v>
          </cell>
          <cell r="F55">
            <v>98555</v>
          </cell>
          <cell r="G55">
            <v>108410.50000000001</v>
          </cell>
          <cell r="H55">
            <v>97322</v>
          </cell>
          <cell r="I55">
            <v>95240</v>
          </cell>
          <cell r="J55">
            <v>98207</v>
          </cell>
          <cell r="K55">
            <v>97579</v>
          </cell>
          <cell r="L55">
            <v>91739</v>
          </cell>
          <cell r="M55">
            <v>98283</v>
          </cell>
          <cell r="N55">
            <v>98555</v>
          </cell>
          <cell r="O55">
            <v>98185</v>
          </cell>
          <cell r="P55">
            <v>104806</v>
          </cell>
          <cell r="Q55">
            <v>98555</v>
          </cell>
          <cell r="R55">
            <v>96972</v>
          </cell>
          <cell r="S55">
            <v>96091</v>
          </cell>
          <cell r="T55">
            <v>97712</v>
          </cell>
          <cell r="U55">
            <v>92729</v>
          </cell>
          <cell r="V55">
            <v>93997</v>
          </cell>
          <cell r="W55">
            <v>95748</v>
          </cell>
          <cell r="X55">
            <v>107337</v>
          </cell>
          <cell r="Y55">
            <v>96395</v>
          </cell>
          <cell r="Z55">
            <v>98555</v>
          </cell>
          <cell r="AA55">
            <v>97813</v>
          </cell>
        </row>
        <row r="56">
          <cell r="B56" t="str">
            <v>4.12</v>
          </cell>
          <cell r="C56" t="str">
            <v>Suministro, transporte instalación de UPS   500 VA / 220V. Incluye  accesios de instalación y señalización RETIE. Especificaciones e instalación de elementos según manual A.P. B/ga y diseño eléctrico.</v>
          </cell>
          <cell r="D56" t="str">
            <v>Und</v>
          </cell>
          <cell r="E56">
            <v>1</v>
          </cell>
          <cell r="F56">
            <v>510658.4</v>
          </cell>
          <cell r="G56">
            <v>561724.24000000011</v>
          </cell>
          <cell r="H56">
            <v>504275</v>
          </cell>
          <cell r="I56">
            <v>508650</v>
          </cell>
          <cell r="J56">
            <v>512815</v>
          </cell>
          <cell r="K56">
            <v>505602</v>
          </cell>
          <cell r="L56">
            <v>474995</v>
          </cell>
          <cell r="M56">
            <v>510353</v>
          </cell>
          <cell r="N56">
            <v>510658</v>
          </cell>
          <cell r="O56">
            <v>510288</v>
          </cell>
          <cell r="P56">
            <v>470657</v>
          </cell>
          <cell r="Q56">
            <v>510658</v>
          </cell>
          <cell r="R56">
            <v>508757</v>
          </cell>
          <cell r="S56">
            <v>497892</v>
          </cell>
          <cell r="T56">
            <v>506379</v>
          </cell>
          <cell r="U56">
            <v>429437</v>
          </cell>
          <cell r="V56">
            <v>487040</v>
          </cell>
          <cell r="W56">
            <v>503320</v>
          </cell>
          <cell r="X56">
            <v>495585</v>
          </cell>
          <cell r="Y56">
            <v>504100</v>
          </cell>
          <cell r="Z56">
            <v>510658</v>
          </cell>
          <cell r="AA56">
            <v>509764</v>
          </cell>
        </row>
        <row r="57">
          <cell r="B57" t="str">
            <v>4.13</v>
          </cell>
          <cell r="C57" t="str">
            <v>Suministro, transporte e instalación de  Kit de telemedida y telegestión WM. Incluye: Modem WM, Concentrador WM, Control manual WM, Sensor de apertura de gabinete, Fuente de alimentación WM, cableado potencia y datos, señalizacion RETIE , accesoiros de instalación e integración a sistema de telegestión . Especificaciones e instalación de elementos según manual A.P. B/ga y diseño eléctrico.</v>
          </cell>
          <cell r="D57" t="str">
            <v>Und</v>
          </cell>
          <cell r="E57">
            <v>2</v>
          </cell>
          <cell r="F57">
            <v>2077205</v>
          </cell>
          <cell r="G57">
            <v>2284925.5</v>
          </cell>
          <cell r="H57">
            <v>2051240</v>
          </cell>
          <cell r="I57">
            <v>2046250</v>
          </cell>
          <cell r="J57">
            <v>2076453</v>
          </cell>
          <cell r="K57">
            <v>2056641</v>
          </cell>
          <cell r="L57">
            <v>1933839</v>
          </cell>
          <cell r="M57">
            <v>2074703</v>
          </cell>
          <cell r="N57">
            <v>2077205</v>
          </cell>
          <cell r="O57">
            <v>2075355</v>
          </cell>
          <cell r="P57">
            <v>2001406</v>
          </cell>
          <cell r="Q57">
            <v>2077205</v>
          </cell>
          <cell r="R57">
            <v>2058336</v>
          </cell>
          <cell r="S57">
            <v>2025275</v>
          </cell>
          <cell r="T57">
            <v>2063093</v>
          </cell>
          <cell r="U57">
            <v>2047868</v>
          </cell>
          <cell r="V57">
            <v>1981134</v>
          </cell>
          <cell r="W57">
            <v>2040997</v>
          </cell>
          <cell r="X57">
            <v>1938208</v>
          </cell>
          <cell r="Y57">
            <v>2048797</v>
          </cell>
          <cell r="Z57">
            <v>2077205</v>
          </cell>
          <cell r="AA57">
            <v>2063753</v>
          </cell>
        </row>
        <row r="58">
          <cell r="B58" t="str">
            <v>4.14</v>
          </cell>
          <cell r="C58" t="str">
            <v>Suministro, trasporte e instalación de tomacorrriente 110V-15A. Inlcuye caja plástica y demas accesorios.  Especificaciones e instalación de elementos según Manual Técnico A.P. B/GA. y diseño eléctrico.</v>
          </cell>
          <cell r="D58" t="str">
            <v>Und</v>
          </cell>
          <cell r="E58">
            <v>2</v>
          </cell>
          <cell r="F58">
            <v>48309</v>
          </cell>
          <cell r="G58">
            <v>53139.9</v>
          </cell>
          <cell r="H58">
            <v>47705</v>
          </cell>
          <cell r="I58">
            <v>45514</v>
          </cell>
          <cell r="J58">
            <v>47028</v>
          </cell>
          <cell r="K58">
            <v>47831</v>
          </cell>
          <cell r="L58">
            <v>45458</v>
          </cell>
          <cell r="M58">
            <v>48068</v>
          </cell>
          <cell r="N58">
            <v>48309</v>
          </cell>
          <cell r="O58">
            <v>47939</v>
          </cell>
          <cell r="P58">
            <v>46875</v>
          </cell>
          <cell r="Q58">
            <v>48309</v>
          </cell>
          <cell r="R58">
            <v>47025</v>
          </cell>
          <cell r="S58">
            <v>47101</v>
          </cell>
          <cell r="T58">
            <v>48005</v>
          </cell>
          <cell r="U58">
            <v>44526</v>
          </cell>
          <cell r="V58">
            <v>46075</v>
          </cell>
          <cell r="W58">
            <v>45626</v>
          </cell>
          <cell r="X58">
            <v>46885</v>
          </cell>
          <cell r="Y58">
            <v>46149</v>
          </cell>
          <cell r="Z58">
            <v>48129</v>
          </cell>
          <cell r="AA58">
            <v>47408</v>
          </cell>
        </row>
        <row r="59">
          <cell r="B59" t="str">
            <v>4.15</v>
          </cell>
          <cell r="C59" t="str">
            <v>Construcción de piso en concreto de 3000 psi y  20 cm de espesor, con texturizado antideslizante y dilatado.</v>
          </cell>
          <cell r="D59" t="str">
            <v>M2</v>
          </cell>
          <cell r="E59">
            <v>2</v>
          </cell>
          <cell r="F59">
            <v>112571</v>
          </cell>
          <cell r="G59">
            <v>123828.1</v>
          </cell>
          <cell r="H59">
            <v>111164</v>
          </cell>
          <cell r="I59">
            <v>112265</v>
          </cell>
          <cell r="J59">
            <v>109780</v>
          </cell>
          <cell r="K59">
            <v>111456</v>
          </cell>
          <cell r="L59">
            <v>104961</v>
          </cell>
          <cell r="M59">
            <v>112549</v>
          </cell>
          <cell r="N59">
            <v>112571</v>
          </cell>
          <cell r="O59">
            <v>112349</v>
          </cell>
          <cell r="P59">
            <v>114323</v>
          </cell>
          <cell r="Q59">
            <v>112571</v>
          </cell>
          <cell r="R59">
            <v>112571</v>
          </cell>
          <cell r="S59">
            <v>109757</v>
          </cell>
          <cell r="T59">
            <v>111496</v>
          </cell>
          <cell r="U59">
            <v>111621</v>
          </cell>
          <cell r="V59">
            <v>107365</v>
          </cell>
          <cell r="W59">
            <v>110915</v>
          </cell>
          <cell r="X59">
            <v>110378</v>
          </cell>
          <cell r="Y59">
            <v>111014</v>
          </cell>
          <cell r="Z59">
            <v>112445</v>
          </cell>
          <cell r="AA59">
            <v>112571</v>
          </cell>
        </row>
        <row r="60">
          <cell r="B60">
            <v>5</v>
          </cell>
          <cell r="C60" t="str">
            <v>CAPITULO 5.  REDES DE BAJA TENSIÓN DE ALUMBRADO PÚBLICO</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row>
        <row r="61">
          <cell r="B61" t="str">
            <v>5.1</v>
          </cell>
          <cell r="C61" t="str">
            <v>Suministro, transporte e instalación de red  canalizada en cable de cobre No 3x12 encauchetado THW-PVC 75°/600V. Especificaciones e instalación  de elementos según Manual Técnico A.P. B/GA y diseño eléctrico.</v>
          </cell>
          <cell r="D61" t="str">
            <v>ML</v>
          </cell>
          <cell r="E61">
            <v>3300</v>
          </cell>
          <cell r="F61">
            <v>7790</v>
          </cell>
          <cell r="G61">
            <v>8569</v>
          </cell>
          <cell r="H61">
            <v>7693</v>
          </cell>
          <cell r="I61">
            <v>7505</v>
          </cell>
          <cell r="J61">
            <v>7685</v>
          </cell>
          <cell r="K61">
            <v>7713</v>
          </cell>
          <cell r="L61">
            <v>7526</v>
          </cell>
          <cell r="M61">
            <v>7760</v>
          </cell>
          <cell r="N61">
            <v>7790</v>
          </cell>
          <cell r="O61">
            <v>7753</v>
          </cell>
          <cell r="P61">
            <v>6840</v>
          </cell>
          <cell r="Q61">
            <v>7790</v>
          </cell>
          <cell r="R61">
            <v>7600</v>
          </cell>
          <cell r="S61">
            <v>7595</v>
          </cell>
          <cell r="T61">
            <v>7719</v>
          </cell>
          <cell r="U61">
            <v>8353</v>
          </cell>
          <cell r="V61">
            <v>7430</v>
          </cell>
          <cell r="W61">
            <v>7421</v>
          </cell>
          <cell r="X61">
            <v>7096</v>
          </cell>
          <cell r="Y61">
            <v>7499</v>
          </cell>
          <cell r="Z61">
            <v>7790</v>
          </cell>
          <cell r="AA61">
            <v>7611</v>
          </cell>
        </row>
        <row r="62">
          <cell r="B62" t="str">
            <v>5.2</v>
          </cell>
          <cell r="C62" t="str">
            <v>Suministro, transporte e instalación de red  canalizada en  3 Al No 6  THW   SERIE 8000 (F) +  1 Al No  6 THW SERIE 8000 (N)+ 1 AL No 6 THW (T) SERIE 8000. Especificaciones e instalación  de elementos según Manual Técnico A.P. B/GA y diseño eléctrico.</v>
          </cell>
          <cell r="D62" t="str">
            <v>ML</v>
          </cell>
          <cell r="E62">
            <v>1000</v>
          </cell>
          <cell r="F62">
            <v>13571</v>
          </cell>
          <cell r="G62">
            <v>14928.1</v>
          </cell>
          <cell r="H62">
            <v>13401</v>
          </cell>
          <cell r="I62">
            <v>12986</v>
          </cell>
          <cell r="J62">
            <v>13401</v>
          </cell>
          <cell r="K62">
            <v>13437</v>
          </cell>
          <cell r="L62">
            <v>13078</v>
          </cell>
          <cell r="M62">
            <v>13522</v>
          </cell>
          <cell r="N62">
            <v>13571</v>
          </cell>
          <cell r="O62">
            <v>13357</v>
          </cell>
          <cell r="P62">
            <v>12994</v>
          </cell>
          <cell r="Q62">
            <v>13571</v>
          </cell>
          <cell r="R62">
            <v>13303</v>
          </cell>
          <cell r="S62">
            <v>13232</v>
          </cell>
          <cell r="T62">
            <v>13217</v>
          </cell>
          <cell r="U62">
            <v>14623</v>
          </cell>
          <cell r="V62">
            <v>12943</v>
          </cell>
          <cell r="W62">
            <v>12591</v>
          </cell>
          <cell r="X62">
            <v>13199</v>
          </cell>
          <cell r="Y62">
            <v>12700</v>
          </cell>
          <cell r="Z62">
            <v>13321</v>
          </cell>
          <cell r="AA62">
            <v>13320</v>
          </cell>
        </row>
        <row r="63">
          <cell r="B63" t="str">
            <v>5.3</v>
          </cell>
          <cell r="C63" t="str">
            <v>Suministro, transporte e instalación de red  canalizada en  2 Al No 6  THW   SERIE 8000 (F) +  1 Al No  6 THW SERIE 8000 (N)+ 1 AL No 6 THW (T) SERIE 8000. Especificaciones e instalación  de elementos según Manual Técnico A.P. B/GA y diseño eléctrico.</v>
          </cell>
          <cell r="D63" t="str">
            <v>ML</v>
          </cell>
          <cell r="E63">
            <v>250</v>
          </cell>
          <cell r="F63">
            <v>11951</v>
          </cell>
          <cell r="G63">
            <v>13146.1</v>
          </cell>
          <cell r="H63">
            <v>11801</v>
          </cell>
          <cell r="I63">
            <v>11432</v>
          </cell>
          <cell r="J63">
            <v>11770</v>
          </cell>
          <cell r="K63">
            <v>11833</v>
          </cell>
          <cell r="L63">
            <v>11483</v>
          </cell>
          <cell r="M63">
            <v>11903</v>
          </cell>
          <cell r="N63">
            <v>11951</v>
          </cell>
          <cell r="O63">
            <v>11765</v>
          </cell>
          <cell r="P63">
            <v>9929</v>
          </cell>
          <cell r="Q63">
            <v>11951</v>
          </cell>
          <cell r="R63">
            <v>11702</v>
          </cell>
          <cell r="S63">
            <v>11652</v>
          </cell>
          <cell r="T63">
            <v>11658</v>
          </cell>
          <cell r="U63">
            <v>12471</v>
          </cell>
          <cell r="V63">
            <v>11398</v>
          </cell>
          <cell r="W63">
            <v>11006</v>
          </cell>
          <cell r="X63">
            <v>11753</v>
          </cell>
          <cell r="Y63">
            <v>11107</v>
          </cell>
          <cell r="Z63">
            <v>11751</v>
          </cell>
          <cell r="AA63">
            <v>11717</v>
          </cell>
        </row>
        <row r="64">
          <cell r="B64" t="str">
            <v>5.4</v>
          </cell>
          <cell r="C64" t="str">
            <v>Suministro, transporte e instalación de red  canalizada en  1 Al No 6  THW   SERIE 8000 (F) +  1 Al No  6 THW SERIE 8000 (N)+ 1 AL No 6 THW (T) SERIE 8000. Especificaciones e instalación  de elementos según Manual Técnico A.P. B/GA y diseño eléctrico.</v>
          </cell>
          <cell r="D64" t="str">
            <v>ML</v>
          </cell>
          <cell r="E64">
            <v>100</v>
          </cell>
          <cell r="F64">
            <v>9968</v>
          </cell>
          <cell r="G64">
            <v>10964.800000000001</v>
          </cell>
          <cell r="H64">
            <v>9843</v>
          </cell>
          <cell r="I64">
            <v>9524</v>
          </cell>
          <cell r="J64">
            <v>9794</v>
          </cell>
          <cell r="K64">
            <v>9869</v>
          </cell>
          <cell r="L64">
            <v>9551</v>
          </cell>
          <cell r="M64">
            <v>9924</v>
          </cell>
          <cell r="N64">
            <v>9968</v>
          </cell>
          <cell r="O64">
            <v>9810</v>
          </cell>
          <cell r="P64">
            <v>8611</v>
          </cell>
          <cell r="Q64">
            <v>9968</v>
          </cell>
          <cell r="R64">
            <v>9756</v>
          </cell>
          <cell r="S64">
            <v>9719</v>
          </cell>
          <cell r="T64">
            <v>9669</v>
          </cell>
          <cell r="U64">
            <v>10315</v>
          </cell>
          <cell r="V64">
            <v>9507</v>
          </cell>
          <cell r="W64">
            <v>9093</v>
          </cell>
          <cell r="X64">
            <v>9385</v>
          </cell>
          <cell r="Y64">
            <v>9179</v>
          </cell>
          <cell r="Z64">
            <v>9818</v>
          </cell>
          <cell r="AA64">
            <v>9770</v>
          </cell>
        </row>
        <row r="65">
          <cell r="B65" t="str">
            <v>5.5</v>
          </cell>
          <cell r="C65" t="str">
            <v>Suministro, transporte e instalación de red  canalizada en  3 Al No 2  THW   SERIE 8000 (F) +  1 Al No  2 THW SERIE 8000 (N)+ 1 AL No 6 THW (T) SERIE 8000. Especificaciones e instalación  de elementos según Manual Técnico A.P. B/GA y diseño eléctrico.</v>
          </cell>
          <cell r="D65" t="str">
            <v>ML</v>
          </cell>
          <cell r="E65">
            <v>1000</v>
          </cell>
          <cell r="F65">
            <v>18435</v>
          </cell>
          <cell r="G65">
            <v>20278.5</v>
          </cell>
          <cell r="H65">
            <v>18204</v>
          </cell>
          <cell r="I65">
            <v>17786</v>
          </cell>
          <cell r="J65">
            <v>18369</v>
          </cell>
          <cell r="K65">
            <v>18252</v>
          </cell>
          <cell r="L65">
            <v>17942</v>
          </cell>
          <cell r="M65">
            <v>18386</v>
          </cell>
          <cell r="N65">
            <v>18435</v>
          </cell>
          <cell r="O65">
            <v>18333</v>
          </cell>
          <cell r="P65">
            <v>18446</v>
          </cell>
          <cell r="Q65">
            <v>18435</v>
          </cell>
          <cell r="R65">
            <v>18167</v>
          </cell>
          <cell r="S65">
            <v>17974</v>
          </cell>
          <cell r="T65">
            <v>17830</v>
          </cell>
          <cell r="U65">
            <v>19801</v>
          </cell>
          <cell r="V65">
            <v>17582</v>
          </cell>
          <cell r="W65">
            <v>17455</v>
          </cell>
          <cell r="X65">
            <v>18261</v>
          </cell>
          <cell r="Y65">
            <v>17564</v>
          </cell>
          <cell r="Z65">
            <v>17785</v>
          </cell>
          <cell r="AA65">
            <v>18184</v>
          </cell>
        </row>
        <row r="66">
          <cell r="B66" t="str">
            <v>5.6</v>
          </cell>
          <cell r="C66" t="str">
            <v>Suministro, transporte e instalación de red  canalizada en  2 Al No 2  THW   SERIE 8000 (F) +  1 Al No  2 THW SERIE 8000 (N)+ 1 AL No 6 THW (T) SERIE 8000. Especificaciones e instalación  de elementos según Manual Técnico A.P. B/GA y diseño eléctrico.</v>
          </cell>
          <cell r="D66" t="str">
            <v>ML</v>
          </cell>
          <cell r="E66">
            <v>600</v>
          </cell>
          <cell r="F66">
            <v>15599</v>
          </cell>
          <cell r="G66">
            <v>17158.900000000001</v>
          </cell>
          <cell r="H66">
            <v>15403</v>
          </cell>
          <cell r="I66">
            <v>15032</v>
          </cell>
          <cell r="J66">
            <v>15496</v>
          </cell>
          <cell r="K66">
            <v>15445</v>
          </cell>
          <cell r="L66">
            <v>15131</v>
          </cell>
          <cell r="M66">
            <v>15551</v>
          </cell>
          <cell r="N66">
            <v>15599</v>
          </cell>
          <cell r="O66">
            <v>15497</v>
          </cell>
          <cell r="P66">
            <v>14541</v>
          </cell>
          <cell r="Q66">
            <v>15599</v>
          </cell>
          <cell r="R66">
            <v>15350</v>
          </cell>
          <cell r="S66">
            <v>15209</v>
          </cell>
          <cell r="T66">
            <v>15100</v>
          </cell>
          <cell r="U66">
            <v>16624</v>
          </cell>
          <cell r="V66">
            <v>14878</v>
          </cell>
          <cell r="W66">
            <v>14654</v>
          </cell>
          <cell r="X66">
            <v>15805</v>
          </cell>
          <cell r="Y66">
            <v>14755</v>
          </cell>
          <cell r="Z66">
            <v>15099</v>
          </cell>
          <cell r="AA66">
            <v>15365</v>
          </cell>
        </row>
        <row r="67">
          <cell r="B67" t="str">
            <v>5.7</v>
          </cell>
          <cell r="C67" t="str">
            <v>Suministro, transporte e instalación de red  canalizada en  1 Al No 2  THW   SERIE 8000 (F) +  1 Al No  2 THW SERIE 8000 (N)+ 1 AL No 6 THW (T) SERIE 8000. Especificaciones e instalación  de elementos según Manual Técnico A.P. B/GA y diseño eléctrico.</v>
          </cell>
          <cell r="D67" t="str">
            <v>ML</v>
          </cell>
          <cell r="E67">
            <v>500</v>
          </cell>
          <cell r="F67">
            <v>12400</v>
          </cell>
          <cell r="G67">
            <v>13640.000000000002</v>
          </cell>
          <cell r="H67">
            <v>12244</v>
          </cell>
          <cell r="I67">
            <v>11924</v>
          </cell>
          <cell r="J67">
            <v>12278</v>
          </cell>
          <cell r="K67">
            <v>12277</v>
          </cell>
          <cell r="L67">
            <v>11983</v>
          </cell>
          <cell r="M67">
            <v>12356</v>
          </cell>
          <cell r="N67">
            <v>12400</v>
          </cell>
          <cell r="O67">
            <v>12298</v>
          </cell>
          <cell r="P67">
            <v>11689</v>
          </cell>
          <cell r="Q67">
            <v>12400</v>
          </cell>
          <cell r="R67">
            <v>12188</v>
          </cell>
          <cell r="S67">
            <v>12090</v>
          </cell>
          <cell r="T67">
            <v>12041</v>
          </cell>
          <cell r="U67">
            <v>13084</v>
          </cell>
          <cell r="V67">
            <v>11827</v>
          </cell>
          <cell r="W67">
            <v>11525</v>
          </cell>
          <cell r="X67">
            <v>12268</v>
          </cell>
          <cell r="Y67">
            <v>11611</v>
          </cell>
          <cell r="Z67">
            <v>12050</v>
          </cell>
          <cell r="AA67">
            <v>12202</v>
          </cell>
        </row>
        <row r="68">
          <cell r="B68" t="str">
            <v>5.8</v>
          </cell>
          <cell r="C68" t="str">
            <v>Suministro, transporte e instalación de red  canalizada en  3 Al No 1/0  THW   SERIE 8000 (F) +  1 Al No  1/0 THW SERIE 8000 (N)+ 1 AL No 6 THW (T) SERIE 8000. Especificaciones e instalación  de elementos según Manual Técnico A.P. B/GA y diseño eléctrico.</v>
          </cell>
          <cell r="D68" t="str">
            <v>Ml</v>
          </cell>
          <cell r="E68">
            <v>1500</v>
          </cell>
          <cell r="F68">
            <v>25023</v>
          </cell>
          <cell r="G68">
            <v>27525.300000000003</v>
          </cell>
          <cell r="H68">
            <v>24709</v>
          </cell>
          <cell r="I68">
            <v>24428</v>
          </cell>
          <cell r="J68">
            <v>25046</v>
          </cell>
          <cell r="K68">
            <v>24775</v>
          </cell>
          <cell r="L68">
            <v>24535</v>
          </cell>
          <cell r="M68">
            <v>24946</v>
          </cell>
          <cell r="N68">
            <v>25023</v>
          </cell>
          <cell r="O68">
            <v>24847</v>
          </cell>
          <cell r="P68">
            <v>25517</v>
          </cell>
          <cell r="Q68">
            <v>25023</v>
          </cell>
          <cell r="R68">
            <v>24693</v>
          </cell>
          <cell r="S68">
            <v>24397</v>
          </cell>
          <cell r="T68">
            <v>25008</v>
          </cell>
          <cell r="U68">
            <v>26864</v>
          </cell>
          <cell r="V68">
            <v>23866</v>
          </cell>
          <cell r="W68">
            <v>24312</v>
          </cell>
          <cell r="X68">
            <v>23771</v>
          </cell>
          <cell r="Y68">
            <v>24445</v>
          </cell>
          <cell r="Z68">
            <v>24973</v>
          </cell>
          <cell r="AA68">
            <v>24717</v>
          </cell>
        </row>
        <row r="69">
          <cell r="B69" t="str">
            <v>5.9</v>
          </cell>
          <cell r="C69" t="str">
            <v>Suministro, transporte e instalación de red  canalizada en  2 Al No 1/0  THW   SERIE 8000 (F) +  1 Al No  1/0 THW SERIE 8000 (N) + 1 AL No 6 THW (T) SERIE 8000. Especificaciones e instalación  de elementos según Manual Técnico A.P. B/GA y diseño eléctrico.</v>
          </cell>
          <cell r="D69" t="str">
            <v>Ml</v>
          </cell>
          <cell r="E69">
            <v>500</v>
          </cell>
          <cell r="F69">
            <v>19852</v>
          </cell>
          <cell r="G69">
            <v>21837.200000000001</v>
          </cell>
          <cell r="H69">
            <v>19603</v>
          </cell>
          <cell r="I69">
            <v>19366</v>
          </cell>
          <cell r="J69">
            <v>19838</v>
          </cell>
          <cell r="K69">
            <v>19655</v>
          </cell>
          <cell r="L69">
            <v>19441</v>
          </cell>
          <cell r="M69">
            <v>19781</v>
          </cell>
          <cell r="N69">
            <v>19852</v>
          </cell>
          <cell r="O69">
            <v>19676</v>
          </cell>
          <cell r="P69">
            <v>19669</v>
          </cell>
          <cell r="Q69">
            <v>19852</v>
          </cell>
          <cell r="R69">
            <v>19579</v>
          </cell>
          <cell r="S69">
            <v>19356</v>
          </cell>
          <cell r="T69">
            <v>19548</v>
          </cell>
          <cell r="U69">
            <v>21495</v>
          </cell>
          <cell r="V69">
            <v>18934</v>
          </cell>
          <cell r="W69">
            <v>19248</v>
          </cell>
          <cell r="X69">
            <v>19805</v>
          </cell>
          <cell r="Y69">
            <v>19357</v>
          </cell>
          <cell r="Z69">
            <v>19802</v>
          </cell>
          <cell r="AA69">
            <v>19601</v>
          </cell>
        </row>
        <row r="70">
          <cell r="B70" t="str">
            <v>5.10</v>
          </cell>
          <cell r="C70" t="str">
            <v>Suministro, transporte e instalación de red  canalizada en  1 Al No 1/0  THW   SERIE 8000 (F) +  1 Al No 1/0 THW SERIE 8000 (N) + 1 AL No 6 THW (T) SERIE 8000. Especificaciones e instalación  de elementos según Manual Técnico A.P. B/GA y diseño eléctrico.</v>
          </cell>
          <cell r="D70" t="str">
            <v>Ml</v>
          </cell>
          <cell r="E70">
            <v>500</v>
          </cell>
          <cell r="F70">
            <v>15407</v>
          </cell>
          <cell r="G70">
            <v>16947.7</v>
          </cell>
          <cell r="H70">
            <v>15214</v>
          </cell>
          <cell r="I70">
            <v>15012</v>
          </cell>
          <cell r="J70">
            <v>15320</v>
          </cell>
          <cell r="K70">
            <v>15254</v>
          </cell>
          <cell r="L70">
            <v>15021</v>
          </cell>
          <cell r="M70">
            <v>15337</v>
          </cell>
          <cell r="N70">
            <v>15407</v>
          </cell>
          <cell r="O70">
            <v>15231</v>
          </cell>
          <cell r="P70">
            <v>14963</v>
          </cell>
          <cell r="Q70">
            <v>15407</v>
          </cell>
          <cell r="R70">
            <v>15152</v>
          </cell>
          <cell r="S70">
            <v>15022</v>
          </cell>
          <cell r="T70">
            <v>15202</v>
          </cell>
          <cell r="U70">
            <v>16489</v>
          </cell>
          <cell r="V70">
            <v>14694</v>
          </cell>
          <cell r="W70">
            <v>14838</v>
          </cell>
          <cell r="X70">
            <v>15395</v>
          </cell>
          <cell r="Y70">
            <v>14939</v>
          </cell>
          <cell r="Z70">
            <v>15357</v>
          </cell>
          <cell r="AA70">
            <v>15173</v>
          </cell>
        </row>
        <row r="71">
          <cell r="B71" t="str">
            <v>5.11</v>
          </cell>
          <cell r="C71" t="str">
            <v>Suministro, transporte e instalación de red  canalizada en  3 Al No 2/0  THW   SERIE 8000 (F) +  1 Al No  1/0 THW SERIE 8000 (N) + 1 AL No 6 THW (T) SERIE 8000. Especificaciones e instalación  de elementos según Manual Técnico A.P. B/GA y diseño eléctrico.</v>
          </cell>
          <cell r="D71" t="str">
            <v>Ml</v>
          </cell>
          <cell r="E71">
            <v>2500</v>
          </cell>
          <cell r="F71">
            <v>29979</v>
          </cell>
          <cell r="G71">
            <v>32976.9</v>
          </cell>
          <cell r="H71">
            <v>29603</v>
          </cell>
          <cell r="I71">
            <v>29228</v>
          </cell>
          <cell r="J71">
            <v>30110</v>
          </cell>
          <cell r="K71">
            <v>29682</v>
          </cell>
          <cell r="L71">
            <v>29491</v>
          </cell>
          <cell r="M71">
            <v>29902</v>
          </cell>
          <cell r="N71">
            <v>29979</v>
          </cell>
          <cell r="O71">
            <v>29803</v>
          </cell>
          <cell r="P71">
            <v>30618</v>
          </cell>
          <cell r="Q71">
            <v>29979</v>
          </cell>
          <cell r="R71">
            <v>29649</v>
          </cell>
          <cell r="S71">
            <v>29230</v>
          </cell>
          <cell r="T71">
            <v>29463</v>
          </cell>
          <cell r="U71">
            <v>32500</v>
          </cell>
          <cell r="V71">
            <v>28592</v>
          </cell>
          <cell r="W71">
            <v>29268</v>
          </cell>
          <cell r="X71">
            <v>29978</v>
          </cell>
          <cell r="Y71">
            <v>29401</v>
          </cell>
          <cell r="Z71">
            <v>27409</v>
          </cell>
          <cell r="AA71">
            <v>29673</v>
          </cell>
        </row>
        <row r="72">
          <cell r="B72" t="str">
            <v>5.12</v>
          </cell>
          <cell r="C72" t="str">
            <v>Suministro, transporte e instalación de red  canalizada en  2 Al No 2/0  THW   SERIE 8000 (F) +  1 Al No  1/0 THW SERIE 8000 (N) + 1 AL No 6 THW (T) SERIE 8000. Especificaciones e instalación  de elementos según Manual Técnico A.P. B/GA y diseño eléctrico.</v>
          </cell>
          <cell r="D72" t="str">
            <v>Ml</v>
          </cell>
          <cell r="E72">
            <v>500</v>
          </cell>
          <cell r="F72">
            <v>23569</v>
          </cell>
          <cell r="G72">
            <v>25925.9</v>
          </cell>
          <cell r="H72">
            <v>23274</v>
          </cell>
          <cell r="I72">
            <v>22966</v>
          </cell>
          <cell r="J72">
            <v>23636</v>
          </cell>
          <cell r="K72">
            <v>23336</v>
          </cell>
          <cell r="L72">
            <v>23158</v>
          </cell>
          <cell r="M72">
            <v>23498</v>
          </cell>
          <cell r="N72">
            <v>23569</v>
          </cell>
          <cell r="O72">
            <v>23393</v>
          </cell>
          <cell r="P72">
            <v>22812</v>
          </cell>
          <cell r="Q72">
            <v>23569</v>
          </cell>
          <cell r="R72">
            <v>23296</v>
          </cell>
          <cell r="S72">
            <v>22980</v>
          </cell>
          <cell r="T72">
            <v>23288</v>
          </cell>
          <cell r="U72">
            <v>25722</v>
          </cell>
          <cell r="V72">
            <v>22479</v>
          </cell>
          <cell r="W72">
            <v>22965</v>
          </cell>
          <cell r="X72">
            <v>23699</v>
          </cell>
          <cell r="Y72">
            <v>23074</v>
          </cell>
          <cell r="Z72">
            <v>21629</v>
          </cell>
          <cell r="AA72">
            <v>23318</v>
          </cell>
        </row>
        <row r="73">
          <cell r="B73" t="str">
            <v>5.13</v>
          </cell>
          <cell r="C73" t="str">
            <v>Suministro, transporte e instalación de red  canalizada en  1 Al No 2/0  THW   SERIE 8000 (F) +  1 Al No  2/0 THW SERIE 8000 (N) + 1 AL No 6 THW (T) SERIE 8000. Especificaciones e instalación  de elementos según Manual Técnico A.P. B/GA y diseño eléctrico.</v>
          </cell>
          <cell r="D73" t="str">
            <v>Ml</v>
          </cell>
          <cell r="E73">
            <v>500</v>
          </cell>
          <cell r="F73">
            <v>17885</v>
          </cell>
          <cell r="G73">
            <v>19673.5</v>
          </cell>
          <cell r="H73">
            <v>17661</v>
          </cell>
          <cell r="I73">
            <v>17412</v>
          </cell>
          <cell r="J73">
            <v>17852</v>
          </cell>
          <cell r="K73">
            <v>17708</v>
          </cell>
          <cell r="L73">
            <v>17499</v>
          </cell>
          <cell r="M73">
            <v>17815</v>
          </cell>
          <cell r="N73">
            <v>17885</v>
          </cell>
          <cell r="O73">
            <v>17709</v>
          </cell>
          <cell r="P73">
            <v>17461</v>
          </cell>
          <cell r="Q73">
            <v>17885</v>
          </cell>
          <cell r="R73">
            <v>17630</v>
          </cell>
          <cell r="S73">
            <v>17438</v>
          </cell>
          <cell r="T73">
            <v>17694</v>
          </cell>
          <cell r="U73">
            <v>19307</v>
          </cell>
          <cell r="V73">
            <v>17058</v>
          </cell>
          <cell r="W73">
            <v>17316</v>
          </cell>
          <cell r="X73">
            <v>16172</v>
          </cell>
          <cell r="Y73">
            <v>17417</v>
          </cell>
          <cell r="Z73">
            <v>16575</v>
          </cell>
          <cell r="AA73">
            <v>17651</v>
          </cell>
        </row>
        <row r="74">
          <cell r="B74" t="str">
            <v>5.14</v>
          </cell>
          <cell r="C74" t="str">
            <v>Suministro, transporte e instalación de red  canalizada en  3 Cu No 8  THW    (F) +  1 Cu No  8 THW  (N) + 1 Cu  No 10 THW (T) . Especificaciones e instalación  de elementos según Manual Técnico A.P. B/GA y diseño eléctrico.</v>
          </cell>
          <cell r="D74" t="str">
            <v>Ml</v>
          </cell>
          <cell r="E74">
            <v>500</v>
          </cell>
          <cell r="F74">
            <v>16405</v>
          </cell>
          <cell r="G74">
            <v>18045.5</v>
          </cell>
          <cell r="H74">
            <v>16199</v>
          </cell>
          <cell r="I74">
            <v>15847</v>
          </cell>
          <cell r="J74">
            <v>16360</v>
          </cell>
          <cell r="K74">
            <v>16243</v>
          </cell>
          <cell r="L74">
            <v>16030</v>
          </cell>
          <cell r="M74">
            <v>16346</v>
          </cell>
          <cell r="N74">
            <v>16405</v>
          </cell>
          <cell r="O74">
            <v>16294</v>
          </cell>
          <cell r="P74">
            <v>16162</v>
          </cell>
          <cell r="Q74">
            <v>16405</v>
          </cell>
          <cell r="R74">
            <v>16153</v>
          </cell>
          <cell r="S74">
            <v>15995</v>
          </cell>
          <cell r="T74">
            <v>16142</v>
          </cell>
          <cell r="U74">
            <v>17794</v>
          </cell>
          <cell r="V74">
            <v>15646</v>
          </cell>
          <cell r="W74">
            <v>15852</v>
          </cell>
          <cell r="X74">
            <v>16476</v>
          </cell>
          <cell r="Y74">
            <v>15953</v>
          </cell>
          <cell r="Z74">
            <v>15551</v>
          </cell>
          <cell r="AA74">
            <v>16171</v>
          </cell>
        </row>
        <row r="75">
          <cell r="B75" t="str">
            <v>5.15</v>
          </cell>
          <cell r="C75" t="str">
            <v>Suministro, transporte e instalación de red  canalizada en  2 Cu No 8  THW    (F) +  1 Cu No  8 THW  (N) + 1 Cu  No 10 THW (T) . Especificaciones e instalación  de elementos según Manual Técnico A.P. B/GA y diseño eléctrico.</v>
          </cell>
          <cell r="D75" t="str">
            <v>Ml</v>
          </cell>
          <cell r="E75">
            <v>300</v>
          </cell>
          <cell r="F75">
            <v>13391</v>
          </cell>
          <cell r="G75">
            <v>14730.1</v>
          </cell>
          <cell r="H75">
            <v>13223</v>
          </cell>
          <cell r="I75">
            <v>12939</v>
          </cell>
          <cell r="J75">
            <v>13331</v>
          </cell>
          <cell r="K75">
            <v>13258</v>
          </cell>
          <cell r="L75">
            <v>13067</v>
          </cell>
          <cell r="M75">
            <v>13336</v>
          </cell>
          <cell r="N75">
            <v>13391</v>
          </cell>
          <cell r="O75">
            <v>13280</v>
          </cell>
          <cell r="P75">
            <v>13168</v>
          </cell>
          <cell r="Q75">
            <v>13391</v>
          </cell>
          <cell r="R75">
            <v>13176</v>
          </cell>
          <cell r="S75">
            <v>13056</v>
          </cell>
          <cell r="T75">
            <v>13100</v>
          </cell>
          <cell r="U75">
            <v>14438</v>
          </cell>
          <cell r="V75">
            <v>12772</v>
          </cell>
          <cell r="W75">
            <v>12908</v>
          </cell>
          <cell r="X75">
            <v>14581</v>
          </cell>
          <cell r="Y75">
            <v>12994</v>
          </cell>
          <cell r="Z75">
            <v>12687</v>
          </cell>
          <cell r="AA75">
            <v>13193</v>
          </cell>
        </row>
        <row r="76">
          <cell r="B76" t="str">
            <v>5.16</v>
          </cell>
          <cell r="C76" t="str">
            <v>Suministro, transporte e instalación de red  canalizada en  1 Cu No 8  THW    (F) +  1 Cu No  8 THW  (N) + 1 Cu  No 10 THW (T) . Especificaciones e instalación  de elementos según Manual Técnico A.P. B/GA y diseño eléctrico.</v>
          </cell>
          <cell r="D76" t="str">
            <v>Ml</v>
          </cell>
          <cell r="E76">
            <v>200</v>
          </cell>
          <cell r="F76">
            <v>10739</v>
          </cell>
          <cell r="G76">
            <v>11812.900000000001</v>
          </cell>
          <cell r="H76">
            <v>10604</v>
          </cell>
          <cell r="I76">
            <v>10385</v>
          </cell>
          <cell r="J76">
            <v>10647</v>
          </cell>
          <cell r="K76">
            <v>10633</v>
          </cell>
          <cell r="L76">
            <v>10441</v>
          </cell>
          <cell r="M76">
            <v>10687</v>
          </cell>
          <cell r="N76">
            <v>10739</v>
          </cell>
          <cell r="O76">
            <v>10628</v>
          </cell>
          <cell r="P76">
            <v>10359</v>
          </cell>
          <cell r="Q76">
            <v>10739</v>
          </cell>
          <cell r="R76">
            <v>10543</v>
          </cell>
          <cell r="S76">
            <v>10471</v>
          </cell>
          <cell r="T76">
            <v>10469</v>
          </cell>
          <cell r="U76">
            <v>9815</v>
          </cell>
          <cell r="V76">
            <v>10242</v>
          </cell>
          <cell r="W76">
            <v>10292</v>
          </cell>
          <cell r="X76">
            <v>10557</v>
          </cell>
          <cell r="Y76">
            <v>10370</v>
          </cell>
          <cell r="Z76">
            <v>10185</v>
          </cell>
          <cell r="AA76">
            <v>10560</v>
          </cell>
        </row>
        <row r="77">
          <cell r="B77" t="str">
            <v>5.17</v>
          </cell>
          <cell r="C77" t="str">
            <v>Suministro, transporte e instalación de ducto 1" PVC conduit tipo pesado. Incluye excavación 0,7 m, base compactada en arena de peña, relleno compactado en arena de peña y tierra de excavación, banda plastica de señalización y retiro de escombros y disposición final. Especificaciones e instalación  de elementos   según Manual Técnico A.P. B/GA y diseño eléctrico.</v>
          </cell>
          <cell r="D77" t="str">
            <v>ML</v>
          </cell>
          <cell r="E77">
            <v>1000</v>
          </cell>
          <cell r="F77">
            <v>18657</v>
          </cell>
          <cell r="G77">
            <v>20522.7</v>
          </cell>
          <cell r="H77">
            <v>18423</v>
          </cell>
          <cell r="I77">
            <v>19576</v>
          </cell>
          <cell r="J77">
            <v>18253</v>
          </cell>
          <cell r="K77">
            <v>18472</v>
          </cell>
          <cell r="L77">
            <v>17421</v>
          </cell>
          <cell r="M77">
            <v>18538</v>
          </cell>
          <cell r="N77">
            <v>18657</v>
          </cell>
          <cell r="O77">
            <v>18472</v>
          </cell>
          <cell r="P77">
            <v>18403</v>
          </cell>
          <cell r="Q77">
            <v>18657</v>
          </cell>
          <cell r="R77">
            <v>18025</v>
          </cell>
          <cell r="S77">
            <v>18191</v>
          </cell>
          <cell r="T77">
            <v>18401</v>
          </cell>
          <cell r="U77">
            <v>18452</v>
          </cell>
          <cell r="V77">
            <v>17794</v>
          </cell>
          <cell r="W77">
            <v>16830</v>
          </cell>
          <cell r="X77">
            <v>17463</v>
          </cell>
          <cell r="Y77">
            <v>17219</v>
          </cell>
          <cell r="Z77">
            <v>18651</v>
          </cell>
          <cell r="AA77">
            <v>18176</v>
          </cell>
        </row>
        <row r="78">
          <cell r="B78" t="str">
            <v>5.18</v>
          </cell>
          <cell r="C78" t="str">
            <v>Suministro, transporte e instalación de banco de ductos 5 x 2" PVC conduit tipo pesado con canalización con topomisil. Incluye canalización con topomisil para cada ducto independiente,  retiro y disposición final de escombros . Especificaciones e instalación  de elementos   según Manual Técnico A.P. B/GA y diseño eléctrico.</v>
          </cell>
          <cell r="D78" t="str">
            <v>ML</v>
          </cell>
          <cell r="E78">
            <v>20</v>
          </cell>
          <cell r="F78">
            <v>722973</v>
          </cell>
          <cell r="G78">
            <v>795270.3</v>
          </cell>
          <cell r="H78">
            <v>713935</v>
          </cell>
          <cell r="I78">
            <v>722411</v>
          </cell>
          <cell r="J78">
            <v>727459</v>
          </cell>
          <cell r="K78">
            <v>715816</v>
          </cell>
          <cell r="L78">
            <v>672435</v>
          </cell>
          <cell r="M78">
            <v>722850</v>
          </cell>
          <cell r="N78">
            <v>722973</v>
          </cell>
          <cell r="O78">
            <v>722788</v>
          </cell>
          <cell r="P78">
            <v>646692</v>
          </cell>
          <cell r="Q78">
            <v>721306</v>
          </cell>
          <cell r="R78">
            <v>722303</v>
          </cell>
          <cell r="S78">
            <v>704899</v>
          </cell>
          <cell r="T78">
            <v>717275</v>
          </cell>
          <cell r="U78">
            <v>711609</v>
          </cell>
          <cell r="V78">
            <v>689535</v>
          </cell>
          <cell r="W78">
            <v>721067</v>
          </cell>
          <cell r="X78">
            <v>720772</v>
          </cell>
          <cell r="Y78">
            <v>721480</v>
          </cell>
          <cell r="Z78">
            <v>722973</v>
          </cell>
          <cell r="AA78">
            <v>722463</v>
          </cell>
        </row>
        <row r="79">
          <cell r="B79" t="str">
            <v>5.19</v>
          </cell>
          <cell r="C79" t="str">
            <v>Suministro, transporte e instalación de banco de ductos 5 x 2" PVC conduit tipo pesado. Incluye excavación 0,7 m, base compactada en arena de peña, relleno compactado en arena de peña y tierra de excavación, banda plastica de señalización y retiro de escombros y disposición final. Especificaciones e instalación  de elementos   según Manual Técnico A.P. B/GA y diseño eléctrico.</v>
          </cell>
          <cell r="D79" t="str">
            <v>ML</v>
          </cell>
          <cell r="E79">
            <v>10</v>
          </cell>
          <cell r="F79">
            <v>46799</v>
          </cell>
          <cell r="G79">
            <v>51478.9</v>
          </cell>
          <cell r="H79">
            <v>46212</v>
          </cell>
          <cell r="I79">
            <v>46012</v>
          </cell>
          <cell r="J79">
            <v>45886</v>
          </cell>
          <cell r="K79">
            <v>46336</v>
          </cell>
          <cell r="L79">
            <v>43592</v>
          </cell>
          <cell r="M79">
            <v>46607</v>
          </cell>
          <cell r="N79">
            <v>46799</v>
          </cell>
          <cell r="O79">
            <v>46614</v>
          </cell>
          <cell r="P79">
            <v>46774</v>
          </cell>
          <cell r="Q79">
            <v>45132</v>
          </cell>
          <cell r="R79">
            <v>45473</v>
          </cell>
          <cell r="S79">
            <v>45629</v>
          </cell>
          <cell r="T79">
            <v>46341</v>
          </cell>
          <cell r="U79">
            <v>46730</v>
          </cell>
          <cell r="V79">
            <v>44635</v>
          </cell>
          <cell r="W79">
            <v>43520</v>
          </cell>
          <cell r="X79">
            <v>40166</v>
          </cell>
          <cell r="Y79">
            <v>44346</v>
          </cell>
          <cell r="Z79">
            <v>46793</v>
          </cell>
          <cell r="AA79">
            <v>45778</v>
          </cell>
        </row>
        <row r="80">
          <cell r="B80" t="str">
            <v>5.20</v>
          </cell>
          <cell r="C80" t="str">
            <v>Suministro, transporte e instalación de banco de ductos 4 x 2" PVC conduit tipo pesado con canalización con topomisil. Incluye canalización con topomisil para cada ducto independiente,  retiro y disposición final de escombros . Especificaciones e instalación  de elementos   según Manual Técnico A.P. B/GA y diseño eléctrico.</v>
          </cell>
          <cell r="D80" t="str">
            <v>ML</v>
          </cell>
          <cell r="E80">
            <v>20</v>
          </cell>
          <cell r="F80">
            <v>581614</v>
          </cell>
          <cell r="G80">
            <v>639775.4</v>
          </cell>
          <cell r="H80">
            <v>574343</v>
          </cell>
          <cell r="I80">
            <v>581078</v>
          </cell>
          <cell r="J80">
            <v>585133</v>
          </cell>
          <cell r="K80">
            <v>575856</v>
          </cell>
          <cell r="L80">
            <v>540971</v>
          </cell>
          <cell r="M80">
            <v>581491</v>
          </cell>
          <cell r="N80">
            <v>581614</v>
          </cell>
          <cell r="O80">
            <v>581429</v>
          </cell>
          <cell r="P80">
            <v>520583</v>
          </cell>
          <cell r="Q80">
            <v>580281</v>
          </cell>
          <cell r="R80">
            <v>580944</v>
          </cell>
          <cell r="S80">
            <v>567074</v>
          </cell>
          <cell r="T80">
            <v>577274</v>
          </cell>
          <cell r="U80">
            <v>571665</v>
          </cell>
          <cell r="V80">
            <v>554714</v>
          </cell>
          <cell r="W80">
            <v>579708</v>
          </cell>
          <cell r="X80">
            <v>581297</v>
          </cell>
          <cell r="Y80">
            <v>580121</v>
          </cell>
          <cell r="Z80">
            <v>581614</v>
          </cell>
          <cell r="AA80">
            <v>581104</v>
          </cell>
        </row>
        <row r="81">
          <cell r="B81" t="str">
            <v>5.21</v>
          </cell>
          <cell r="C81" t="str">
            <v>Suministro, transporte e instalación de banco de ductos 4 x 2" PVC conduit tipo pesado. Incluye excavación 0,7 m, base compactada en arena de peña, relleno compactado en arena de peña y tierra de excavación, banda plastica de señalización y retiro de escombros y disposición final. Especificaciones e instalación  de elementos   según Manual Técnico A.P. B/GA y diseño eléctrico.</v>
          </cell>
          <cell r="D81" t="str">
            <v>ML</v>
          </cell>
          <cell r="E81">
            <v>20</v>
          </cell>
          <cell r="F81">
            <v>43440</v>
          </cell>
          <cell r="G81">
            <v>47784.000000000007</v>
          </cell>
          <cell r="H81">
            <v>42895</v>
          </cell>
          <cell r="I81">
            <v>42679</v>
          </cell>
          <cell r="J81">
            <v>42595</v>
          </cell>
          <cell r="K81">
            <v>43010</v>
          </cell>
          <cell r="L81">
            <v>40468</v>
          </cell>
          <cell r="M81">
            <v>43248</v>
          </cell>
          <cell r="N81">
            <v>43440</v>
          </cell>
          <cell r="O81">
            <v>43255</v>
          </cell>
          <cell r="P81">
            <v>42586</v>
          </cell>
          <cell r="Q81">
            <v>42107</v>
          </cell>
          <cell r="R81">
            <v>42144</v>
          </cell>
          <cell r="S81">
            <v>42354</v>
          </cell>
          <cell r="T81">
            <v>42923</v>
          </cell>
          <cell r="U81">
            <v>39188</v>
          </cell>
          <cell r="V81">
            <v>41431</v>
          </cell>
          <cell r="W81">
            <v>40161</v>
          </cell>
          <cell r="X81">
            <v>42032</v>
          </cell>
          <cell r="Y81">
            <v>40987</v>
          </cell>
          <cell r="Z81">
            <v>43434</v>
          </cell>
          <cell r="AA81">
            <v>42419</v>
          </cell>
        </row>
        <row r="82">
          <cell r="B82" t="str">
            <v>5.22</v>
          </cell>
          <cell r="C82" t="str">
            <v>Suministro, transporte e instalación de banco de ductos 3 x 2" PVC conduit tipo pesado con canalización con topomisil. Incluye canalización con topomisil para cada ducto independiente,  retiro y disposición final de escombros . Especificaciones e instalación  de elementos   según Manual Técnico A.P. B/GA y diseño eléctrico.</v>
          </cell>
          <cell r="D82" t="str">
            <v>ML</v>
          </cell>
          <cell r="E82">
            <v>320</v>
          </cell>
          <cell r="F82">
            <v>438523</v>
          </cell>
          <cell r="G82">
            <v>482375.30000000005</v>
          </cell>
          <cell r="H82">
            <v>433041</v>
          </cell>
          <cell r="I82">
            <v>438044</v>
          </cell>
          <cell r="J82">
            <v>441101</v>
          </cell>
          <cell r="K82">
            <v>434182</v>
          </cell>
          <cell r="L82">
            <v>407897</v>
          </cell>
          <cell r="M82">
            <v>438410</v>
          </cell>
          <cell r="N82">
            <v>438523</v>
          </cell>
          <cell r="O82">
            <v>438338</v>
          </cell>
          <cell r="P82">
            <v>374913</v>
          </cell>
          <cell r="Q82">
            <v>437523</v>
          </cell>
          <cell r="R82">
            <v>437947</v>
          </cell>
          <cell r="S82">
            <v>427560</v>
          </cell>
          <cell r="T82">
            <v>435490</v>
          </cell>
          <cell r="U82">
            <v>431721</v>
          </cell>
          <cell r="V82">
            <v>418241</v>
          </cell>
          <cell r="W82">
            <v>436813</v>
          </cell>
          <cell r="X82">
            <v>436937</v>
          </cell>
          <cell r="Y82">
            <v>437167</v>
          </cell>
          <cell r="Z82">
            <v>438523</v>
          </cell>
          <cell r="AA82">
            <v>438086</v>
          </cell>
        </row>
        <row r="83">
          <cell r="B83" t="str">
            <v>5.23</v>
          </cell>
          <cell r="C83" t="str">
            <v>Suministro, transporte e instalación de banco de ductos 3 x 2" PVC conduit tipo pesado. Incluye excavación 0,7 m, base compactada en arena de peña, relleno compactado en arena de peña y tierra de excavación, banda plastica de señalización y retiro de escombros y disposición final. Especificaciones e instalación  de elementos   según Manual Técnico A.P. B/GA y diseño eléctrico.</v>
          </cell>
          <cell r="D83" t="str">
            <v>ML</v>
          </cell>
          <cell r="E83">
            <v>8300</v>
          </cell>
          <cell r="F83">
            <v>33152</v>
          </cell>
          <cell r="G83">
            <v>36467.200000000004</v>
          </cell>
          <cell r="H83">
            <v>32737</v>
          </cell>
          <cell r="I83">
            <v>32545</v>
          </cell>
          <cell r="J83">
            <v>32483</v>
          </cell>
          <cell r="K83">
            <v>32824</v>
          </cell>
          <cell r="L83">
            <v>30901</v>
          </cell>
          <cell r="M83">
            <v>33000</v>
          </cell>
          <cell r="N83">
            <v>33152</v>
          </cell>
          <cell r="O83">
            <v>32967</v>
          </cell>
          <cell r="P83">
            <v>32962</v>
          </cell>
          <cell r="Q83">
            <v>32152</v>
          </cell>
          <cell r="R83">
            <v>32202</v>
          </cell>
          <cell r="S83">
            <v>32323</v>
          </cell>
          <cell r="T83">
            <v>33126</v>
          </cell>
          <cell r="U83">
            <v>31179</v>
          </cell>
          <cell r="V83">
            <v>31619</v>
          </cell>
          <cell r="W83">
            <v>30658</v>
          </cell>
          <cell r="X83">
            <v>32821</v>
          </cell>
          <cell r="Y83">
            <v>31248</v>
          </cell>
          <cell r="Z83">
            <v>33146</v>
          </cell>
          <cell r="AA83">
            <v>32423</v>
          </cell>
        </row>
        <row r="84">
          <cell r="B84" t="str">
            <v>5.24</v>
          </cell>
          <cell r="C84" t="str">
            <v>Suministro, transporte e instalación de banco de ductos 2 x 2" PVC conduit tipo pesado con canalización con topomisil. Incluye canalización con topomisil para cada ducto independiente,  retiro y disposición final de escombros . Especificaciones e instalación  de elementos   según Manual Técnico A.P. B/GA y diseño eléctrico.</v>
          </cell>
          <cell r="D84" t="str">
            <v>ML</v>
          </cell>
          <cell r="E84">
            <v>290</v>
          </cell>
          <cell r="F84">
            <v>297168</v>
          </cell>
          <cell r="G84">
            <v>326884.80000000005</v>
          </cell>
          <cell r="H84">
            <v>293452</v>
          </cell>
          <cell r="I84">
            <v>296714</v>
          </cell>
          <cell r="J84">
            <v>298778</v>
          </cell>
          <cell r="K84">
            <v>294226</v>
          </cell>
          <cell r="L84">
            <v>276436</v>
          </cell>
          <cell r="M84">
            <v>297055</v>
          </cell>
          <cell r="N84">
            <v>297168</v>
          </cell>
          <cell r="O84">
            <v>296983</v>
          </cell>
          <cell r="P84">
            <v>256813</v>
          </cell>
          <cell r="Q84">
            <v>296501</v>
          </cell>
          <cell r="R84">
            <v>296592</v>
          </cell>
          <cell r="S84">
            <v>289739</v>
          </cell>
          <cell r="T84">
            <v>296259</v>
          </cell>
          <cell r="U84">
            <v>292648</v>
          </cell>
          <cell r="V84">
            <v>283424</v>
          </cell>
          <cell r="W84">
            <v>295458</v>
          </cell>
          <cell r="X84">
            <v>295777</v>
          </cell>
          <cell r="Y84">
            <v>295812</v>
          </cell>
          <cell r="Z84">
            <v>297168</v>
          </cell>
          <cell r="AA84">
            <v>296731</v>
          </cell>
        </row>
        <row r="85">
          <cell r="B85" t="str">
            <v>5.25</v>
          </cell>
          <cell r="C85" t="str">
            <v>Suministro, transporte e instalación de banco de ductos 2 x 2" PVC conduit tipo pesado. Incluye excavación 0,7 m, base compactada en arena de peña, relleno compactado en arena de peña y tierra de excavación, banda plastica de señalización y retiro de escombros y disposición final. Especificaciones e instalación  de elementos   según Manual Técnico A.P. B/GA y diseño eléctrico.</v>
          </cell>
          <cell r="D85" t="str">
            <v>ML</v>
          </cell>
          <cell r="E85">
            <v>1200</v>
          </cell>
          <cell r="F85">
            <v>29797</v>
          </cell>
          <cell r="G85">
            <v>32776.700000000004</v>
          </cell>
          <cell r="H85">
            <v>29424</v>
          </cell>
          <cell r="I85">
            <v>29215</v>
          </cell>
          <cell r="J85">
            <v>29195</v>
          </cell>
          <cell r="K85">
            <v>29502</v>
          </cell>
          <cell r="L85">
            <v>27780</v>
          </cell>
          <cell r="M85">
            <v>29645</v>
          </cell>
          <cell r="N85">
            <v>29797</v>
          </cell>
          <cell r="O85">
            <v>29612</v>
          </cell>
          <cell r="P85">
            <v>28692</v>
          </cell>
          <cell r="Q85">
            <v>29130</v>
          </cell>
          <cell r="R85">
            <v>28847</v>
          </cell>
          <cell r="S85">
            <v>29052</v>
          </cell>
          <cell r="T85">
            <v>29250</v>
          </cell>
          <cell r="U85">
            <v>26414</v>
          </cell>
          <cell r="V85">
            <v>28419</v>
          </cell>
          <cell r="W85">
            <v>27303</v>
          </cell>
          <cell r="X85">
            <v>28057</v>
          </cell>
          <cell r="Y85">
            <v>27893</v>
          </cell>
          <cell r="Z85">
            <v>29791</v>
          </cell>
          <cell r="AA85">
            <v>29068</v>
          </cell>
        </row>
        <row r="86">
          <cell r="B86" t="str">
            <v>5.26</v>
          </cell>
          <cell r="C86" t="str">
            <v>Suministro, transporte e instalación de banco de ductos 4 x  1-1/2" PVC conduit tipo pesado con canalización con topomisil. Incluye canalización con topomisil para cada ducto independiente,  retiro y disposición final de escombros . Especificaciones e instalación  de elementos   según Manual Técnico A.P. B/GA y diseño eléctrico.</v>
          </cell>
          <cell r="D86" t="str">
            <v>ML</v>
          </cell>
          <cell r="E86">
            <v>20</v>
          </cell>
          <cell r="F86">
            <v>581727</v>
          </cell>
          <cell r="G86">
            <v>639899.70000000007</v>
          </cell>
          <cell r="H86">
            <v>574455</v>
          </cell>
          <cell r="I86">
            <v>581178</v>
          </cell>
          <cell r="J86">
            <v>585252</v>
          </cell>
          <cell r="K86">
            <v>575968</v>
          </cell>
          <cell r="L86">
            <v>541077</v>
          </cell>
          <cell r="M86">
            <v>581594</v>
          </cell>
          <cell r="N86">
            <v>581727</v>
          </cell>
          <cell r="O86">
            <v>581542</v>
          </cell>
          <cell r="P86">
            <v>519236</v>
          </cell>
          <cell r="Q86">
            <v>581727</v>
          </cell>
          <cell r="R86">
            <v>580964</v>
          </cell>
          <cell r="S86">
            <v>567184</v>
          </cell>
          <cell r="T86">
            <v>573959</v>
          </cell>
          <cell r="U86">
            <v>571222</v>
          </cell>
          <cell r="V86">
            <v>554822</v>
          </cell>
          <cell r="W86">
            <v>579625</v>
          </cell>
          <cell r="X86">
            <v>580639</v>
          </cell>
          <cell r="Y86">
            <v>580097</v>
          </cell>
          <cell r="Z86">
            <v>581727</v>
          </cell>
          <cell r="AA86">
            <v>581144</v>
          </cell>
        </row>
        <row r="87">
          <cell r="B87" t="str">
            <v>5.27</v>
          </cell>
          <cell r="C87" t="str">
            <v>Suministro, transporte e instalación de banco de ductos 3 x  1-1/2" PVC conduit tipo pesado con canalización con topomisil. Incluye canalización con topomisil para cada ducto independiente,  retiro y disposición final de escombros . Especificaciones e instalación  de elementos   según Manual Técnico A.P. B/GA y diseño eléctrico.</v>
          </cell>
          <cell r="D87" t="str">
            <v>ML</v>
          </cell>
          <cell r="E87">
            <v>20</v>
          </cell>
          <cell r="F87">
            <v>440773</v>
          </cell>
          <cell r="G87">
            <v>484850.30000000005</v>
          </cell>
          <cell r="H87">
            <v>435263</v>
          </cell>
          <cell r="I87">
            <v>440244</v>
          </cell>
          <cell r="J87">
            <v>443322</v>
          </cell>
          <cell r="K87">
            <v>436409</v>
          </cell>
          <cell r="L87">
            <v>409990</v>
          </cell>
          <cell r="M87">
            <v>440640</v>
          </cell>
          <cell r="N87">
            <v>440773</v>
          </cell>
          <cell r="O87">
            <v>440588</v>
          </cell>
          <cell r="P87">
            <v>393029</v>
          </cell>
          <cell r="Q87">
            <v>440773</v>
          </cell>
          <cell r="R87">
            <v>440010</v>
          </cell>
          <cell r="S87">
            <v>429754</v>
          </cell>
          <cell r="T87">
            <v>435154</v>
          </cell>
          <cell r="U87">
            <v>432904</v>
          </cell>
          <cell r="V87">
            <v>420387</v>
          </cell>
          <cell r="W87">
            <v>438671</v>
          </cell>
          <cell r="X87">
            <v>439685</v>
          </cell>
          <cell r="Y87">
            <v>439143</v>
          </cell>
          <cell r="Z87">
            <v>440773</v>
          </cell>
          <cell r="AA87">
            <v>440190</v>
          </cell>
        </row>
        <row r="88">
          <cell r="B88" t="str">
            <v>5.28</v>
          </cell>
          <cell r="C88" t="str">
            <v>Suministro, transporte e instalación de banco de ductos 3 x 1-1/2" PVC conduit tipo pesado. Incluye excavación 0,7 m, base compactada en arena de peña, relleno compactado en arena de peña y tierra de excavación, banda plastica de señalización y retiro de escombros y disposición final. Especificaciones e instalación  de elementos   según Manual Técnico A.P. B/GA y diseño eléctrico.</v>
          </cell>
          <cell r="D88" t="str">
            <v>ML</v>
          </cell>
          <cell r="E88">
            <v>1200</v>
          </cell>
          <cell r="F88">
            <v>31938</v>
          </cell>
          <cell r="G88">
            <v>35131.800000000003</v>
          </cell>
          <cell r="H88">
            <v>31538</v>
          </cell>
          <cell r="I88">
            <v>31345</v>
          </cell>
          <cell r="J88">
            <v>31294</v>
          </cell>
          <cell r="K88">
            <v>31622</v>
          </cell>
          <cell r="L88">
            <v>29772</v>
          </cell>
          <cell r="M88">
            <v>31786</v>
          </cell>
          <cell r="N88">
            <v>31938</v>
          </cell>
          <cell r="O88">
            <v>31753</v>
          </cell>
          <cell r="P88">
            <v>33577</v>
          </cell>
          <cell r="Q88">
            <v>31938</v>
          </cell>
          <cell r="R88">
            <v>30988</v>
          </cell>
          <cell r="S88">
            <v>31140</v>
          </cell>
          <cell r="T88">
            <v>30931</v>
          </cell>
          <cell r="U88">
            <v>28898</v>
          </cell>
          <cell r="V88">
            <v>30461</v>
          </cell>
          <cell r="W88">
            <v>29444</v>
          </cell>
          <cell r="X88">
            <v>29080</v>
          </cell>
          <cell r="Y88">
            <v>30034</v>
          </cell>
          <cell r="Z88">
            <v>31932</v>
          </cell>
          <cell r="AA88">
            <v>31209</v>
          </cell>
        </row>
        <row r="89">
          <cell r="B89" t="str">
            <v>5.29</v>
          </cell>
          <cell r="C89" t="str">
            <v>Suministro, transporte e instalación de banco de ductos 2 x  1-1/2" PVC conduit tipo pesado con canalización con topomisil. Incluye canalización con topomisil para cada ducto independiente,  retiro y disposición final de escombros . Especificaciones e instalación  de elementos   según Manual Técnico A.P. B/GA y diseño eléctrico.</v>
          </cell>
          <cell r="D89" t="str">
            <v>ML</v>
          </cell>
          <cell r="E89">
            <v>100</v>
          </cell>
          <cell r="F89">
            <v>297394</v>
          </cell>
          <cell r="G89">
            <v>327133.40000000002</v>
          </cell>
          <cell r="H89">
            <v>293676</v>
          </cell>
          <cell r="I89">
            <v>296931</v>
          </cell>
          <cell r="J89">
            <v>299005</v>
          </cell>
          <cell r="K89">
            <v>294450</v>
          </cell>
          <cell r="L89">
            <v>276646</v>
          </cell>
          <cell r="M89">
            <v>297275</v>
          </cell>
          <cell r="N89">
            <v>297394</v>
          </cell>
          <cell r="O89">
            <v>297209</v>
          </cell>
          <cell r="P89">
            <v>266241</v>
          </cell>
          <cell r="Q89">
            <v>297394</v>
          </cell>
          <cell r="R89">
            <v>296762</v>
          </cell>
          <cell r="S89">
            <v>289959</v>
          </cell>
          <cell r="T89">
            <v>293193</v>
          </cell>
          <cell r="U89">
            <v>292162</v>
          </cell>
          <cell r="V89">
            <v>283640</v>
          </cell>
          <cell r="W89">
            <v>295567</v>
          </cell>
          <cell r="X89">
            <v>294541</v>
          </cell>
          <cell r="Y89">
            <v>295956</v>
          </cell>
          <cell r="Z89">
            <v>297394</v>
          </cell>
          <cell r="AA89">
            <v>296913</v>
          </cell>
        </row>
        <row r="90">
          <cell r="B90" t="str">
            <v>5.30</v>
          </cell>
          <cell r="C90" t="str">
            <v>Suministro, transporte e instalación de banco de ductos 2 x  1-1/2" PVC conduit tipo pesado. Incluye excavación 0,7 m, base compactada en arena de peña, relleno compactado en arena de peña y tierra de excavación, banda plastica de señalización y retiro de escombros y disposición final. Especificaciones e instalación  de elementos   según Manual Técnico A.P. B/GA y diseño eléctrico.</v>
          </cell>
          <cell r="D90" t="str">
            <v>ML</v>
          </cell>
          <cell r="E90">
            <v>100</v>
          </cell>
          <cell r="F90">
            <v>28984</v>
          </cell>
          <cell r="G90">
            <v>31882.400000000001</v>
          </cell>
          <cell r="H90">
            <v>28621</v>
          </cell>
          <cell r="I90">
            <v>22686</v>
          </cell>
          <cell r="J90">
            <v>28399</v>
          </cell>
          <cell r="K90">
            <v>28697</v>
          </cell>
          <cell r="L90">
            <v>27024</v>
          </cell>
          <cell r="M90">
            <v>28832</v>
          </cell>
          <cell r="N90">
            <v>28984</v>
          </cell>
          <cell r="O90">
            <v>28799</v>
          </cell>
          <cell r="P90">
            <v>28117</v>
          </cell>
          <cell r="Q90">
            <v>28984</v>
          </cell>
          <cell r="R90">
            <v>28034</v>
          </cell>
          <cell r="S90">
            <v>28259</v>
          </cell>
          <cell r="T90">
            <v>28493</v>
          </cell>
          <cell r="U90">
            <v>24889</v>
          </cell>
          <cell r="V90">
            <v>27643</v>
          </cell>
          <cell r="W90">
            <v>26490</v>
          </cell>
          <cell r="X90">
            <v>25216</v>
          </cell>
          <cell r="Y90">
            <v>27080</v>
          </cell>
          <cell r="Z90">
            <v>28978</v>
          </cell>
          <cell r="AA90">
            <v>28255</v>
          </cell>
        </row>
        <row r="91">
          <cell r="B91" t="str">
            <v>5.31</v>
          </cell>
          <cell r="C91" t="str">
            <v>Suministro, transporte e instalación de ducto 1-1/2" PVC conduit tipo pesado. Incluye excavación 0,7 m, base compactada en arena de peña, relleno compactado en arena de peña y tierra de excavación, banda plastica de señalización y retiro de escombros y disposición final. Especificaciones e instalación  de elementos   según Manual Técnico A.P. B/GA y diseño eléctrico.</v>
          </cell>
          <cell r="D91" t="str">
            <v>ML</v>
          </cell>
          <cell r="E91">
            <v>100</v>
          </cell>
          <cell r="F91">
            <v>22537</v>
          </cell>
          <cell r="G91">
            <v>24790.7</v>
          </cell>
          <cell r="H91">
            <v>22254</v>
          </cell>
          <cell r="I91">
            <v>22049</v>
          </cell>
          <cell r="J91">
            <v>22066</v>
          </cell>
          <cell r="K91">
            <v>22314</v>
          </cell>
          <cell r="L91">
            <v>21030</v>
          </cell>
          <cell r="M91">
            <v>22404</v>
          </cell>
          <cell r="N91">
            <v>22537</v>
          </cell>
          <cell r="O91">
            <v>22352</v>
          </cell>
          <cell r="P91">
            <v>21508</v>
          </cell>
          <cell r="Q91">
            <v>22537</v>
          </cell>
          <cell r="R91">
            <v>21774</v>
          </cell>
          <cell r="S91">
            <v>21974</v>
          </cell>
          <cell r="T91">
            <v>22168</v>
          </cell>
          <cell r="U91">
            <v>22698</v>
          </cell>
          <cell r="V91">
            <v>21495</v>
          </cell>
          <cell r="W91">
            <v>20435</v>
          </cell>
          <cell r="X91">
            <v>21118</v>
          </cell>
          <cell r="Y91">
            <v>20907</v>
          </cell>
          <cell r="Z91">
            <v>22531</v>
          </cell>
          <cell r="AA91">
            <v>21954</v>
          </cell>
        </row>
        <row r="92">
          <cell r="B92" t="str">
            <v>5.32</v>
          </cell>
          <cell r="C92" t="str">
            <v>Suministro transporte e instalación de canalización en ducto  EMT galvanizado  1-1/2" anclado a pared o techo. Incluye accesorios EMT 1-1/2", cajas metálicas de paso o  derivación,  anclajes  1-1/2", puntos de soldadura, señalización RETIE y demás accesorios de instalación. Especificaciones e instalación  de elementos  según Manual Técnico A.P. B/GA y diseño eléctrico.</v>
          </cell>
          <cell r="D92" t="str">
            <v>ML</v>
          </cell>
          <cell r="E92">
            <v>1000</v>
          </cell>
          <cell r="F92">
            <v>38308</v>
          </cell>
          <cell r="G92">
            <v>42138.8</v>
          </cell>
          <cell r="H92">
            <v>37828</v>
          </cell>
          <cell r="I92">
            <v>37205</v>
          </cell>
          <cell r="J92">
            <v>37167</v>
          </cell>
          <cell r="K92">
            <v>37929</v>
          </cell>
          <cell r="L92">
            <v>35701</v>
          </cell>
          <cell r="M92">
            <v>38191</v>
          </cell>
          <cell r="N92">
            <v>38308</v>
          </cell>
          <cell r="O92">
            <v>38188</v>
          </cell>
          <cell r="P92">
            <v>36885</v>
          </cell>
          <cell r="Q92">
            <v>38308</v>
          </cell>
          <cell r="R92">
            <v>37559</v>
          </cell>
          <cell r="S92">
            <v>37350</v>
          </cell>
          <cell r="T92">
            <v>37363</v>
          </cell>
          <cell r="U92">
            <v>34288</v>
          </cell>
          <cell r="V92">
            <v>36536</v>
          </cell>
          <cell r="W92">
            <v>35021</v>
          </cell>
          <cell r="X92">
            <v>36106</v>
          </cell>
          <cell r="Y92">
            <v>35278</v>
          </cell>
          <cell r="Z92">
            <v>38308</v>
          </cell>
          <cell r="AA92">
            <v>37589</v>
          </cell>
        </row>
        <row r="93">
          <cell r="B93" t="str">
            <v>5.33</v>
          </cell>
          <cell r="C93" t="str">
            <v>Suministro transporte e instalación de canalización en ducto  EMT galvanizado  1" anclado a pared o techo. Incluye accesorios EMT 1", cajas metálicas de paso o  derivación,  anclajes  1", puntos de soldadura, señalización RETIE y demás accesorios de instalación. Especificaciones e instalación  de elementos  según Manual Técnico A.P. B/GA y diseño eléctrico.</v>
          </cell>
          <cell r="D93" t="str">
            <v>ML</v>
          </cell>
          <cell r="E93">
            <v>200</v>
          </cell>
          <cell r="F93">
            <v>29285</v>
          </cell>
          <cell r="G93">
            <v>32213.500000000004</v>
          </cell>
          <cell r="H93">
            <v>28918</v>
          </cell>
          <cell r="I93">
            <v>27785</v>
          </cell>
          <cell r="J93">
            <v>28326</v>
          </cell>
          <cell r="K93">
            <v>28995</v>
          </cell>
          <cell r="L93">
            <v>27311</v>
          </cell>
          <cell r="M93">
            <v>29168</v>
          </cell>
          <cell r="N93">
            <v>29285</v>
          </cell>
          <cell r="O93">
            <v>29165</v>
          </cell>
          <cell r="P93">
            <v>28258</v>
          </cell>
          <cell r="Q93">
            <v>29285</v>
          </cell>
          <cell r="R93">
            <v>28536</v>
          </cell>
          <cell r="S93">
            <v>28553</v>
          </cell>
          <cell r="T93">
            <v>28981</v>
          </cell>
          <cell r="U93">
            <v>25002</v>
          </cell>
          <cell r="V93">
            <v>27931</v>
          </cell>
          <cell r="W93">
            <v>26452</v>
          </cell>
          <cell r="X93">
            <v>30341</v>
          </cell>
          <cell r="Y93">
            <v>26709</v>
          </cell>
          <cell r="Z93">
            <v>29285</v>
          </cell>
          <cell r="AA93">
            <v>28566</v>
          </cell>
        </row>
        <row r="94">
          <cell r="B94" t="str">
            <v>5.34</v>
          </cell>
          <cell r="C94" t="str">
            <v>Suministro, transporte e instalación de caja de inspección de 60  x 60 x 100 cm (medidas internas). Incluye  tapa de concreto reforzado de 3000 psi de 71,5 x 71,5 x 6 cm con marco y contramarco metálico soldados, fondo en gravilla Y señalización RETIE para todos los circuitos. Especificaciones e instalación de elementos según Manual Técnico A.P. B/GA.  y diseño eléctrico.</v>
          </cell>
          <cell r="D94" t="str">
            <v>Und</v>
          </cell>
          <cell r="E94">
            <v>140</v>
          </cell>
          <cell r="F94">
            <v>724160</v>
          </cell>
          <cell r="G94">
            <v>796576.00000000012</v>
          </cell>
          <cell r="H94">
            <v>715108</v>
          </cell>
          <cell r="I94">
            <v>706126</v>
          </cell>
          <cell r="J94">
            <v>716061</v>
          </cell>
          <cell r="K94">
            <v>716991</v>
          </cell>
          <cell r="L94">
            <v>673883</v>
          </cell>
          <cell r="M94">
            <v>722634</v>
          </cell>
          <cell r="N94">
            <v>724160</v>
          </cell>
          <cell r="O94">
            <v>722310</v>
          </cell>
          <cell r="P94">
            <v>714762</v>
          </cell>
          <cell r="Q94">
            <v>724160</v>
          </cell>
          <cell r="R94">
            <v>714653</v>
          </cell>
          <cell r="S94">
            <v>706056</v>
          </cell>
          <cell r="T94">
            <v>720669</v>
          </cell>
          <cell r="U94">
            <v>692166</v>
          </cell>
          <cell r="V94">
            <v>690668</v>
          </cell>
          <cell r="W94">
            <v>702460</v>
          </cell>
          <cell r="X94">
            <v>718734</v>
          </cell>
          <cell r="Y94">
            <v>707360</v>
          </cell>
          <cell r="Z94">
            <v>723672</v>
          </cell>
          <cell r="AA94">
            <v>716025</v>
          </cell>
        </row>
        <row r="95">
          <cell r="B95" t="str">
            <v>5.35</v>
          </cell>
          <cell r="C95" t="str">
            <v>Suministro, transporte e instalación de caja de inspección de 80  x 80 x 100 cm (medidas internas). Incluye  tapa de concreto reforzado de 3000 psi de 81,5 x 81,5 x 6 cm con marco y contramarco metálico soldados, fondo en gravilla Y señalización RETIE para todos los circuitos. Especificaciones e instalación de elementos según Manual Técnico A.P. B/GA.  y diseño eléctrico.</v>
          </cell>
          <cell r="D95" t="str">
            <v>Und</v>
          </cell>
          <cell r="E95">
            <v>4</v>
          </cell>
          <cell r="F95">
            <v>838976</v>
          </cell>
          <cell r="G95">
            <v>922873.60000000009</v>
          </cell>
          <cell r="H95">
            <v>828488</v>
          </cell>
          <cell r="I95">
            <v>824366</v>
          </cell>
          <cell r="J95">
            <v>830209</v>
          </cell>
          <cell r="K95">
            <v>830670</v>
          </cell>
          <cell r="L95">
            <v>780660</v>
          </cell>
          <cell r="M95">
            <v>837450</v>
          </cell>
          <cell r="N95">
            <v>838976</v>
          </cell>
          <cell r="O95">
            <v>837126</v>
          </cell>
          <cell r="P95">
            <v>834910</v>
          </cell>
          <cell r="Q95">
            <v>838976</v>
          </cell>
          <cell r="R95">
            <v>829469</v>
          </cell>
          <cell r="S95">
            <v>818002</v>
          </cell>
          <cell r="T95">
            <v>831344</v>
          </cell>
          <cell r="U95">
            <v>837210</v>
          </cell>
          <cell r="V95">
            <v>800173</v>
          </cell>
          <cell r="W95">
            <v>817275</v>
          </cell>
          <cell r="X95">
            <v>831425</v>
          </cell>
          <cell r="Y95">
            <v>822175</v>
          </cell>
          <cell r="Z95">
            <v>838378</v>
          </cell>
          <cell r="AA95">
            <v>830840</v>
          </cell>
        </row>
        <row r="96">
          <cell r="B96" t="str">
            <v>5.36</v>
          </cell>
          <cell r="C96" t="str">
            <v>Suministro transporte e instalación en poste de caja metálica  de 30X25X20 cm tipo interperie con doble fondo y chapa bristol,  galvanizada  en caliente  y  terminada en pintura electrostática.  Incluye, adaptadores  terminales, bornera de conexiones  señalización RETIE y demas accesorios de instalación. Especificaciones e instalación  de elementos  según Manual Técnico A.P. B/GA y diseño eléctrico.</v>
          </cell>
          <cell r="D96" t="str">
            <v>ML</v>
          </cell>
          <cell r="E96">
            <v>28</v>
          </cell>
          <cell r="F96">
            <v>190516</v>
          </cell>
          <cell r="G96">
            <v>209567.6</v>
          </cell>
          <cell r="H96">
            <v>188134</v>
          </cell>
          <cell r="I96">
            <v>188050</v>
          </cell>
          <cell r="J96">
            <v>191322</v>
          </cell>
          <cell r="K96">
            <v>188630</v>
          </cell>
          <cell r="L96">
            <v>177333</v>
          </cell>
          <cell r="M96">
            <v>190243</v>
          </cell>
          <cell r="N96">
            <v>190516</v>
          </cell>
          <cell r="O96">
            <v>190276</v>
          </cell>
          <cell r="P96">
            <v>181119</v>
          </cell>
          <cell r="Q96">
            <v>190516</v>
          </cell>
          <cell r="R96">
            <v>188643</v>
          </cell>
          <cell r="S96">
            <v>185753</v>
          </cell>
          <cell r="T96">
            <v>187769</v>
          </cell>
          <cell r="U96">
            <v>153155</v>
          </cell>
          <cell r="V96">
            <v>181705</v>
          </cell>
          <cell r="W96">
            <v>182330</v>
          </cell>
          <cell r="X96">
            <v>183223</v>
          </cell>
          <cell r="Y96">
            <v>183000</v>
          </cell>
          <cell r="Z96">
            <v>190516</v>
          </cell>
          <cell r="AA96">
            <v>188719</v>
          </cell>
        </row>
        <row r="97">
          <cell r="B97" t="str">
            <v>5.37</v>
          </cell>
          <cell r="C97" t="str">
            <v>Suministro, transporte e instalación de conector de derivación tipo gel GHFC-1 calibres principal 6-2  y derivación 14-8 AWG.</v>
          </cell>
          <cell r="D97" t="str">
            <v>ML</v>
          </cell>
          <cell r="E97">
            <v>516</v>
          </cell>
          <cell r="F97">
            <v>31575</v>
          </cell>
          <cell r="G97">
            <v>34732.5</v>
          </cell>
          <cell r="H97">
            <v>31179</v>
          </cell>
          <cell r="I97">
            <v>31465</v>
          </cell>
          <cell r="J97">
            <v>30841</v>
          </cell>
          <cell r="K97">
            <v>31262</v>
          </cell>
          <cell r="L97">
            <v>29389</v>
          </cell>
          <cell r="M97">
            <v>31522</v>
          </cell>
          <cell r="N97">
            <v>31575</v>
          </cell>
          <cell r="O97">
            <v>31464</v>
          </cell>
          <cell r="P97">
            <v>29420</v>
          </cell>
          <cell r="Q97">
            <v>31575</v>
          </cell>
          <cell r="R97">
            <v>31379</v>
          </cell>
          <cell r="S97">
            <v>30786</v>
          </cell>
          <cell r="T97">
            <v>31310</v>
          </cell>
          <cell r="U97">
            <v>30771</v>
          </cell>
          <cell r="V97">
            <v>30115</v>
          </cell>
          <cell r="W97">
            <v>31172</v>
          </cell>
          <cell r="X97">
            <v>29184</v>
          </cell>
          <cell r="Y97">
            <v>31250</v>
          </cell>
          <cell r="Z97">
            <v>31575</v>
          </cell>
          <cell r="AA97">
            <v>31440</v>
          </cell>
        </row>
        <row r="98">
          <cell r="B98" t="str">
            <v>5.38</v>
          </cell>
          <cell r="C98" t="str">
            <v>Suministro, transporte e instalación de electrodo de puesta a tierra en varilla cooperwell. Incluye  conector trasversal, electrodo tipo varilla de cobre de 2,4m x5/8". Especificaciones e instalación de elementos según Manual Técnico A.P. B/GA y diseño eléctrico.</v>
          </cell>
          <cell r="D98" t="str">
            <v>Und</v>
          </cell>
          <cell r="E98">
            <v>36</v>
          </cell>
          <cell r="F98">
            <v>230491</v>
          </cell>
          <cell r="G98">
            <v>253540.10000000003</v>
          </cell>
          <cell r="H98">
            <v>227609</v>
          </cell>
          <cell r="I98">
            <v>227000</v>
          </cell>
          <cell r="J98">
            <v>228681</v>
          </cell>
          <cell r="K98">
            <v>228209</v>
          </cell>
          <cell r="L98">
            <v>215183</v>
          </cell>
          <cell r="M98">
            <v>229195</v>
          </cell>
          <cell r="N98">
            <v>230491</v>
          </cell>
          <cell r="O98">
            <v>226791</v>
          </cell>
          <cell r="P98">
            <v>210040</v>
          </cell>
          <cell r="Q98">
            <v>230491</v>
          </cell>
          <cell r="R98">
            <v>227941</v>
          </cell>
          <cell r="S98">
            <v>224729</v>
          </cell>
          <cell r="T98">
            <v>227552</v>
          </cell>
          <cell r="U98">
            <v>210621</v>
          </cell>
          <cell r="V98">
            <v>219831</v>
          </cell>
          <cell r="W98">
            <v>221044</v>
          </cell>
          <cell r="X98">
            <v>211454</v>
          </cell>
          <cell r="Y98">
            <v>222324</v>
          </cell>
          <cell r="Z98">
            <v>228930</v>
          </cell>
          <cell r="AA98">
            <v>229017</v>
          </cell>
        </row>
        <row r="99">
          <cell r="B99" t="str">
            <v>5.39</v>
          </cell>
          <cell r="C99" t="str">
            <v>Corte, demolición y construcción de anden en concreto de 3000 psi y 10 cm de espesor, con texturizado antideslizante y dilatado. Incluye corte con cortadora de concreto, retiro y disposición final de escombros.</v>
          </cell>
          <cell r="D99" t="str">
            <v>M2</v>
          </cell>
          <cell r="E99">
            <v>200</v>
          </cell>
          <cell r="F99">
            <v>83079</v>
          </cell>
          <cell r="G99">
            <v>91386.900000000009</v>
          </cell>
          <cell r="H99">
            <v>82041</v>
          </cell>
          <cell r="I99">
            <v>82223</v>
          </cell>
          <cell r="J99">
            <v>79908</v>
          </cell>
          <cell r="K99">
            <v>82257</v>
          </cell>
          <cell r="L99">
            <v>77789</v>
          </cell>
          <cell r="M99">
            <v>82682</v>
          </cell>
          <cell r="N99">
            <v>83079</v>
          </cell>
          <cell r="O99">
            <v>81879</v>
          </cell>
          <cell r="P99">
            <v>82188</v>
          </cell>
          <cell r="Q99">
            <v>83079</v>
          </cell>
          <cell r="R99">
            <v>82143</v>
          </cell>
          <cell r="S99">
            <v>81002</v>
          </cell>
          <cell r="T99">
            <v>81803</v>
          </cell>
          <cell r="U99">
            <v>84911</v>
          </cell>
          <cell r="V99">
            <v>79237</v>
          </cell>
          <cell r="W99">
            <v>80889</v>
          </cell>
          <cell r="X99">
            <v>81989</v>
          </cell>
          <cell r="Y99">
            <v>81379</v>
          </cell>
          <cell r="Z99">
            <v>82953</v>
          </cell>
          <cell r="AA99">
            <v>82733</v>
          </cell>
        </row>
        <row r="100">
          <cell r="B100" t="str">
            <v>5.40</v>
          </cell>
          <cell r="C100" t="str">
            <v>Suministro, transporte  y construcción para realizar el corte, demolición y construcción de pavimento asfaltico tipo MDC-2 espesor de 20 cm de aquina, según norma INVIAS. Retiro de escombros y disposición final.</v>
          </cell>
          <cell r="D100" t="str">
            <v>M2</v>
          </cell>
          <cell r="E100">
            <v>50</v>
          </cell>
          <cell r="F100">
            <v>200380</v>
          </cell>
          <cell r="G100">
            <v>220418.00000000003</v>
          </cell>
          <cell r="H100">
            <v>197875</v>
          </cell>
          <cell r="I100">
            <v>198540</v>
          </cell>
          <cell r="J100">
            <v>185884</v>
          </cell>
          <cell r="K100">
            <v>198396</v>
          </cell>
          <cell r="L100">
            <v>186995</v>
          </cell>
          <cell r="M100">
            <v>200162</v>
          </cell>
          <cell r="N100">
            <v>200380</v>
          </cell>
          <cell r="O100">
            <v>196300</v>
          </cell>
          <cell r="P100">
            <v>198213</v>
          </cell>
          <cell r="Q100">
            <v>200380</v>
          </cell>
          <cell r="R100">
            <v>199443</v>
          </cell>
          <cell r="S100">
            <v>195371</v>
          </cell>
          <cell r="T100">
            <v>198547</v>
          </cell>
          <cell r="U100">
            <v>192312</v>
          </cell>
          <cell r="V100">
            <v>191112</v>
          </cell>
          <cell r="W100">
            <v>198267</v>
          </cell>
          <cell r="X100">
            <v>197402</v>
          </cell>
          <cell r="Y100">
            <v>199057</v>
          </cell>
          <cell r="Z100">
            <v>200380</v>
          </cell>
          <cell r="AA100">
            <v>199610</v>
          </cell>
        </row>
        <row r="101">
          <cell r="B101" t="str">
            <v>5.41</v>
          </cell>
          <cell r="C101" t="str">
            <v>Suministro, transporte e instalación de la capa de rodadura (sello) en mezcla asfáltica tipo MDC-3 para cubrir el áreas  aledañas a la canalización (1,5 m a lado y lado del eje de la canalización e= 4 cm). Según exigencia POT vigente y norma INVIAS..</v>
          </cell>
          <cell r="D101" t="str">
            <v>M2</v>
          </cell>
          <cell r="E101">
            <v>150</v>
          </cell>
          <cell r="F101">
            <v>53725</v>
          </cell>
          <cell r="G101">
            <v>59097.500000000007</v>
          </cell>
          <cell r="H101">
            <v>53054</v>
          </cell>
          <cell r="I101">
            <v>53050</v>
          </cell>
          <cell r="J101">
            <v>50827</v>
          </cell>
          <cell r="K101">
            <v>53193</v>
          </cell>
          <cell r="L101">
            <v>50224</v>
          </cell>
          <cell r="M101">
            <v>53541</v>
          </cell>
          <cell r="N101">
            <v>53725</v>
          </cell>
          <cell r="O101">
            <v>52525</v>
          </cell>
          <cell r="P101">
            <v>52145</v>
          </cell>
          <cell r="Q101">
            <v>53725</v>
          </cell>
          <cell r="R101">
            <v>53107</v>
          </cell>
          <cell r="S101">
            <v>52382</v>
          </cell>
          <cell r="T101">
            <v>53290</v>
          </cell>
          <cell r="U101">
            <v>52274</v>
          </cell>
          <cell r="V101">
            <v>51240</v>
          </cell>
          <cell r="W101">
            <v>50284</v>
          </cell>
          <cell r="X101">
            <v>51905</v>
          </cell>
          <cell r="Y101">
            <v>50805</v>
          </cell>
          <cell r="Z101">
            <v>53725</v>
          </cell>
          <cell r="AA101">
            <v>53218</v>
          </cell>
        </row>
        <row r="102">
          <cell r="B102" t="str">
            <v>5.42</v>
          </cell>
          <cell r="C102" t="str">
            <v>Poda de ancho 3 metros a cada lado de luminaria o tramo de red aéreo en baja tensión . Incluye tramites ante la CDMB, retiro y disposición final de escombro vegetal.</v>
          </cell>
          <cell r="D102" t="str">
            <v>ML</v>
          </cell>
          <cell r="E102">
            <v>400</v>
          </cell>
          <cell r="F102">
            <v>22512.980000000003</v>
          </cell>
          <cell r="G102">
            <v>24764.278000000006</v>
          </cell>
          <cell r="H102">
            <v>22232</v>
          </cell>
          <cell r="I102">
            <v>22225</v>
          </cell>
          <cell r="J102">
            <v>22000</v>
          </cell>
          <cell r="K102">
            <v>22290</v>
          </cell>
          <cell r="L102">
            <v>21366</v>
          </cell>
          <cell r="M102">
            <v>22309</v>
          </cell>
          <cell r="N102">
            <v>22513</v>
          </cell>
          <cell r="O102">
            <v>22033</v>
          </cell>
          <cell r="P102">
            <v>22504</v>
          </cell>
          <cell r="Q102">
            <v>22513</v>
          </cell>
          <cell r="R102">
            <v>21948</v>
          </cell>
          <cell r="S102">
            <v>21950</v>
          </cell>
          <cell r="T102">
            <v>22230</v>
          </cell>
          <cell r="U102">
            <v>23597</v>
          </cell>
          <cell r="V102">
            <v>21472</v>
          </cell>
          <cell r="W102">
            <v>21450</v>
          </cell>
          <cell r="X102">
            <v>21695</v>
          </cell>
          <cell r="Y102">
            <v>21550</v>
          </cell>
          <cell r="Z102">
            <v>22513</v>
          </cell>
          <cell r="AA102">
            <v>22144</v>
          </cell>
        </row>
        <row r="103">
          <cell r="B103">
            <v>6</v>
          </cell>
          <cell r="C103" t="str">
            <v>CAPITULO 6.  EQUIPOS DE ILUMINACIÓN</v>
          </cell>
          <cell r="D103">
            <v>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row>
        <row r="104">
          <cell r="B104" t="str">
            <v>6.1</v>
          </cell>
          <cell r="C104" t="str">
            <v>Suministro, transporte e instalación de luminaria Schreder TECEO-1 5136 24 LEDS 700 mA 55 W, driver programable y dimerizable . Incluye marcación, sistema antirobo y demás accesorios de instalación.</v>
          </cell>
          <cell r="D104" t="str">
            <v>Und</v>
          </cell>
          <cell r="E104">
            <v>16</v>
          </cell>
          <cell r="F104">
            <v>1230956</v>
          </cell>
          <cell r="G104">
            <v>1354051.6</v>
          </cell>
          <cell r="H104">
            <v>1215569</v>
          </cell>
          <cell r="I104">
            <v>1191065</v>
          </cell>
          <cell r="J104">
            <v>1236786</v>
          </cell>
          <cell r="K104">
            <v>1218770</v>
          </cell>
          <cell r="L104">
            <v>1225333</v>
          </cell>
          <cell r="M104">
            <v>1230222</v>
          </cell>
          <cell r="N104">
            <v>1230956</v>
          </cell>
          <cell r="O104">
            <v>1229444</v>
          </cell>
          <cell r="P104">
            <v>1237035</v>
          </cell>
          <cell r="Q104">
            <v>1230956</v>
          </cell>
          <cell r="R104">
            <v>1228616</v>
          </cell>
          <cell r="S104">
            <v>1230956</v>
          </cell>
          <cell r="T104">
            <v>1207245</v>
          </cell>
          <cell r="U104">
            <v>1250990</v>
          </cell>
          <cell r="V104">
            <v>1174024</v>
          </cell>
          <cell r="W104">
            <v>1214463</v>
          </cell>
          <cell r="X104">
            <v>1213073</v>
          </cell>
          <cell r="Y104">
            <v>1214745</v>
          </cell>
          <cell r="Z104">
            <v>1230956</v>
          </cell>
          <cell r="AA104">
            <v>1228711</v>
          </cell>
        </row>
        <row r="105">
          <cell r="B105" t="str">
            <v>6.2</v>
          </cell>
          <cell r="C105" t="str">
            <v>Suministro, transporte e instalación de luminaria Schreder TECEO-2 5103  88 LEDS 700 mA 196W, driver progamable y dimerizable .Incluye marcación, sistema antirobo y demás accesorios de instalación.</v>
          </cell>
          <cell r="D105" t="str">
            <v>Und</v>
          </cell>
          <cell r="E105">
            <v>16</v>
          </cell>
          <cell r="F105">
            <v>2348014</v>
          </cell>
          <cell r="G105">
            <v>2582815.4000000004</v>
          </cell>
          <cell r="H105">
            <v>2318664</v>
          </cell>
          <cell r="I105">
            <v>2291065</v>
          </cell>
          <cell r="J105">
            <v>2329982</v>
          </cell>
          <cell r="K105">
            <v>2324769</v>
          </cell>
          <cell r="L105">
            <v>2342391</v>
          </cell>
          <cell r="M105">
            <v>2347280</v>
          </cell>
          <cell r="N105">
            <v>2348014</v>
          </cell>
          <cell r="O105">
            <v>2346502</v>
          </cell>
          <cell r="P105">
            <v>2382906</v>
          </cell>
          <cell r="Q105">
            <v>2348014</v>
          </cell>
          <cell r="R105">
            <v>2345674</v>
          </cell>
          <cell r="S105">
            <v>2348014</v>
          </cell>
          <cell r="T105">
            <v>2319709</v>
          </cell>
          <cell r="U105">
            <v>2387915</v>
          </cell>
          <cell r="V105">
            <v>2239418</v>
          </cell>
          <cell r="W105">
            <v>2334463</v>
          </cell>
          <cell r="X105">
            <v>2331197</v>
          </cell>
          <cell r="Y105">
            <v>2334745</v>
          </cell>
          <cell r="Z105">
            <v>2348014</v>
          </cell>
          <cell r="AA105">
            <v>2345769</v>
          </cell>
        </row>
        <row r="106">
          <cell r="B106" t="str">
            <v>6.3</v>
          </cell>
          <cell r="C106" t="str">
            <v>Suministro, transporte e instalación de luminaria Schreder TECEO-2 5102  104 LEDS 700 mA 229W, driver programable y dimerizable. Incluye  marcación, sistema antirobo y demás accesorios de instalación.</v>
          </cell>
          <cell r="D106" t="str">
            <v>Und</v>
          </cell>
          <cell r="E106">
            <v>60</v>
          </cell>
          <cell r="F106">
            <v>2348012</v>
          </cell>
          <cell r="G106">
            <v>2582813.2000000002</v>
          </cell>
          <cell r="H106">
            <v>2318662</v>
          </cell>
          <cell r="I106">
            <v>2291065</v>
          </cell>
          <cell r="J106">
            <v>2362220</v>
          </cell>
          <cell r="K106">
            <v>2324767</v>
          </cell>
          <cell r="L106">
            <v>2342389</v>
          </cell>
          <cell r="M106">
            <v>2350422</v>
          </cell>
          <cell r="N106">
            <v>2348012</v>
          </cell>
          <cell r="O106">
            <v>2346500</v>
          </cell>
          <cell r="P106">
            <v>2382906</v>
          </cell>
          <cell r="Q106">
            <v>2348012</v>
          </cell>
          <cell r="R106">
            <v>2345672</v>
          </cell>
          <cell r="S106">
            <v>2348012</v>
          </cell>
          <cell r="T106">
            <v>2324964</v>
          </cell>
          <cell r="U106">
            <v>2387915</v>
          </cell>
          <cell r="V106">
            <v>2239416</v>
          </cell>
          <cell r="W106">
            <v>2334463</v>
          </cell>
          <cell r="X106">
            <v>2331678</v>
          </cell>
          <cell r="Y106">
            <v>2334745</v>
          </cell>
          <cell r="Z106">
            <v>2324012</v>
          </cell>
          <cell r="AA106">
            <v>2345767</v>
          </cell>
        </row>
        <row r="107">
          <cell r="B107" t="str">
            <v>6.4</v>
          </cell>
          <cell r="C107" t="str">
            <v>Suministro, transporte e instalación de luminaria Schreder TECEO-2 5102  120 LEDS 700 mA  262 W, driver progamable y dimerizable. Incluye marcación, sistema antirobo y demás accesorios de instalación.</v>
          </cell>
          <cell r="D107" t="str">
            <v>Und</v>
          </cell>
          <cell r="E107">
            <v>34</v>
          </cell>
          <cell r="F107">
            <v>2471228</v>
          </cell>
          <cell r="G107">
            <v>2718350.8000000003</v>
          </cell>
          <cell r="H107">
            <v>2440338</v>
          </cell>
          <cell r="I107">
            <v>2391065</v>
          </cell>
          <cell r="J107">
            <v>2486360</v>
          </cell>
          <cell r="K107">
            <v>2446763</v>
          </cell>
          <cell r="L107">
            <v>2465605</v>
          </cell>
          <cell r="M107">
            <v>2470494</v>
          </cell>
          <cell r="N107">
            <v>2471228</v>
          </cell>
          <cell r="O107">
            <v>2469716</v>
          </cell>
          <cell r="P107">
            <v>2509286</v>
          </cell>
          <cell r="Q107">
            <v>2471228</v>
          </cell>
          <cell r="R107">
            <v>2468888</v>
          </cell>
          <cell r="S107">
            <v>2471228</v>
          </cell>
          <cell r="T107">
            <v>2457735</v>
          </cell>
          <cell r="U107">
            <v>2513109</v>
          </cell>
          <cell r="V107">
            <v>2356934</v>
          </cell>
          <cell r="W107">
            <v>2454463</v>
          </cell>
          <cell r="X107">
            <v>2455273</v>
          </cell>
          <cell r="Y107">
            <v>2454745</v>
          </cell>
          <cell r="Z107">
            <v>2447228</v>
          </cell>
          <cell r="AA107">
            <v>2468983</v>
          </cell>
        </row>
        <row r="108">
          <cell r="B108" t="str">
            <v>6.5</v>
          </cell>
          <cell r="C108" t="str">
            <v>Suministro, transporte e instalación de luminaria Schreder TECEO-2 5102  128 LEDS 700 mA 279W,driver programable y dimerizable .Incluye marcación, sistema antirobo y demás accesorios de instalación.</v>
          </cell>
          <cell r="D108" t="str">
            <v>Und</v>
          </cell>
          <cell r="E108">
            <v>6</v>
          </cell>
          <cell r="F108">
            <v>2524657</v>
          </cell>
          <cell r="G108">
            <v>2777122.7</v>
          </cell>
          <cell r="H108">
            <v>2493099</v>
          </cell>
          <cell r="I108">
            <v>2491065</v>
          </cell>
          <cell r="J108">
            <v>2540190</v>
          </cell>
          <cell r="K108">
            <v>2499663</v>
          </cell>
          <cell r="L108">
            <v>2519034</v>
          </cell>
          <cell r="M108">
            <v>2523923</v>
          </cell>
          <cell r="N108">
            <v>2524657</v>
          </cell>
          <cell r="O108">
            <v>2523145</v>
          </cell>
          <cell r="P108">
            <v>2509285</v>
          </cell>
          <cell r="Q108">
            <v>2524657</v>
          </cell>
          <cell r="R108">
            <v>2552317</v>
          </cell>
          <cell r="S108">
            <v>2524657</v>
          </cell>
          <cell r="T108">
            <v>2502985</v>
          </cell>
          <cell r="U108">
            <v>2567395</v>
          </cell>
          <cell r="V108">
            <v>2407892</v>
          </cell>
          <cell r="W108">
            <v>2514964</v>
          </cell>
          <cell r="X108">
            <v>2506397</v>
          </cell>
          <cell r="Y108">
            <v>2515246</v>
          </cell>
          <cell r="Z108">
            <v>2501157</v>
          </cell>
          <cell r="AA108">
            <v>2522412</v>
          </cell>
        </row>
        <row r="109">
          <cell r="B109" t="str">
            <v>6.6</v>
          </cell>
          <cell r="C109" t="str">
            <v>Suministro, transporte e instalación de luminaria Schreder TECEO-2 5102  136 LEDS 700 mA 296W, driver programable y dimerizable. Incluye marcación, sistema antirobo y demás accesorios de instalación.</v>
          </cell>
          <cell r="D109" t="str">
            <v>Und</v>
          </cell>
          <cell r="E109">
            <v>12</v>
          </cell>
          <cell r="F109">
            <v>2578088</v>
          </cell>
          <cell r="G109">
            <v>2835896.8000000003</v>
          </cell>
          <cell r="H109">
            <v>2545862</v>
          </cell>
          <cell r="I109">
            <v>2491065</v>
          </cell>
          <cell r="J109">
            <v>2594021</v>
          </cell>
          <cell r="K109">
            <v>2552565</v>
          </cell>
          <cell r="L109">
            <v>2572465</v>
          </cell>
          <cell r="M109">
            <v>2577354</v>
          </cell>
          <cell r="N109">
            <v>2578088</v>
          </cell>
          <cell r="O109">
            <v>2576576</v>
          </cell>
          <cell r="P109">
            <v>2618889</v>
          </cell>
          <cell r="Q109">
            <v>2578088</v>
          </cell>
          <cell r="R109">
            <v>2575748</v>
          </cell>
          <cell r="S109">
            <v>2578088</v>
          </cell>
          <cell r="T109">
            <v>2557985</v>
          </cell>
          <cell r="U109">
            <v>2621683</v>
          </cell>
          <cell r="V109">
            <v>2458851</v>
          </cell>
          <cell r="W109">
            <v>2564463</v>
          </cell>
          <cell r="X109">
            <v>2557782</v>
          </cell>
          <cell r="Y109">
            <v>2564745</v>
          </cell>
          <cell r="Z109">
            <v>2578088</v>
          </cell>
          <cell r="AA109">
            <v>2575843</v>
          </cell>
        </row>
        <row r="110">
          <cell r="B110" t="str">
            <v>6.8</v>
          </cell>
          <cell r="C110" t="str">
            <v>Suministro, transporte e instalación de luminaria Schreder BRIKA 5098 24 LEDS 500 mA 43 W con base para fotocelda.  Incluye fotocontrol electrónico, marcación, sistema antirobo y demás accesorios de instalación.</v>
          </cell>
          <cell r="D110" t="str">
            <v>Und</v>
          </cell>
          <cell r="E110">
            <v>15</v>
          </cell>
          <cell r="F110">
            <v>927949</v>
          </cell>
          <cell r="G110">
            <v>1020743.9000000001</v>
          </cell>
          <cell r="H110">
            <v>916350</v>
          </cell>
          <cell r="I110">
            <v>911945</v>
          </cell>
          <cell r="J110">
            <v>929776</v>
          </cell>
          <cell r="K110">
            <v>918762</v>
          </cell>
          <cell r="L110">
            <v>920353</v>
          </cell>
          <cell r="M110">
            <v>927012</v>
          </cell>
          <cell r="N110">
            <v>927949</v>
          </cell>
          <cell r="O110">
            <v>925618</v>
          </cell>
          <cell r="P110">
            <v>921613</v>
          </cell>
          <cell r="Q110">
            <v>927949</v>
          </cell>
          <cell r="R110">
            <v>925426</v>
          </cell>
          <cell r="S110">
            <v>927949</v>
          </cell>
          <cell r="T110">
            <v>919341</v>
          </cell>
          <cell r="U110">
            <v>926733</v>
          </cell>
          <cell r="V110">
            <v>885031</v>
          </cell>
          <cell r="W110">
            <v>915990</v>
          </cell>
          <cell r="X110">
            <v>924624</v>
          </cell>
          <cell r="Y110">
            <v>916965</v>
          </cell>
          <cell r="Z110">
            <v>927949</v>
          </cell>
          <cell r="AA110">
            <v>925704</v>
          </cell>
        </row>
        <row r="111">
          <cell r="B111" t="str">
            <v>6.9</v>
          </cell>
          <cell r="C111" t="str">
            <v>Suministro, transporte e instalación de proyector SCHREDER OMNISTAR 2266 144 LEDS 1000 mA 470 W NW. Incluye caja de control externa 120 V-227V, cable de conexión, marcación y demás accesorios de instalación.</v>
          </cell>
          <cell r="D111" t="str">
            <v>Und</v>
          </cell>
          <cell r="E111">
            <v>18</v>
          </cell>
          <cell r="F111">
            <v>3756116</v>
          </cell>
          <cell r="G111">
            <v>4131727.6000000006</v>
          </cell>
          <cell r="H111">
            <v>3709164</v>
          </cell>
          <cell r="I111">
            <v>3724618</v>
          </cell>
          <cell r="J111">
            <v>3779789</v>
          </cell>
          <cell r="K111">
            <v>3718930</v>
          </cell>
          <cell r="L111">
            <v>3748669</v>
          </cell>
          <cell r="M111">
            <v>3755012</v>
          </cell>
          <cell r="N111">
            <v>3756116</v>
          </cell>
          <cell r="O111">
            <v>3753716</v>
          </cell>
          <cell r="P111">
            <v>3960817</v>
          </cell>
          <cell r="Q111">
            <v>3756116</v>
          </cell>
          <cell r="R111">
            <v>3752989</v>
          </cell>
          <cell r="S111">
            <v>3756116</v>
          </cell>
          <cell r="T111">
            <v>3719225</v>
          </cell>
          <cell r="U111">
            <v>3820084</v>
          </cell>
          <cell r="V111">
            <v>3582396</v>
          </cell>
          <cell r="W111">
            <v>3736742</v>
          </cell>
          <cell r="X111">
            <v>3708513</v>
          </cell>
          <cell r="Y111">
            <v>3736945</v>
          </cell>
          <cell r="Z111">
            <v>3756116</v>
          </cell>
          <cell r="AA111">
            <v>3753116</v>
          </cell>
        </row>
        <row r="112">
          <cell r="B112" t="str">
            <v>6.10</v>
          </cell>
          <cell r="C112" t="str">
            <v>Suministro, transporte e instalación de proyector SCHREDER GL2 COMPACT 3 5068 48 LEDS 700mA 106 W. Incluye  marcación y demás accesorios de instalación.</v>
          </cell>
          <cell r="D112" t="str">
            <v>Und</v>
          </cell>
          <cell r="E112">
            <v>13</v>
          </cell>
          <cell r="F112">
            <v>1077003</v>
          </cell>
          <cell r="G112">
            <v>1184703.3</v>
          </cell>
          <cell r="H112">
            <v>1063540</v>
          </cell>
          <cell r="I112">
            <v>1024618</v>
          </cell>
          <cell r="J112">
            <v>1080583</v>
          </cell>
          <cell r="K112">
            <v>1066341</v>
          </cell>
          <cell r="L112">
            <v>1069556</v>
          </cell>
          <cell r="M112">
            <v>1075899</v>
          </cell>
          <cell r="N112">
            <v>1077003</v>
          </cell>
          <cell r="O112">
            <v>1074603</v>
          </cell>
          <cell r="P112">
            <v>1067498</v>
          </cell>
          <cell r="Q112">
            <v>1077003</v>
          </cell>
          <cell r="R112">
            <v>1073876</v>
          </cell>
          <cell r="S112">
            <v>1077003</v>
          </cell>
          <cell r="T112">
            <v>1060684</v>
          </cell>
          <cell r="U112">
            <v>1097955</v>
          </cell>
          <cell r="V112">
            <v>1027192</v>
          </cell>
          <cell r="W112">
            <v>1056742</v>
          </cell>
          <cell r="X112">
            <v>1063323</v>
          </cell>
          <cell r="Y112">
            <v>1056945</v>
          </cell>
          <cell r="Z112">
            <v>1077003</v>
          </cell>
          <cell r="AA112">
            <v>1074003</v>
          </cell>
        </row>
        <row r="113">
          <cell r="B113" t="str">
            <v>6.11</v>
          </cell>
          <cell r="C113" t="str">
            <v>Suministro, transporte e instalación de proyector SCHREDER GL2 COMPACT 4 5068 64 LEDS 700mA 139 W. Incluye  marcación y demás accesorios de instalación.</v>
          </cell>
          <cell r="D113" t="str">
            <v>Und</v>
          </cell>
          <cell r="E113">
            <v>4</v>
          </cell>
          <cell r="F113">
            <v>1320162</v>
          </cell>
          <cell r="G113">
            <v>1452178.2000000002</v>
          </cell>
          <cell r="H113">
            <v>1303660</v>
          </cell>
          <cell r="I113">
            <v>1224618</v>
          </cell>
          <cell r="J113">
            <v>1325566</v>
          </cell>
          <cell r="K113">
            <v>1307092</v>
          </cell>
          <cell r="L113">
            <v>1312715</v>
          </cell>
          <cell r="M113">
            <v>1319058</v>
          </cell>
          <cell r="N113">
            <v>1320162</v>
          </cell>
          <cell r="O113">
            <v>1317762</v>
          </cell>
          <cell r="P113">
            <v>1363890</v>
          </cell>
          <cell r="Q113">
            <v>1320162</v>
          </cell>
          <cell r="R113">
            <v>1317035</v>
          </cell>
          <cell r="S113">
            <v>1320162</v>
          </cell>
          <cell r="T113">
            <v>1306093</v>
          </cell>
          <cell r="U113">
            <v>1345017</v>
          </cell>
          <cell r="V113">
            <v>1259105</v>
          </cell>
          <cell r="W113">
            <v>1296742</v>
          </cell>
          <cell r="X113">
            <v>1301537</v>
          </cell>
          <cell r="Y113">
            <v>1296945</v>
          </cell>
          <cell r="Z113">
            <v>1320162</v>
          </cell>
          <cell r="AA113">
            <v>1317162</v>
          </cell>
        </row>
        <row r="114">
          <cell r="B114" t="str">
            <v>6.12</v>
          </cell>
          <cell r="C114" t="str">
            <v xml:space="preserve">Suministro, transporte instalación de controlador  de luminaria SCHREDER-LUCO. Incluye accesorios de instalación. </v>
          </cell>
          <cell r="D114" t="str">
            <v>Und</v>
          </cell>
          <cell r="E114">
            <v>144</v>
          </cell>
          <cell r="F114">
            <v>426363</v>
          </cell>
          <cell r="G114">
            <v>468999.30000000005</v>
          </cell>
          <cell r="H114">
            <v>421034</v>
          </cell>
          <cell r="I114">
            <v>424170</v>
          </cell>
          <cell r="J114">
            <v>428015</v>
          </cell>
          <cell r="K114">
            <v>422142</v>
          </cell>
          <cell r="L114">
            <v>396589</v>
          </cell>
          <cell r="M114">
            <v>425430</v>
          </cell>
          <cell r="N114">
            <v>426363</v>
          </cell>
          <cell r="O114">
            <v>419979</v>
          </cell>
          <cell r="P114">
            <v>426317</v>
          </cell>
          <cell r="Q114">
            <v>426363</v>
          </cell>
          <cell r="R114">
            <v>425240</v>
          </cell>
          <cell r="S114">
            <v>426363</v>
          </cell>
          <cell r="T114">
            <v>424194</v>
          </cell>
          <cell r="U114">
            <v>440811</v>
          </cell>
          <cell r="V114">
            <v>406644</v>
          </cell>
          <cell r="W114">
            <v>425992</v>
          </cell>
          <cell r="X114">
            <v>422982</v>
          </cell>
          <cell r="Y114">
            <v>426460</v>
          </cell>
          <cell r="Z114">
            <v>426363</v>
          </cell>
          <cell r="AA114">
            <v>425827</v>
          </cell>
        </row>
        <row r="115">
          <cell r="B115" t="str">
            <v>6.13</v>
          </cell>
          <cell r="C115" t="str">
            <v xml:space="preserve">Suministro, transporte instalación de controlador  de segmento SCHREDER-SECO. Incluye accesorios de instalación. </v>
          </cell>
          <cell r="D115" t="str">
            <v>Und</v>
          </cell>
          <cell r="E115">
            <v>1</v>
          </cell>
          <cell r="F115">
            <v>6219994</v>
          </cell>
          <cell r="G115">
            <v>6841993.4000000004</v>
          </cell>
          <cell r="H115">
            <v>6142244</v>
          </cell>
          <cell r="I115">
            <v>6089165</v>
          </cell>
          <cell r="J115">
            <v>6260584</v>
          </cell>
          <cell r="K115">
            <v>6158416</v>
          </cell>
          <cell r="L115">
            <v>5784715</v>
          </cell>
          <cell r="M115">
            <v>6218243</v>
          </cell>
          <cell r="N115">
            <v>6219994</v>
          </cell>
          <cell r="O115">
            <v>5939354</v>
          </cell>
          <cell r="P115">
            <v>6207990</v>
          </cell>
          <cell r="Q115">
            <v>6219994</v>
          </cell>
          <cell r="R115">
            <v>6216249</v>
          </cell>
          <cell r="S115">
            <v>6219994</v>
          </cell>
          <cell r="T115">
            <v>6174106</v>
          </cell>
          <cell r="U115">
            <v>6158179</v>
          </cell>
          <cell r="V115">
            <v>5932319</v>
          </cell>
          <cell r="W115">
            <v>6199255</v>
          </cell>
          <cell r="X115">
            <v>6179336</v>
          </cell>
          <cell r="Y115">
            <v>6200815</v>
          </cell>
          <cell r="Z115">
            <v>6219994</v>
          </cell>
          <cell r="AA115">
            <v>6218206</v>
          </cell>
        </row>
        <row r="116">
          <cell r="B116">
            <v>7</v>
          </cell>
          <cell r="C116" t="str">
            <v>CAPITULO 7.  MÁSTILES Y POSTES</v>
          </cell>
          <cell r="D116">
            <v>0</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row>
        <row r="117">
          <cell r="B117" t="str">
            <v>7.1</v>
          </cell>
          <cell r="C117" t="str">
            <v>Suministro, transporte e instalación de Poste metálico recto cilíndrico con base troncocónica brazo doble o doble propósito  de 12 mts.  Primera sección 6mts x 6"-4mm, con base troncocónica de 2.4 mts de altura que incluye grabado con figuras geométricas en forma de rombo. Segunda sección: 2 brazos de 1.2mts de avance y distranciados entre sí 2.4 mts en 2 1/2" - 3mm para completar la altura de montaje 12 mts. Galvanizado en Caliente y acabado final en pintura electrostática. Incluye: cimentación, canastilla de anclaje, base  en concreto pintada, marcación de código y demás accesorios de instaalación. Especificaciones e instalación de elementos según Manual Técnico A.P. B/GA y diseño propuesto del poste.</v>
          </cell>
          <cell r="D117" t="str">
            <v>Und</v>
          </cell>
          <cell r="E117">
            <v>36</v>
          </cell>
          <cell r="F117">
            <v>2888297</v>
          </cell>
          <cell r="G117">
            <v>3177126.7</v>
          </cell>
          <cell r="H117">
            <v>2852193</v>
          </cell>
          <cell r="I117">
            <v>2880750</v>
          </cell>
          <cell r="J117">
            <v>2899977</v>
          </cell>
          <cell r="K117">
            <v>2859703</v>
          </cell>
          <cell r="L117">
            <v>2689961</v>
          </cell>
          <cell r="M117">
            <v>2885904</v>
          </cell>
          <cell r="N117">
            <v>2888297</v>
          </cell>
          <cell r="O117">
            <v>2782297</v>
          </cell>
          <cell r="P117">
            <v>2930652</v>
          </cell>
          <cell r="Q117">
            <v>2803837</v>
          </cell>
          <cell r="R117">
            <v>2883616</v>
          </cell>
          <cell r="S117">
            <v>2816089.6</v>
          </cell>
          <cell r="T117">
            <v>2874082</v>
          </cell>
          <cell r="U117">
            <v>2962389</v>
          </cell>
          <cell r="V117">
            <v>2754713</v>
          </cell>
          <cell r="W117">
            <v>2816026</v>
          </cell>
          <cell r="X117">
            <v>2832329</v>
          </cell>
          <cell r="Y117">
            <v>2816226</v>
          </cell>
          <cell r="Z117">
            <v>2783297</v>
          </cell>
          <cell r="AA117">
            <v>2882397</v>
          </cell>
        </row>
        <row r="118">
          <cell r="B118" t="str">
            <v>7.2</v>
          </cell>
          <cell r="C118" t="str">
            <v>Suministro, transporte e instalación de Poste metálico recto cilíndrico con base troncocónica brazo sencillo  de 12 mts.  Primera sección 6mts x 6"-4mm, con base troncocónica de 2.4 mts de altura que incluye grabado con figuras geométricas en forma de rombo. Segunda sección: 1 brazo de 1.2mts de avance en 2 1/2" - 3mm para completar la altura de montaje 12 mts. Galvanizado en Caliente y acabado final en pintura electrostática. Incluye: cimentación, canastilla de anclaje, base  en concreto pintada, marcación de código y demás accesorios de instaalación. Especificaciones e instalación de elementos según Manual Técnico A.P. B/GA y diseño propuesto del poste.</v>
          </cell>
          <cell r="D118" t="str">
            <v>Und</v>
          </cell>
          <cell r="E118">
            <v>62</v>
          </cell>
          <cell r="F118">
            <v>2531017</v>
          </cell>
          <cell r="G118">
            <v>2784118.7</v>
          </cell>
          <cell r="H118">
            <v>2499379</v>
          </cell>
          <cell r="I118">
            <v>2480750</v>
          </cell>
          <cell r="J118">
            <v>2540018</v>
          </cell>
          <cell r="K118">
            <v>2505960</v>
          </cell>
          <cell r="L118">
            <v>2357690</v>
          </cell>
          <cell r="M118">
            <v>2539904</v>
          </cell>
          <cell r="N118">
            <v>2531017</v>
          </cell>
          <cell r="O118">
            <v>2425017</v>
          </cell>
          <cell r="P118">
            <v>2565850</v>
          </cell>
          <cell r="Q118">
            <v>2427337</v>
          </cell>
          <cell r="R118">
            <v>2526336</v>
          </cell>
          <cell r="S118">
            <v>2467741.6</v>
          </cell>
          <cell r="T118">
            <v>2523078</v>
          </cell>
          <cell r="U118">
            <v>2596828</v>
          </cell>
          <cell r="V118">
            <v>2413957</v>
          </cell>
          <cell r="W118">
            <v>2466026</v>
          </cell>
          <cell r="X118">
            <v>2505563</v>
          </cell>
          <cell r="Y118">
            <v>2466226</v>
          </cell>
          <cell r="Z118">
            <v>2531017</v>
          </cell>
          <cell r="AA118">
            <v>2525117</v>
          </cell>
        </row>
        <row r="119">
          <cell r="B119" t="str">
            <v>7.5</v>
          </cell>
          <cell r="C119" t="str">
            <v>Suministro, transporte e instalación de Poste metálico recto cilíndrico de 4.5 mts x 2 1/2", con base troncocónica y brazo sencillo.  Primera sección: base troncocónica de 1.2 mts de altura que incluye grabado con figuras geométricas en forma de rombo. Segunda sección: 3.30 mts en 2 1/2" - 3mm para completar la altura de montaje 4.5 mts. Galvanizado en Caliente y acabado final en pintura electrostática. Incluye: cimentación, canastilla de anclaje, base  en concreto pintada, marcación de código y demás accesorios de instaalación. Especificaciones e instalación de elementos según Manual Técnico A.P. B/GA y diseño propuesto del poste.</v>
          </cell>
          <cell r="D119" t="str">
            <v>Und</v>
          </cell>
          <cell r="E119">
            <v>15</v>
          </cell>
          <cell r="F119">
            <v>1049143</v>
          </cell>
          <cell r="G119">
            <v>1154057.3</v>
          </cell>
          <cell r="H119">
            <v>1036029</v>
          </cell>
          <cell r="I119">
            <v>1023565</v>
          </cell>
          <cell r="J119">
            <v>1044760</v>
          </cell>
          <cell r="K119">
            <v>1038756</v>
          </cell>
          <cell r="L119">
            <v>977771</v>
          </cell>
          <cell r="M119">
            <v>1064519</v>
          </cell>
          <cell r="N119">
            <v>1049143</v>
          </cell>
          <cell r="O119">
            <v>1002893</v>
          </cell>
          <cell r="P119">
            <v>1083371</v>
          </cell>
          <cell r="Q119">
            <v>1049143</v>
          </cell>
          <cell r="R119">
            <v>1043737</v>
          </cell>
          <cell r="S119">
            <v>1022914.4</v>
          </cell>
          <cell r="T119">
            <v>1039111</v>
          </cell>
          <cell r="U119">
            <v>978551</v>
          </cell>
          <cell r="V119">
            <v>1000620</v>
          </cell>
          <cell r="W119">
            <v>982793</v>
          </cell>
          <cell r="X119">
            <v>1052034</v>
          </cell>
          <cell r="Y119">
            <v>985243</v>
          </cell>
          <cell r="Z119">
            <v>1049143</v>
          </cell>
          <cell r="AA119">
            <v>1043948</v>
          </cell>
        </row>
        <row r="120">
          <cell r="B120" t="str">
            <v>7.6</v>
          </cell>
          <cell r="C120" t="str">
            <v>Suministro, transporte e instalación de mástil metálico de 16 mts   (6mts x 8" - 4 mm + 6 mts x 6" - 4mm + 4 mts x 5" -4mm),  cilindrico seccionado unido a través de bridas; galvanizado en caliente y terminado en pintura en polvo poliester al horno. Incluye: Eslabones de ascenso desde los 12 mts. Canastilla de Mantenimiento, Herraje Circular y con control de Azimut para instalación de 4 a 6 proyectores rectangulares, Canastilla de Cimentación en concreto  reforzado, base  en concreto pintada, marcación de código y demás accesorios de instalación. Especificaciones e instalación de elementos según Manual Técnico A.P. B/GA y diseño eléctrico.</v>
          </cell>
          <cell r="D120" t="str">
            <v>Und</v>
          </cell>
          <cell r="E120">
            <v>4</v>
          </cell>
          <cell r="F120">
            <v>9945091</v>
          </cell>
          <cell r="G120">
            <v>10939600.100000001</v>
          </cell>
          <cell r="H120">
            <v>9820777</v>
          </cell>
          <cell r="I120">
            <v>9873500</v>
          </cell>
          <cell r="J120">
            <v>9963567</v>
          </cell>
          <cell r="K120">
            <v>9846635</v>
          </cell>
          <cell r="L120">
            <v>9256627</v>
          </cell>
          <cell r="M120">
            <v>9984276</v>
          </cell>
          <cell r="N120">
            <v>9945091</v>
          </cell>
          <cell r="O120">
            <v>9778091</v>
          </cell>
          <cell r="P120">
            <v>10272215</v>
          </cell>
          <cell r="Q120">
            <v>9945091</v>
          </cell>
          <cell r="R120">
            <v>9935729</v>
          </cell>
          <cell r="S120">
            <v>9696463.6999999993</v>
          </cell>
          <cell r="T120">
            <v>9780383</v>
          </cell>
          <cell r="U120">
            <v>9597816</v>
          </cell>
          <cell r="V120">
            <v>9485131</v>
          </cell>
          <cell r="W120">
            <v>9852860</v>
          </cell>
          <cell r="X120">
            <v>9864885</v>
          </cell>
          <cell r="Y120">
            <v>9853260</v>
          </cell>
          <cell r="Z120">
            <v>9945091</v>
          </cell>
          <cell r="AA120">
            <v>9933290</v>
          </cell>
        </row>
        <row r="121">
          <cell r="B121" t="str">
            <v>7.7</v>
          </cell>
          <cell r="C121" t="str">
            <v>Suministro transporte e instalación de caja de derivación trifásica en policarbonato para 6 usuarios monofásicos 380V - 150 Amp.  Incluye manguera metálica flexible, accesorios de instalación y  señalización RETIE. Especificaciones e instalación  de elementos  según Manual Técnico A.P. B/GA y diseño eléctrico.</v>
          </cell>
          <cell r="D121" t="str">
            <v>ML</v>
          </cell>
          <cell r="E121">
            <v>4</v>
          </cell>
          <cell r="F121">
            <v>689226</v>
          </cell>
          <cell r="G121">
            <v>758148.60000000009</v>
          </cell>
          <cell r="H121">
            <v>680611</v>
          </cell>
          <cell r="I121">
            <v>662250</v>
          </cell>
          <cell r="J121">
            <v>696258</v>
          </cell>
          <cell r="K121">
            <v>682403</v>
          </cell>
          <cell r="L121">
            <v>641431</v>
          </cell>
          <cell r="M121">
            <v>688682</v>
          </cell>
          <cell r="N121">
            <v>689226</v>
          </cell>
          <cell r="O121">
            <v>686126</v>
          </cell>
          <cell r="P121">
            <v>688393</v>
          </cell>
          <cell r="Q121">
            <v>689226</v>
          </cell>
          <cell r="R121">
            <v>686886</v>
          </cell>
          <cell r="S121">
            <v>671995.4</v>
          </cell>
          <cell r="T121">
            <v>680550</v>
          </cell>
          <cell r="U121">
            <v>628661</v>
          </cell>
          <cell r="V121">
            <v>657349</v>
          </cell>
          <cell r="W121">
            <v>677739</v>
          </cell>
          <cell r="X121">
            <v>680838</v>
          </cell>
          <cell r="Y121">
            <v>679214</v>
          </cell>
          <cell r="Z121">
            <v>689226</v>
          </cell>
          <cell r="AA121">
            <v>687404</v>
          </cell>
        </row>
        <row r="122">
          <cell r="B122" t="str">
            <v>7.8</v>
          </cell>
          <cell r="C122" t="str">
            <v>Suministro transporte e instalación en poste de caja metálica  de 30X25X20 cm tipo interperie con doble fondo y chapa bristol,  galvanizada  en caliente  y  terminada en pintura electrostática.  Incluye, adaptadores  terminales, bornera de conexiones  señalización RETIE y demas accesorios de instalación. Especificaciones e instalación  de elementos  según Manual Técnico A.P. B/GA y diseño eléctrico.</v>
          </cell>
          <cell r="D122" t="str">
            <v>ML</v>
          </cell>
          <cell r="E122">
            <v>4</v>
          </cell>
          <cell r="F122">
            <v>190516</v>
          </cell>
          <cell r="G122">
            <v>209567.6</v>
          </cell>
          <cell r="H122">
            <v>188134</v>
          </cell>
          <cell r="I122">
            <v>188050</v>
          </cell>
          <cell r="J122">
            <v>191322</v>
          </cell>
          <cell r="K122">
            <v>188630</v>
          </cell>
          <cell r="L122">
            <v>177333</v>
          </cell>
          <cell r="M122">
            <v>190243</v>
          </cell>
          <cell r="N122">
            <v>190516</v>
          </cell>
          <cell r="O122">
            <v>190276</v>
          </cell>
          <cell r="P122">
            <v>181119</v>
          </cell>
          <cell r="Q122">
            <v>190516</v>
          </cell>
          <cell r="R122">
            <v>188643</v>
          </cell>
          <cell r="S122">
            <v>185753.1</v>
          </cell>
          <cell r="T122">
            <v>187024</v>
          </cell>
          <cell r="U122">
            <v>153155</v>
          </cell>
          <cell r="V122">
            <v>181705</v>
          </cell>
          <cell r="W122">
            <v>182330</v>
          </cell>
          <cell r="X122">
            <v>190696</v>
          </cell>
          <cell r="Y122">
            <v>183000</v>
          </cell>
          <cell r="Z122">
            <v>190516</v>
          </cell>
          <cell r="AA122">
            <v>188719</v>
          </cell>
        </row>
        <row r="123">
          <cell r="B123">
            <v>8</v>
          </cell>
          <cell r="C123" t="str">
            <v>CAPITULO 8CERTIFICACIÓN, LEGALIZACIÓN Y DOCUMENTACIÓN DE LA INSTALACIÓN</v>
          </cell>
          <cell r="D123">
            <v>0</v>
          </cell>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row>
        <row r="124">
          <cell r="B124" t="str">
            <v>8.1</v>
          </cell>
          <cell r="C124" t="str">
            <v>Legalización de la instalación ante el operador de red. Incluye revisión de baja tensión y disponibilidad de servicio.</v>
          </cell>
          <cell r="D124" t="str">
            <v>Gl</v>
          </cell>
          <cell r="E124">
            <v>2</v>
          </cell>
          <cell r="F124">
            <v>603100</v>
          </cell>
          <cell r="G124">
            <v>663410</v>
          </cell>
          <cell r="H124">
            <v>595561</v>
          </cell>
          <cell r="I124">
            <v>585000</v>
          </cell>
          <cell r="J124">
            <v>595132</v>
          </cell>
          <cell r="K124">
            <v>597129</v>
          </cell>
          <cell r="L124">
            <v>563553</v>
          </cell>
          <cell r="M124">
            <v>598400</v>
          </cell>
          <cell r="N124">
            <v>603100</v>
          </cell>
          <cell r="O124">
            <v>595100</v>
          </cell>
          <cell r="P124">
            <v>599600</v>
          </cell>
          <cell r="Q124">
            <v>603100</v>
          </cell>
          <cell r="R124">
            <v>601650</v>
          </cell>
          <cell r="S124">
            <v>603100</v>
          </cell>
          <cell r="T124">
            <v>598162</v>
          </cell>
          <cell r="U124">
            <v>600100</v>
          </cell>
          <cell r="V124">
            <v>575207</v>
          </cell>
          <cell r="W124">
            <v>598400</v>
          </cell>
          <cell r="X124">
            <v>593410</v>
          </cell>
          <cell r="Y124">
            <v>598400</v>
          </cell>
          <cell r="Z124">
            <v>603100</v>
          </cell>
          <cell r="AA124">
            <v>593030</v>
          </cell>
        </row>
        <row r="125">
          <cell r="B125" t="str">
            <v>8.2</v>
          </cell>
          <cell r="C125" t="str">
            <v>Trámite de disponibilidad de servicio por media tensión y revisión de media tensión en  13,2 KV ante el operador de red .</v>
          </cell>
          <cell r="D125" t="str">
            <v>Gl</v>
          </cell>
          <cell r="E125">
            <v>2</v>
          </cell>
          <cell r="F125">
            <v>1016500</v>
          </cell>
          <cell r="G125">
            <v>1118150</v>
          </cell>
          <cell r="H125">
            <v>1003794</v>
          </cell>
          <cell r="I125">
            <v>935000</v>
          </cell>
          <cell r="J125">
            <v>1000264</v>
          </cell>
          <cell r="K125">
            <v>1006437</v>
          </cell>
          <cell r="L125">
            <v>948015</v>
          </cell>
          <cell r="M125">
            <v>1011800</v>
          </cell>
          <cell r="N125">
            <v>1016500</v>
          </cell>
          <cell r="O125">
            <v>1008500</v>
          </cell>
          <cell r="P125">
            <v>1000411</v>
          </cell>
          <cell r="Q125">
            <v>1016500</v>
          </cell>
          <cell r="R125">
            <v>1015050</v>
          </cell>
          <cell r="S125">
            <v>1016500</v>
          </cell>
          <cell r="T125">
            <v>1006800</v>
          </cell>
          <cell r="U125">
            <v>1013500</v>
          </cell>
          <cell r="V125">
            <v>969487</v>
          </cell>
          <cell r="W125">
            <v>1011800</v>
          </cell>
          <cell r="X125">
            <v>1008310</v>
          </cell>
          <cell r="Y125">
            <v>1011800</v>
          </cell>
          <cell r="Z125">
            <v>1016500</v>
          </cell>
          <cell r="AA125">
            <v>1006430</v>
          </cell>
        </row>
        <row r="126">
          <cell r="B126" t="str">
            <v>8.3</v>
          </cell>
          <cell r="C126" t="str">
            <v>Certificación plena de conformidad con RETILAP  para via vehicular TIPO M2, expedida por organismo acreditado ONAC.</v>
          </cell>
          <cell r="D126" t="str">
            <v>ML</v>
          </cell>
          <cell r="E126">
            <v>3800</v>
          </cell>
          <cell r="F126">
            <v>1928.8</v>
          </cell>
          <cell r="G126">
            <v>2121.6800000000003</v>
          </cell>
          <cell r="H126">
            <v>1905</v>
          </cell>
          <cell r="I126">
            <v>1910</v>
          </cell>
          <cell r="J126">
            <v>1907</v>
          </cell>
          <cell r="K126">
            <v>1910</v>
          </cell>
          <cell r="L126">
            <v>1805</v>
          </cell>
          <cell r="M126">
            <v>1910</v>
          </cell>
          <cell r="N126">
            <v>1928.8</v>
          </cell>
          <cell r="O126">
            <v>1897</v>
          </cell>
          <cell r="P126">
            <v>1902</v>
          </cell>
          <cell r="Q126">
            <v>1928.8</v>
          </cell>
          <cell r="R126">
            <v>1923</v>
          </cell>
          <cell r="S126">
            <v>1928.8</v>
          </cell>
          <cell r="T126">
            <v>1911</v>
          </cell>
          <cell r="U126">
            <v>1916.8</v>
          </cell>
          <cell r="V126">
            <v>1840</v>
          </cell>
          <cell r="W126">
            <v>1910</v>
          </cell>
          <cell r="X126">
            <v>1896</v>
          </cell>
          <cell r="Y126">
            <v>1910</v>
          </cell>
          <cell r="Z126">
            <v>1928.8</v>
          </cell>
          <cell r="AA126">
            <v>1888.5</v>
          </cell>
        </row>
        <row r="127">
          <cell r="B127" t="str">
            <v>8.4</v>
          </cell>
          <cell r="C127" t="str">
            <v>Certificación plena de conformidad con RETIE expedida por organismo acreditado ONAC.</v>
          </cell>
          <cell r="D127" t="str">
            <v>KVA</v>
          </cell>
          <cell r="E127">
            <v>90</v>
          </cell>
          <cell r="F127">
            <v>47133.599999999999</v>
          </cell>
          <cell r="G127">
            <v>51846.96</v>
          </cell>
          <cell r="H127">
            <v>46544</v>
          </cell>
          <cell r="I127">
            <v>47010</v>
          </cell>
          <cell r="J127">
            <v>46295</v>
          </cell>
          <cell r="K127">
            <v>46667</v>
          </cell>
          <cell r="L127">
            <v>43903</v>
          </cell>
          <cell r="M127">
            <v>45010</v>
          </cell>
          <cell r="N127">
            <v>47133.599999999999</v>
          </cell>
          <cell r="O127">
            <v>46926</v>
          </cell>
          <cell r="P127">
            <v>46940</v>
          </cell>
          <cell r="Q127">
            <v>47133.599999999999</v>
          </cell>
          <cell r="R127">
            <v>47095.9</v>
          </cell>
          <cell r="S127">
            <v>47133.599999999999</v>
          </cell>
          <cell r="T127">
            <v>46726</v>
          </cell>
          <cell r="U127">
            <v>47055.6</v>
          </cell>
          <cell r="V127">
            <v>44954</v>
          </cell>
          <cell r="W127">
            <v>47010</v>
          </cell>
          <cell r="X127">
            <v>46904.3</v>
          </cell>
          <cell r="Y127">
            <v>47010</v>
          </cell>
          <cell r="Z127">
            <v>47133.599999999999</v>
          </cell>
          <cell r="AA127">
            <v>46851.6</v>
          </cell>
        </row>
        <row r="128">
          <cell r="B128" t="str">
            <v>8.5</v>
          </cell>
          <cell r="C128" t="str">
            <v>Elaboración de planos y memorias de calculo As Build.</v>
          </cell>
          <cell r="D128" t="str">
            <v>Gl</v>
          </cell>
          <cell r="E128">
            <v>2</v>
          </cell>
          <cell r="F128">
            <v>2670100</v>
          </cell>
          <cell r="G128">
            <v>2937110.0000000005</v>
          </cell>
          <cell r="H128">
            <v>2636724</v>
          </cell>
          <cell r="I128">
            <v>2185000</v>
          </cell>
          <cell r="J128">
            <v>2620792</v>
          </cell>
          <cell r="K128">
            <v>2643666</v>
          </cell>
          <cell r="L128">
            <v>2485863</v>
          </cell>
          <cell r="M128">
            <v>2585000</v>
          </cell>
          <cell r="N128">
            <v>2670100</v>
          </cell>
          <cell r="O128">
            <v>2562100</v>
          </cell>
          <cell r="P128">
            <v>2669520</v>
          </cell>
          <cell r="Q128">
            <v>2670100</v>
          </cell>
          <cell r="R128">
            <v>2668650</v>
          </cell>
          <cell r="S128">
            <v>2670100</v>
          </cell>
          <cell r="T128">
            <v>2651818</v>
          </cell>
          <cell r="U128">
            <v>2667100</v>
          </cell>
          <cell r="V128">
            <v>2546608</v>
          </cell>
          <cell r="W128">
            <v>2665400</v>
          </cell>
          <cell r="X128">
            <v>2660410</v>
          </cell>
          <cell r="Y128">
            <v>2665400</v>
          </cell>
          <cell r="Z128">
            <v>2670100</v>
          </cell>
          <cell r="AA128">
            <v>2660030</v>
          </cell>
        </row>
        <row r="129">
          <cell r="B129">
            <v>0</v>
          </cell>
          <cell r="C129" t="str">
            <v>COSTO TOTAL DIRECTO</v>
          </cell>
          <cell r="D129">
            <v>0</v>
          </cell>
          <cell r="E129">
            <v>0</v>
          </cell>
          <cell r="F129">
            <v>2155290183</v>
          </cell>
          <cell r="G129">
            <v>0</v>
          </cell>
          <cell r="H129">
            <v>2128333739</v>
          </cell>
          <cell r="I129">
            <v>2119372883</v>
          </cell>
          <cell r="J129">
            <v>2145685163</v>
          </cell>
          <cell r="K129">
            <v>2133954790</v>
          </cell>
          <cell r="L129">
            <v>2049330837</v>
          </cell>
          <cell r="M129">
            <v>2151772991</v>
          </cell>
          <cell r="N129">
            <v>2155290174</v>
          </cell>
          <cell r="O129">
            <v>2134533668</v>
          </cell>
          <cell r="P129">
            <v>2115476363</v>
          </cell>
          <cell r="Q129">
            <v>2136094304</v>
          </cell>
          <cell r="R129">
            <v>2133960576</v>
          </cell>
          <cell r="S129">
            <v>2111770318.5999999</v>
          </cell>
          <cell r="T129">
            <v>2136310450</v>
          </cell>
          <cell r="U129">
            <v>2140347544</v>
          </cell>
          <cell r="V129">
            <v>2055611959</v>
          </cell>
          <cell r="W129">
            <v>2090629710</v>
          </cell>
          <cell r="X129">
            <v>2114957088</v>
          </cell>
          <cell r="Y129">
            <v>2101450710</v>
          </cell>
          <cell r="Z129">
            <v>2133684332</v>
          </cell>
          <cell r="AA129">
            <v>2137348317</v>
          </cell>
        </row>
        <row r="130">
          <cell r="B130">
            <v>0</v>
          </cell>
          <cell r="C130" t="str">
            <v>Administraciòn</v>
          </cell>
          <cell r="D130">
            <v>0</v>
          </cell>
          <cell r="E130">
            <v>0.28999999999999998</v>
          </cell>
          <cell r="F130">
            <v>625034153</v>
          </cell>
          <cell r="G130">
            <v>0</v>
          </cell>
          <cell r="H130">
            <v>617216785</v>
          </cell>
          <cell r="I130">
            <v>614618137</v>
          </cell>
          <cell r="J130">
            <v>622248698</v>
          </cell>
          <cell r="K130">
            <v>618846890</v>
          </cell>
          <cell r="L130">
            <v>629964300</v>
          </cell>
          <cell r="M130">
            <v>602496438</v>
          </cell>
          <cell r="N130">
            <v>603481249</v>
          </cell>
          <cell r="O130">
            <v>619014764</v>
          </cell>
          <cell r="P130">
            <v>613488146</v>
          </cell>
          <cell r="Q130">
            <v>619467349</v>
          </cell>
          <cell r="R130">
            <v>618848568</v>
          </cell>
          <cell r="S130">
            <v>612413393</v>
          </cell>
          <cell r="T130">
            <v>619530031</v>
          </cell>
          <cell r="U130">
            <v>605718355</v>
          </cell>
          <cell r="V130">
            <v>596127469</v>
          </cell>
          <cell r="W130">
            <v>606282616</v>
          </cell>
          <cell r="X130">
            <v>613337556</v>
          </cell>
          <cell r="Y130">
            <v>609420706</v>
          </cell>
          <cell r="Z130">
            <v>618768457</v>
          </cell>
          <cell r="AA130">
            <v>619831012</v>
          </cell>
        </row>
        <row r="131">
          <cell r="B131">
            <v>0</v>
          </cell>
          <cell r="C131" t="str">
            <v>Imprevistos</v>
          </cell>
          <cell r="D131">
            <v>0</v>
          </cell>
          <cell r="E131">
            <v>0.01</v>
          </cell>
          <cell r="F131">
            <v>21552902</v>
          </cell>
          <cell r="G131">
            <v>0</v>
          </cell>
          <cell r="H131">
            <v>21283338</v>
          </cell>
          <cell r="I131">
            <v>21193729</v>
          </cell>
          <cell r="J131">
            <v>21456852</v>
          </cell>
          <cell r="K131">
            <v>21339548</v>
          </cell>
          <cell r="L131">
            <v>20493309</v>
          </cell>
          <cell r="M131">
            <v>43035460</v>
          </cell>
          <cell r="N131">
            <v>21552902</v>
          </cell>
          <cell r="O131">
            <v>21345337</v>
          </cell>
          <cell r="P131">
            <v>21154764</v>
          </cell>
          <cell r="Q131">
            <v>21360944</v>
          </cell>
          <cell r="R131">
            <v>21339606</v>
          </cell>
          <cell r="S131">
            <v>21117704</v>
          </cell>
          <cell r="T131">
            <v>21363105</v>
          </cell>
          <cell r="U131">
            <v>21403476</v>
          </cell>
          <cell r="V131">
            <v>20556120</v>
          </cell>
          <cell r="W131">
            <v>20906298</v>
          </cell>
          <cell r="X131">
            <v>21149571</v>
          </cell>
          <cell r="Y131">
            <v>21014508</v>
          </cell>
          <cell r="Z131">
            <v>21336844</v>
          </cell>
          <cell r="AA131">
            <v>21373484</v>
          </cell>
        </row>
        <row r="132">
          <cell r="B132">
            <v>0</v>
          </cell>
          <cell r="C132" t="str">
            <v>Utilidad</v>
          </cell>
          <cell r="D132">
            <v>0</v>
          </cell>
          <cell r="E132">
            <v>0.05</v>
          </cell>
          <cell r="F132">
            <v>107764509</v>
          </cell>
          <cell r="G132">
            <v>0</v>
          </cell>
          <cell r="H132">
            <v>106416687</v>
          </cell>
          <cell r="I132">
            <v>105968645</v>
          </cell>
          <cell r="J132">
            <v>107284259</v>
          </cell>
          <cell r="K132">
            <v>106697740</v>
          </cell>
          <cell r="L132">
            <v>102466542</v>
          </cell>
          <cell r="M132">
            <v>107588650</v>
          </cell>
          <cell r="N132">
            <v>53882255</v>
          </cell>
          <cell r="O132">
            <v>106726684</v>
          </cell>
          <cell r="P132">
            <v>105773819</v>
          </cell>
          <cell r="Q132">
            <v>106804716</v>
          </cell>
          <cell r="R132">
            <v>106698029</v>
          </cell>
          <cell r="S132">
            <v>105588516</v>
          </cell>
          <cell r="T132">
            <v>106815523</v>
          </cell>
          <cell r="U132">
            <v>107017378</v>
          </cell>
          <cell r="V132">
            <v>102780598</v>
          </cell>
          <cell r="W132">
            <v>104531486</v>
          </cell>
          <cell r="X132">
            <v>105747855</v>
          </cell>
          <cell r="Y132">
            <v>105072536</v>
          </cell>
          <cell r="Z132">
            <v>106684217</v>
          </cell>
          <cell r="AA132">
            <v>106867416</v>
          </cell>
        </row>
        <row r="133">
          <cell r="B133">
            <v>0</v>
          </cell>
          <cell r="C133" t="str">
            <v>VALOR TOTAL REAL</v>
          </cell>
          <cell r="D133">
            <v>0</v>
          </cell>
          <cell r="E133">
            <v>0</v>
          </cell>
          <cell r="F133">
            <v>2909641747</v>
          </cell>
          <cell r="G133">
            <v>0</v>
          </cell>
          <cell r="H133">
            <v>2873250549</v>
          </cell>
          <cell r="I133">
            <v>2861153394</v>
          </cell>
          <cell r="J133">
            <v>2896674972</v>
          </cell>
          <cell r="K133">
            <v>2880838968</v>
          </cell>
          <cell r="L133">
            <v>2802254988</v>
          </cell>
          <cell r="M133">
            <v>2904893539</v>
          </cell>
          <cell r="N133">
            <v>2834206580</v>
          </cell>
          <cell r="O133">
            <v>2881620453</v>
          </cell>
          <cell r="P133">
            <v>2855893092</v>
          </cell>
          <cell r="Q133">
            <v>2883727313</v>
          </cell>
          <cell r="R133">
            <v>2880846779</v>
          </cell>
          <cell r="S133">
            <v>2850889931.5999999</v>
          </cell>
          <cell r="T133">
            <v>2884019109</v>
          </cell>
          <cell r="U133">
            <v>2874486753</v>
          </cell>
          <cell r="V133">
            <v>2775076146</v>
          </cell>
          <cell r="W133">
            <v>2822350110</v>
          </cell>
          <cell r="X133">
            <v>2855192070</v>
          </cell>
          <cell r="Y133">
            <v>2836958460</v>
          </cell>
          <cell r="Z133">
            <v>2880473850</v>
          </cell>
          <cell r="AA133">
            <v>2885420229</v>
          </cell>
        </row>
        <row r="134">
          <cell r="B134">
            <v>0</v>
          </cell>
          <cell r="C134">
            <v>0</v>
          </cell>
          <cell r="D134">
            <v>0</v>
          </cell>
          <cell r="E134">
            <v>0</v>
          </cell>
          <cell r="F134">
            <v>0</v>
          </cell>
          <cell r="G134" t="str">
            <v>ADMINISTRACIÓN (%)</v>
          </cell>
          <cell r="H134">
            <v>0.28999999999999998</v>
          </cell>
          <cell r="I134">
            <v>0.28999999999999998</v>
          </cell>
          <cell r="J134">
            <v>0.28999999999999998</v>
          </cell>
          <cell r="K134">
            <v>0.28999999999999998</v>
          </cell>
          <cell r="L134">
            <v>0.30740000000000001</v>
          </cell>
          <cell r="M134">
            <v>0.28000000000000003</v>
          </cell>
          <cell r="N134">
            <v>0.28000000000000003</v>
          </cell>
          <cell r="O134">
            <v>0.28999999999999998</v>
          </cell>
          <cell r="P134">
            <v>0.28999999999999998</v>
          </cell>
          <cell r="Q134">
            <v>0.28999999999999998</v>
          </cell>
          <cell r="R134">
            <v>0.28999999999999998</v>
          </cell>
          <cell r="S134">
            <v>0.28999999999999998</v>
          </cell>
          <cell r="T134">
            <v>0.28999999999999998</v>
          </cell>
          <cell r="U134">
            <v>0.28299999999999997</v>
          </cell>
          <cell r="V134">
            <v>0.28999999999999998</v>
          </cell>
          <cell r="W134">
            <v>0.28999999999999998</v>
          </cell>
          <cell r="X134">
            <v>0.28999999999999998</v>
          </cell>
          <cell r="Y134">
            <v>0.28999999999999998</v>
          </cell>
          <cell r="Z134">
            <v>0.28999999999999998</v>
          </cell>
          <cell r="AA134">
            <v>0.28999999999999998</v>
          </cell>
        </row>
        <row r="135">
          <cell r="B135">
            <v>0</v>
          </cell>
          <cell r="C135">
            <v>0</v>
          </cell>
          <cell r="D135">
            <v>0</v>
          </cell>
          <cell r="E135">
            <v>0</v>
          </cell>
          <cell r="F135">
            <v>0</v>
          </cell>
          <cell r="G135" t="str">
            <v>IMPREVISTOS (%)</v>
          </cell>
          <cell r="H135">
            <v>0.01</v>
          </cell>
          <cell r="I135">
            <v>0.01</v>
          </cell>
          <cell r="J135">
            <v>0.01</v>
          </cell>
          <cell r="K135">
            <v>0.01</v>
          </cell>
          <cell r="L135">
            <v>0.01</v>
          </cell>
          <cell r="M135">
            <v>0.02</v>
          </cell>
          <cell r="N135">
            <v>0.01</v>
          </cell>
          <cell r="O135">
            <v>0.01</v>
          </cell>
          <cell r="P135">
            <v>0.01</v>
          </cell>
          <cell r="Q135">
            <v>0.01</v>
          </cell>
          <cell r="R135">
            <v>0.01</v>
          </cell>
          <cell r="S135">
            <v>0.01</v>
          </cell>
          <cell r="T135">
            <v>0.01</v>
          </cell>
          <cell r="U135">
            <v>0.01</v>
          </cell>
          <cell r="V135">
            <v>0.01</v>
          </cell>
          <cell r="W135">
            <v>0.01</v>
          </cell>
          <cell r="X135">
            <v>0.01</v>
          </cell>
          <cell r="Y135">
            <v>0.01</v>
          </cell>
          <cell r="Z135">
            <v>0.01</v>
          </cell>
          <cell r="AA135">
            <v>0.01</v>
          </cell>
        </row>
        <row r="136">
          <cell r="B136">
            <v>0</v>
          </cell>
          <cell r="C136">
            <v>0</v>
          </cell>
          <cell r="D136">
            <v>0</v>
          </cell>
          <cell r="E136">
            <v>0</v>
          </cell>
          <cell r="F136">
            <v>0</v>
          </cell>
          <cell r="G136" t="str">
            <v>UTILIDAD (%)</v>
          </cell>
          <cell r="H136">
            <v>0.05</v>
          </cell>
          <cell r="I136">
            <v>0.05</v>
          </cell>
          <cell r="J136">
            <v>0.05</v>
          </cell>
          <cell r="K136">
            <v>0.05</v>
          </cell>
          <cell r="L136">
            <v>0.05</v>
          </cell>
          <cell r="M136">
            <v>0.05</v>
          </cell>
          <cell r="N136">
            <v>2.5000000000000001E-2</v>
          </cell>
          <cell r="O136">
            <v>0.05</v>
          </cell>
          <cell r="P136">
            <v>0.05</v>
          </cell>
          <cell r="Q136">
            <v>0.05</v>
          </cell>
          <cell r="R136">
            <v>0.05</v>
          </cell>
          <cell r="S136">
            <v>0.05</v>
          </cell>
          <cell r="T136">
            <v>0.05</v>
          </cell>
          <cell r="U136">
            <v>0.05</v>
          </cell>
          <cell r="V136">
            <v>0.05</v>
          </cell>
          <cell r="W136">
            <v>0.05</v>
          </cell>
          <cell r="X136">
            <v>0.05</v>
          </cell>
          <cell r="Y136">
            <v>0.05</v>
          </cell>
          <cell r="Z136">
            <v>0.05</v>
          </cell>
          <cell r="AA136">
            <v>0.05</v>
          </cell>
        </row>
        <row r="137">
          <cell r="B137">
            <v>0</v>
          </cell>
          <cell r="C137">
            <v>0</v>
          </cell>
          <cell r="D137">
            <v>0</v>
          </cell>
          <cell r="E137">
            <v>0</v>
          </cell>
          <cell r="F137">
            <v>0</v>
          </cell>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cell r="AA137">
            <v>0</v>
          </cell>
        </row>
        <row r="138">
          <cell r="B138">
            <v>0</v>
          </cell>
          <cell r="C138">
            <v>0</v>
          </cell>
          <cell r="D138" t="str">
            <v>PRESUPUESO OFICIAL</v>
          </cell>
          <cell r="E138">
            <v>0</v>
          </cell>
          <cell r="F138">
            <v>0</v>
          </cell>
          <cell r="G138">
            <v>0</v>
          </cell>
          <cell r="H138">
            <v>0</v>
          </cell>
          <cell r="I138">
            <v>0</v>
          </cell>
          <cell r="J138">
            <v>0</v>
          </cell>
          <cell r="K138">
            <v>0</v>
          </cell>
          <cell r="L138">
            <v>0</v>
          </cell>
          <cell r="M138">
            <v>2904893346</v>
          </cell>
          <cell r="N138">
            <v>0</v>
          </cell>
          <cell r="O138">
            <v>0</v>
          </cell>
          <cell r="P138">
            <v>0</v>
          </cell>
          <cell r="Q138">
            <v>2883727322.8200002</v>
          </cell>
          <cell r="R138">
            <v>0</v>
          </cell>
          <cell r="S138">
            <v>2850889813.4499998</v>
          </cell>
          <cell r="T138">
            <v>2884019109</v>
          </cell>
          <cell r="U138">
            <v>0</v>
          </cell>
          <cell r="V138">
            <v>0</v>
          </cell>
          <cell r="W138">
            <v>0</v>
          </cell>
          <cell r="X138">
            <v>2855192331</v>
          </cell>
          <cell r="Y138">
            <v>2836958459</v>
          </cell>
          <cell r="Z138">
            <v>0</v>
          </cell>
          <cell r="AA138">
            <v>0</v>
          </cell>
        </row>
        <row r="139">
          <cell r="B139">
            <v>0</v>
          </cell>
          <cell r="C139">
            <v>0</v>
          </cell>
          <cell r="D139" t="str">
            <v>G1</v>
          </cell>
          <cell r="E139">
            <v>3344254813</v>
          </cell>
          <cell r="F139">
            <v>0</v>
          </cell>
          <cell r="G139" t="str">
            <v>CUMPLE VALOR PPTO</v>
          </cell>
          <cell r="H139" t="str">
            <v>CUMPLE PPTO</v>
          </cell>
          <cell r="I139" t="str">
            <v>CUMPLE PPTO</v>
          </cell>
          <cell r="J139" t="str">
            <v>CUMPLE PPTO</v>
          </cell>
          <cell r="K139" t="str">
            <v>CUMPLE PPTO</v>
          </cell>
          <cell r="L139" t="str">
            <v>CUMPLE PPTO</v>
          </cell>
          <cell r="M139" t="str">
            <v>CUMPLE PPTO</v>
          </cell>
          <cell r="N139" t="str">
            <v>CUMPLE PPTO</v>
          </cell>
          <cell r="O139" t="str">
            <v>CUMPLE PPTO</v>
          </cell>
          <cell r="P139" t="str">
            <v>CUMPLE PPTO</v>
          </cell>
          <cell r="Q139" t="str">
            <v>CUMPLE PPTO</v>
          </cell>
          <cell r="R139" t="str">
            <v>CUMPLE PPTO</v>
          </cell>
          <cell r="S139" t="str">
            <v>CUMPLE PPTO</v>
          </cell>
          <cell r="T139" t="str">
            <v>CUMPLE PPTO</v>
          </cell>
          <cell r="U139" t="str">
            <v>CUMPLE PPTO</v>
          </cell>
          <cell r="V139" t="str">
            <v>CUMPLE PPTO</v>
          </cell>
          <cell r="W139" t="str">
            <v>CUMPLE PPTO</v>
          </cell>
          <cell r="X139" t="str">
            <v>CUMPLE PPTO</v>
          </cell>
          <cell r="Y139" t="str">
            <v>CUMPLE PPTO</v>
          </cell>
          <cell r="Z139" t="str">
            <v>CUMPLE PPTO</v>
          </cell>
          <cell r="AA139" t="str">
            <v>CUMPLE PPTO</v>
          </cell>
        </row>
        <row r="140">
          <cell r="B140">
            <v>0</v>
          </cell>
          <cell r="C140">
            <v>0</v>
          </cell>
          <cell r="D140" t="str">
            <v>G2</v>
          </cell>
          <cell r="E140">
            <v>2909641748</v>
          </cell>
          <cell r="F140">
            <v>0</v>
          </cell>
          <cell r="G140" t="str">
            <v>OBSERVACIONES</v>
          </cell>
          <cell r="H140">
            <v>0</v>
          </cell>
          <cell r="I140">
            <v>0</v>
          </cell>
          <cell r="J140">
            <v>0</v>
          </cell>
          <cell r="K140">
            <v>0</v>
          </cell>
          <cell r="L140">
            <v>0</v>
          </cell>
          <cell r="M140">
            <v>0</v>
          </cell>
          <cell r="N140">
            <v>0</v>
          </cell>
          <cell r="O140">
            <v>0</v>
          </cell>
          <cell r="P140">
            <v>0</v>
          </cell>
          <cell r="Q140" t="str">
            <v>En el item 2.11 existe proponente usó decimales en el valor unitario ya que la operación 50*8.850= 442.500 difiere del valor en la propuestaItem 4.12: El proponente usa decimales, la multiplicación corregida en la oferta (510.658 * 1 = 510.658)Item 5,42: Diferencia por decimales en el valor unitario</v>
          </cell>
          <cell r="R140">
            <v>0</v>
          </cell>
          <cell r="S140">
            <v>0</v>
          </cell>
          <cell r="T140">
            <v>0</v>
          </cell>
          <cell r="U140">
            <v>0</v>
          </cell>
          <cell r="V140">
            <v>0</v>
          </cell>
          <cell r="W140">
            <v>0</v>
          </cell>
          <cell r="X140">
            <v>0</v>
          </cell>
          <cell r="Y140">
            <v>0</v>
          </cell>
          <cell r="Z140">
            <v>0</v>
          </cell>
          <cell r="AA140">
            <v>0</v>
          </cell>
        </row>
        <row r="141">
          <cell r="B141">
            <v>0</v>
          </cell>
          <cell r="C141">
            <v>0</v>
          </cell>
          <cell r="D141" t="str">
            <v>Valor total</v>
          </cell>
          <cell r="E141">
            <v>6253896561</v>
          </cell>
          <cell r="F141">
            <v>0</v>
          </cell>
          <cell r="G141" t="str">
            <v>DISPARADOR</v>
          </cell>
          <cell r="H141" t="str">
            <v>REVISAR</v>
          </cell>
          <cell r="I141" t="str">
            <v>REVISAR</v>
          </cell>
          <cell r="J141" t="str">
            <v>REVISAR</v>
          </cell>
          <cell r="K141" t="str">
            <v>REVISAR</v>
          </cell>
          <cell r="L141" t="str">
            <v>REVISAR</v>
          </cell>
          <cell r="M141" t="str">
            <v>REVISAR</v>
          </cell>
          <cell r="N141" t="str">
            <v>REVISAR</v>
          </cell>
          <cell r="O141" t="str">
            <v>REVISAR</v>
          </cell>
          <cell r="P141" t="str">
            <v>REVISAR</v>
          </cell>
          <cell r="Q141" t="str">
            <v>REVISAR</v>
          </cell>
          <cell r="R141" t="str">
            <v>REVISAR</v>
          </cell>
          <cell r="S141" t="str">
            <v>REVISAR</v>
          </cell>
          <cell r="T141" t="str">
            <v>OK</v>
          </cell>
          <cell r="U141" t="str">
            <v>REVISAR</v>
          </cell>
          <cell r="V141" t="str">
            <v>REVISAR</v>
          </cell>
          <cell r="W141" t="str">
            <v>REVISAR</v>
          </cell>
          <cell r="X141" t="str">
            <v>REVISAR</v>
          </cell>
          <cell r="Y141" t="str">
            <v>REVISAR</v>
          </cell>
          <cell r="Z141" t="str">
            <v>REVISAR</v>
          </cell>
          <cell r="AA141" t="str">
            <v>REVISAR</v>
          </cell>
        </row>
      </sheetData>
      <sheetData sheetId="2"/>
      <sheetData sheetId="3"/>
      <sheetData sheetId="4"/>
      <sheetData sheetId="5"/>
      <sheetData sheetId="6"/>
      <sheetData sheetId="7">
        <row r="3">
          <cell r="C3" t="str">
            <v>No</v>
          </cell>
          <cell r="D3" t="str">
            <v>PROPONENTE</v>
          </cell>
          <cell r="E3" t="str">
            <v>VALOR DE LA PROPUESTA G1</v>
          </cell>
          <cell r="F3" t="str">
            <v>VALOR DE LA PROPUESTA G2</v>
          </cell>
          <cell r="G3" t="str">
            <v>Media Aritmética</v>
          </cell>
          <cell r="H3" t="str">
            <v>Media Aritmética Alta</v>
          </cell>
          <cell r="I3" t="str">
            <v>Media Geométrica + PO</v>
          </cell>
          <cell r="J3" t="str">
            <v>Menor Valor</v>
          </cell>
          <cell r="K3" t="str">
            <v>Media Aritmética</v>
          </cell>
          <cell r="L3" t="str">
            <v>Media Aritmética Alta</v>
          </cell>
          <cell r="M3" t="str">
            <v>Media Geométrica + PO</v>
          </cell>
          <cell r="N3" t="str">
            <v>Menor Valor</v>
          </cell>
        </row>
        <row r="4">
          <cell r="C4">
            <v>8</v>
          </cell>
          <cell r="D4" t="str">
            <v>CONSORCIO ECO ENERGY</v>
          </cell>
          <cell r="E4">
            <v>3305750167</v>
          </cell>
          <cell r="F4">
            <v>2881620453</v>
          </cell>
          <cell r="G4">
            <v>587.1253905995743</v>
          </cell>
          <cell r="H4">
            <v>596.89940670869089</v>
          </cell>
          <cell r="I4">
            <v>593.73035898565365</v>
          </cell>
          <cell r="J4">
            <v>578.93057113169311</v>
          </cell>
          <cell r="K4">
            <v>528.63103755726934</v>
          </cell>
          <cell r="L4">
            <v>592.8265959637863</v>
          </cell>
          <cell r="M4">
            <v>591.27429810468482</v>
          </cell>
          <cell r="N4">
            <v>577.81575150417632</v>
          </cell>
        </row>
        <row r="5">
          <cell r="C5">
            <v>9</v>
          </cell>
          <cell r="D5" t="str">
            <v>EME INGENIERÍA S.A</v>
          </cell>
          <cell r="E5">
            <v>3296758330</v>
          </cell>
          <cell r="F5">
            <v>2855893092</v>
          </cell>
          <cell r="G5">
            <v>590.42448164947803</v>
          </cell>
          <cell r="H5">
            <v>599.91404407317179</v>
          </cell>
          <cell r="I5">
            <v>597.01148412884413</v>
          </cell>
          <cell r="J5">
            <v>580.50959173583101</v>
          </cell>
          <cell r="K5">
            <v>523.91137313203888</v>
          </cell>
          <cell r="L5">
            <v>598.19782682413302</v>
          </cell>
          <cell r="M5">
            <v>598.96704622773609</v>
          </cell>
          <cell r="N5">
            <v>583.02101442948549</v>
          </cell>
        </row>
        <row r="6">
          <cell r="C6">
            <v>12</v>
          </cell>
          <cell r="D6" t="str">
            <v>UT RGM</v>
          </cell>
          <cell r="E6">
            <v>3306689617.3999996</v>
          </cell>
          <cell r="F6">
            <v>2850889931.5999999</v>
          </cell>
          <cell r="G6">
            <v>586.7807077048036</v>
          </cell>
          <cell r="H6">
            <v>596.55750145980358</v>
          </cell>
          <cell r="I6">
            <v>593.38755313538991</v>
          </cell>
          <cell r="J6">
            <v>578.76609347592535</v>
          </cell>
          <cell r="K6">
            <v>522.99354723634747</v>
          </cell>
          <cell r="L6">
            <v>597.1498605375391</v>
          </cell>
          <cell r="M6">
            <v>597.91773236686845</v>
          </cell>
          <cell r="N6">
            <v>584.04418534163801</v>
          </cell>
        </row>
        <row r="7">
          <cell r="C7">
            <v>13</v>
          </cell>
          <cell r="D7" t="str">
            <v>ASOINGENIERÍA DEL ORIENTE LTDA</v>
          </cell>
          <cell r="E7">
            <v>3323801604</v>
          </cell>
          <cell r="F7">
            <v>2884019109</v>
          </cell>
          <cell r="G7">
            <v>580.50234636016035</v>
          </cell>
          <cell r="H7">
            <v>590.32973463205906</v>
          </cell>
          <cell r="I7">
            <v>587.14338195177095</v>
          </cell>
          <cell r="J7">
            <v>575.78642175780112</v>
          </cell>
          <cell r="K7">
            <v>529.07106914043732</v>
          </cell>
          <cell r="L7">
            <v>591.82174686035307</v>
          </cell>
          <cell r="M7">
            <v>590.26815687113447</v>
          </cell>
          <cell r="N7">
            <v>577.33517867616877</v>
          </cell>
        </row>
        <row r="8">
          <cell r="C8">
            <v>15</v>
          </cell>
          <cell r="D8" t="str">
            <v xml:space="preserve">MRB CONSORCIO ALUMBRADO </v>
          </cell>
          <cell r="E8">
            <v>3189666387</v>
          </cell>
          <cell r="F8">
            <v>2775076146</v>
          </cell>
          <cell r="G8">
            <v>585.14182527609807</v>
          </cell>
          <cell r="H8">
            <v>580.42642800251372</v>
          </cell>
          <cell r="I8">
            <v>581.95531017604833</v>
          </cell>
          <cell r="J8">
            <v>600</v>
          </cell>
          <cell r="K8">
            <v>509.08556705764335</v>
          </cell>
          <cell r="L8">
            <v>581.26983970753292</v>
          </cell>
          <cell r="M8">
            <v>582.01729150254539</v>
          </cell>
          <cell r="N8">
            <v>600</v>
          </cell>
        </row>
        <row r="9">
          <cell r="C9">
            <v>16</v>
          </cell>
          <cell r="D9" t="str">
            <v>EICON LTDA</v>
          </cell>
          <cell r="E9">
            <v>3201292561</v>
          </cell>
          <cell r="F9">
            <v>2822350110</v>
          </cell>
          <cell r="G9">
            <v>587.27463788090961</v>
          </cell>
          <cell r="H9">
            <v>582.54205322076825</v>
          </cell>
          <cell r="I9">
            <v>584.07650809314282</v>
          </cell>
          <cell r="J9">
            <v>597.82097253934796</v>
          </cell>
          <cell r="K9">
            <v>517.75793909496281</v>
          </cell>
          <cell r="L9">
            <v>591.17188492392381</v>
          </cell>
          <cell r="M9">
            <v>591.93206970620952</v>
          </cell>
          <cell r="N9">
            <v>589.95008510832838</v>
          </cell>
        </row>
        <row r="10">
          <cell r="C10" t="str">
            <v/>
          </cell>
          <cell r="D10" t="str">
            <v/>
          </cell>
          <cell r="E10" t="str">
            <v/>
          </cell>
          <cell r="F10" t="str">
            <v/>
          </cell>
          <cell r="G10" t="str">
            <v/>
          </cell>
          <cell r="H10" t="str">
            <v/>
          </cell>
          <cell r="I10" t="str">
            <v/>
          </cell>
          <cell r="J10" t="str">
            <v/>
          </cell>
          <cell r="K10" t="str">
            <v/>
          </cell>
          <cell r="L10" t="str">
            <v/>
          </cell>
          <cell r="M10" t="str">
            <v/>
          </cell>
          <cell r="N10" t="str">
            <v/>
          </cell>
        </row>
        <row r="11">
          <cell r="C11" t="str">
            <v/>
          </cell>
          <cell r="D11" t="str">
            <v/>
          </cell>
          <cell r="E11" t="str">
            <v/>
          </cell>
          <cell r="F11" t="str">
            <v/>
          </cell>
          <cell r="G11" t="str">
            <v/>
          </cell>
          <cell r="H11" t="str">
            <v/>
          </cell>
          <cell r="I11" t="str">
            <v/>
          </cell>
          <cell r="J11" t="str">
            <v/>
          </cell>
          <cell r="K11" t="str">
            <v/>
          </cell>
          <cell r="L11" t="str">
            <v/>
          </cell>
          <cell r="M11" t="str">
            <v/>
          </cell>
          <cell r="N11" t="str">
            <v/>
          </cell>
        </row>
        <row r="12">
          <cell r="C12" t="str">
            <v/>
          </cell>
          <cell r="D12" t="str">
            <v/>
          </cell>
          <cell r="E12" t="str">
            <v/>
          </cell>
          <cell r="F12" t="str">
            <v/>
          </cell>
          <cell r="G12" t="str">
            <v/>
          </cell>
          <cell r="H12" t="str">
            <v/>
          </cell>
          <cell r="I12" t="str">
            <v/>
          </cell>
          <cell r="J12" t="str">
            <v/>
          </cell>
          <cell r="K12" t="str">
            <v/>
          </cell>
          <cell r="L12" t="str">
            <v/>
          </cell>
          <cell r="M12" t="str">
            <v/>
          </cell>
          <cell r="N12" t="str">
            <v/>
          </cell>
        </row>
        <row r="13">
          <cell r="C13" t="str">
            <v/>
          </cell>
          <cell r="D13" t="str">
            <v/>
          </cell>
          <cell r="E13" t="str">
            <v/>
          </cell>
          <cell r="F13" t="str">
            <v/>
          </cell>
          <cell r="G13" t="str">
            <v/>
          </cell>
          <cell r="H13" t="str">
            <v/>
          </cell>
          <cell r="I13" t="str">
            <v/>
          </cell>
          <cell r="J13" t="str">
            <v/>
          </cell>
          <cell r="K13" t="str">
            <v/>
          </cell>
          <cell r="L13" t="str">
            <v/>
          </cell>
          <cell r="M13" t="str">
            <v/>
          </cell>
          <cell r="N13" t="str">
            <v/>
          </cell>
        </row>
        <row r="14">
          <cell r="C14" t="str">
            <v/>
          </cell>
          <cell r="D14" t="str">
            <v/>
          </cell>
          <cell r="E14" t="str">
            <v/>
          </cell>
          <cell r="F14" t="str">
            <v/>
          </cell>
          <cell r="G14" t="str">
            <v/>
          </cell>
          <cell r="H14" t="str">
            <v/>
          </cell>
          <cell r="I14" t="str">
            <v/>
          </cell>
          <cell r="J14" t="str">
            <v/>
          </cell>
          <cell r="K14" t="str">
            <v/>
          </cell>
          <cell r="L14" t="str">
            <v/>
          </cell>
          <cell r="M14" t="str">
            <v/>
          </cell>
          <cell r="N14" t="str">
            <v/>
          </cell>
        </row>
        <row r="15">
          <cell r="C15" t="str">
            <v/>
          </cell>
          <cell r="D15" t="str">
            <v/>
          </cell>
          <cell r="E15" t="str">
            <v/>
          </cell>
          <cell r="F15" t="str">
            <v/>
          </cell>
          <cell r="G15" t="str">
            <v/>
          </cell>
          <cell r="H15" t="str">
            <v/>
          </cell>
          <cell r="I15" t="str">
            <v/>
          </cell>
          <cell r="J15" t="str">
            <v/>
          </cell>
          <cell r="K15" t="str">
            <v/>
          </cell>
          <cell r="L15" t="str">
            <v/>
          </cell>
          <cell r="M15" t="str">
            <v/>
          </cell>
          <cell r="N15" t="str">
            <v/>
          </cell>
        </row>
        <row r="16">
          <cell r="C16" t="str">
            <v/>
          </cell>
          <cell r="D16" t="str">
            <v/>
          </cell>
          <cell r="E16" t="str">
            <v/>
          </cell>
          <cell r="F16" t="str">
            <v/>
          </cell>
          <cell r="G16" t="str">
            <v/>
          </cell>
          <cell r="H16" t="str">
            <v/>
          </cell>
          <cell r="I16" t="str">
            <v/>
          </cell>
          <cell r="J16" t="str">
            <v/>
          </cell>
          <cell r="K16" t="str">
            <v/>
          </cell>
          <cell r="L16" t="str">
            <v/>
          </cell>
          <cell r="M16" t="str">
            <v/>
          </cell>
          <cell r="N16" t="str">
            <v/>
          </cell>
        </row>
        <row r="17">
          <cell r="C17" t="str">
            <v/>
          </cell>
          <cell r="D17" t="str">
            <v/>
          </cell>
          <cell r="E17" t="str">
            <v/>
          </cell>
          <cell r="F17" t="str">
            <v/>
          </cell>
          <cell r="G17" t="str">
            <v/>
          </cell>
          <cell r="H17" t="str">
            <v/>
          </cell>
          <cell r="I17" t="str">
            <v/>
          </cell>
          <cell r="J17" t="str">
            <v/>
          </cell>
          <cell r="K17" t="str">
            <v/>
          </cell>
          <cell r="L17" t="str">
            <v/>
          </cell>
          <cell r="M17" t="str">
            <v/>
          </cell>
          <cell r="N17" t="str">
            <v/>
          </cell>
        </row>
        <row r="18">
          <cell r="C18" t="str">
            <v/>
          </cell>
          <cell r="D18" t="str">
            <v/>
          </cell>
          <cell r="E18" t="str">
            <v/>
          </cell>
          <cell r="F18" t="str">
            <v/>
          </cell>
          <cell r="G18" t="str">
            <v/>
          </cell>
          <cell r="H18" t="str">
            <v/>
          </cell>
          <cell r="I18" t="str">
            <v/>
          </cell>
          <cell r="J18" t="str">
            <v/>
          </cell>
          <cell r="K18" t="str">
            <v/>
          </cell>
          <cell r="L18" t="str">
            <v/>
          </cell>
          <cell r="M18" t="str">
            <v/>
          </cell>
          <cell r="N18" t="str">
            <v/>
          </cell>
        </row>
        <row r="19">
          <cell r="C19" t="str">
            <v/>
          </cell>
          <cell r="D19" t="str">
            <v/>
          </cell>
          <cell r="E19" t="str">
            <v/>
          </cell>
          <cell r="F19" t="str">
            <v/>
          </cell>
          <cell r="G19" t="str">
            <v/>
          </cell>
          <cell r="H19" t="str">
            <v/>
          </cell>
          <cell r="I19" t="str">
            <v/>
          </cell>
          <cell r="J19" t="str">
            <v/>
          </cell>
          <cell r="K19" t="str">
            <v/>
          </cell>
          <cell r="L19" t="str">
            <v/>
          </cell>
          <cell r="M19" t="str">
            <v/>
          </cell>
          <cell r="N19" t="str">
            <v/>
          </cell>
        </row>
        <row r="20">
          <cell r="C20" t="str">
            <v/>
          </cell>
          <cell r="D20" t="str">
            <v/>
          </cell>
          <cell r="E20" t="str">
            <v/>
          </cell>
          <cell r="F20" t="str">
            <v/>
          </cell>
          <cell r="G20" t="str">
            <v/>
          </cell>
          <cell r="H20" t="str">
            <v/>
          </cell>
          <cell r="I20" t="str">
            <v/>
          </cell>
          <cell r="J20" t="str">
            <v/>
          </cell>
          <cell r="K20" t="str">
            <v/>
          </cell>
          <cell r="L20" t="str">
            <v/>
          </cell>
          <cell r="M20" t="str">
            <v/>
          </cell>
          <cell r="N20" t="str">
            <v/>
          </cell>
        </row>
        <row r="21">
          <cell r="C21" t="str">
            <v/>
          </cell>
          <cell r="D21" t="str">
            <v/>
          </cell>
          <cell r="E21" t="str">
            <v/>
          </cell>
          <cell r="F21" t="str">
            <v/>
          </cell>
          <cell r="G21" t="str">
            <v/>
          </cell>
          <cell r="H21" t="str">
            <v/>
          </cell>
          <cell r="I21" t="str">
            <v/>
          </cell>
          <cell r="J21" t="str">
            <v/>
          </cell>
          <cell r="K21" t="str">
            <v/>
          </cell>
          <cell r="L21" t="str">
            <v/>
          </cell>
          <cell r="M21" t="str">
            <v/>
          </cell>
          <cell r="N21" t="str">
            <v/>
          </cell>
        </row>
        <row r="22">
          <cell r="C22" t="str">
            <v/>
          </cell>
          <cell r="D22" t="str">
            <v/>
          </cell>
          <cell r="E22" t="str">
            <v/>
          </cell>
          <cell r="F22" t="str">
            <v/>
          </cell>
          <cell r="G22" t="str">
            <v/>
          </cell>
          <cell r="H22" t="str">
            <v/>
          </cell>
          <cell r="I22" t="str">
            <v/>
          </cell>
          <cell r="J22" t="str">
            <v/>
          </cell>
          <cell r="K22" t="str">
            <v/>
          </cell>
          <cell r="L22" t="str">
            <v/>
          </cell>
          <cell r="M22" t="str">
            <v/>
          </cell>
          <cell r="N22" t="str">
            <v/>
          </cell>
        </row>
        <row r="23">
          <cell r="C23" t="str">
            <v/>
          </cell>
          <cell r="D23" t="str">
            <v/>
          </cell>
          <cell r="E23" t="str">
            <v/>
          </cell>
          <cell r="F23" t="str">
            <v/>
          </cell>
          <cell r="G23" t="str">
            <v/>
          </cell>
          <cell r="H23" t="str">
            <v/>
          </cell>
          <cell r="I23" t="str">
            <v/>
          </cell>
          <cell r="J23" t="str">
            <v/>
          </cell>
          <cell r="K23" t="str">
            <v/>
          </cell>
          <cell r="L23" t="str">
            <v/>
          </cell>
          <cell r="M23" t="str">
            <v/>
          </cell>
          <cell r="N23" t="str">
            <v/>
          </cell>
        </row>
      </sheetData>
      <sheetData sheetId="8"/>
      <sheetData sheetId="9"/>
      <sheetData sheetId="1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Summary"/>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OPEN"/>
      <sheetName val="RECLAMOS"/>
      <sheetName val="NO CONFORMES"/>
      <sheetName val="DEVOLUCIONES"/>
      <sheetName val="MEJORA INDIVIDUAL"/>
      <sheetName val="PROGRAMACIÓN"/>
      <sheetName val="Plan auditoría"/>
      <sheetName val="TARIFAS"/>
      <sheetName val="Consolidado"/>
      <sheetName val="APUS G2"/>
    </sheetNames>
    <sheetDataSet>
      <sheetData sheetId="0">
        <row r="2">
          <cell r="A2" t="str">
            <v>Tiempo de entrega</v>
          </cell>
          <cell r="C2" t="str">
            <v>SI</v>
          </cell>
          <cell r="E2" t="str">
            <v>Telefono</v>
          </cell>
        </row>
        <row r="3">
          <cell r="A3" t="str">
            <v>Comunicaciones</v>
          </cell>
          <cell r="C3" t="str">
            <v>NO</v>
          </cell>
          <cell r="E3" t="str">
            <v>Fax</v>
          </cell>
        </row>
        <row r="4">
          <cell r="A4" t="str">
            <v>Conformidad</v>
          </cell>
          <cell r="E4" t="str">
            <v>E-mail</v>
          </cell>
        </row>
        <row r="5">
          <cell r="A5" t="str">
            <v>Desempeño</v>
          </cell>
          <cell r="E5" t="str">
            <v>Correo</v>
          </cell>
        </row>
        <row r="6">
          <cell r="A6" t="str">
            <v>Presentacion</v>
          </cell>
          <cell r="E6" t="str">
            <v>Personalmente</v>
          </cell>
        </row>
        <row r="7">
          <cell r="A7" t="str">
            <v>Competencia del personal</v>
          </cell>
        </row>
        <row r="8">
          <cell r="A8" t="str">
            <v>Cantidad de personal disponible</v>
          </cell>
        </row>
        <row r="9">
          <cell r="A9" t="str">
            <v>Cortesía del personal</v>
          </cell>
        </row>
        <row r="10">
          <cell r="A10" t="str">
            <v>Orden y limpieza</v>
          </cell>
        </row>
        <row r="11">
          <cell r="A11" t="str">
            <v>Acondicionamiento</v>
          </cell>
        </row>
        <row r="12">
          <cell r="A12" t="str">
            <v>Estandarización de los procesos</v>
          </cell>
        </row>
        <row r="13">
          <cell r="A13" t="str">
            <v>Control de procesos</v>
          </cell>
        </row>
        <row r="14">
          <cell r="A14" t="str">
            <v>Precio</v>
          </cell>
        </row>
        <row r="15">
          <cell r="A15" t="str">
            <v>Forma de pago</v>
          </cell>
        </row>
        <row r="16">
          <cell r="A16" t="str">
            <v>Facturación</v>
          </cell>
        </row>
        <row r="17">
          <cell r="A17" t="str">
            <v>Descuentos</v>
          </cell>
        </row>
        <row r="18">
          <cell r="A18" t="str">
            <v>Garantías</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ERD3F"/>
      <sheetName val="MONOF"/>
      <sheetName val="Hoja4"/>
      <sheetName val="Hoja5"/>
      <sheetName val="Hoja6"/>
      <sheetName val="Hoja7"/>
      <sheetName val="Hoja8"/>
      <sheetName val="Hoja9"/>
      <sheetName val="Hoja10"/>
      <sheetName val="Hoja11"/>
      <sheetName val="Hoja12"/>
      <sheetName val="Hoja13"/>
      <sheetName val="Hoja14"/>
      <sheetName val="Hoja15"/>
      <sheetName val="Hoja16"/>
      <sheetName val="apu"/>
      <sheetName val="CALCULO PERDIDAS TRF N° 2"/>
    </sheetNames>
    <sheetDataSet>
      <sheetData sheetId="0">
        <row r="15">
          <cell r="D15">
            <v>14</v>
          </cell>
          <cell r="E15">
            <v>12</v>
          </cell>
          <cell r="F15">
            <v>10</v>
          </cell>
          <cell r="G15">
            <v>8</v>
          </cell>
          <cell r="H15">
            <v>6</v>
          </cell>
          <cell r="I15">
            <v>4</v>
          </cell>
          <cell r="J15">
            <v>2</v>
          </cell>
          <cell r="K15" t="str">
            <v>1/0</v>
          </cell>
          <cell r="L15" t="str">
            <v>2/0</v>
          </cell>
          <cell r="M15" t="str">
            <v>3/0</v>
          </cell>
          <cell r="N15" t="str">
            <v>4/0</v>
          </cell>
          <cell r="O15">
            <v>266.8</v>
          </cell>
          <cell r="P15">
            <v>300</v>
          </cell>
          <cell r="Q15">
            <v>500</v>
          </cell>
          <cell r="R15">
            <v>715.5</v>
          </cell>
        </row>
        <row r="16">
          <cell r="D16">
            <v>8.6140000000000008</v>
          </cell>
          <cell r="E16">
            <v>5.4219999999999997</v>
          </cell>
          <cell r="F16">
            <v>3.4079999999999999</v>
          </cell>
          <cell r="G16">
            <v>2.1429999999999998</v>
          </cell>
          <cell r="H16">
            <v>1.3480000000000001</v>
          </cell>
          <cell r="I16">
            <v>0.86499999999999999</v>
          </cell>
          <cell r="J16">
            <v>0.54300000000000004</v>
          </cell>
          <cell r="K16">
            <v>0.432</v>
          </cell>
          <cell r="L16">
            <v>0.27100000000000002</v>
          </cell>
          <cell r="M16">
            <v>0.215</v>
          </cell>
          <cell r="N16">
            <v>0.17100000000000001</v>
          </cell>
          <cell r="O16">
            <v>0.14399999999999999</v>
          </cell>
          <cell r="P16">
            <v>0.10299999999999999</v>
          </cell>
          <cell r="Q16">
            <v>7.2300000000000003E-2</v>
          </cell>
          <cell r="R16">
            <v>4.8099999999999997E-2</v>
          </cell>
        </row>
        <row r="17">
          <cell r="D17">
            <v>8.6140000000000008</v>
          </cell>
          <cell r="E17">
            <v>8.6140000000000008</v>
          </cell>
          <cell r="F17">
            <v>8.6140000000000008</v>
          </cell>
          <cell r="G17">
            <v>8.6140000000000008</v>
          </cell>
          <cell r="H17">
            <v>8.6140000000000008</v>
          </cell>
          <cell r="I17">
            <v>8.6140000000000008</v>
          </cell>
          <cell r="J17">
            <v>8.6140000000000008</v>
          </cell>
          <cell r="K17">
            <v>8.6140000000000008</v>
          </cell>
          <cell r="L17">
            <v>8.6140000000000008</v>
          </cell>
          <cell r="M17">
            <v>8.6140000000000008</v>
          </cell>
          <cell r="N17">
            <v>8.6140000000000008</v>
          </cell>
          <cell r="O17">
            <v>8.6140000000000008</v>
          </cell>
          <cell r="P17">
            <v>8.6140000000000008</v>
          </cell>
          <cell r="Q17">
            <v>8.6140000000000008</v>
          </cell>
          <cell r="R17">
            <v>8.6140000000000008</v>
          </cell>
        </row>
        <row r="18">
          <cell r="D18">
            <v>8.6140000000000008</v>
          </cell>
          <cell r="E18">
            <v>8.6140000000000008</v>
          </cell>
          <cell r="F18">
            <v>8.6140000000000008</v>
          </cell>
          <cell r="G18">
            <v>8.6140000000000008</v>
          </cell>
          <cell r="H18">
            <v>8.6140000000000008</v>
          </cell>
          <cell r="I18">
            <v>8.6140000000000008</v>
          </cell>
          <cell r="J18">
            <v>8.6140000000000008</v>
          </cell>
          <cell r="K18">
            <v>8.6140000000000008</v>
          </cell>
          <cell r="L18">
            <v>8.6140000000000008</v>
          </cell>
          <cell r="M18">
            <v>8.6140000000000008</v>
          </cell>
          <cell r="N18">
            <v>8.6140000000000008</v>
          </cell>
          <cell r="O18">
            <v>8.6140000000000008</v>
          </cell>
          <cell r="P18">
            <v>8.6140000000000008</v>
          </cell>
          <cell r="Q18">
            <v>8.6140000000000008</v>
          </cell>
          <cell r="R18">
            <v>8.6140000000000008</v>
          </cell>
        </row>
        <row r="19">
          <cell r="D19">
            <v>8.6140000000000008</v>
          </cell>
          <cell r="E19">
            <v>8.6140000000000008</v>
          </cell>
          <cell r="F19">
            <v>8.6140000000000008</v>
          </cell>
          <cell r="G19">
            <v>8.6140000000000008</v>
          </cell>
          <cell r="H19">
            <v>8.6140000000000008</v>
          </cell>
          <cell r="I19">
            <v>1.3635999999999999</v>
          </cell>
          <cell r="J19">
            <v>0.85670000000000002</v>
          </cell>
          <cell r="K19">
            <v>0.53969999999999996</v>
          </cell>
          <cell r="L19">
            <v>0.4274</v>
          </cell>
          <cell r="M19">
            <v>0.41510000000000002</v>
          </cell>
          <cell r="N19">
            <v>0.32869999999999999</v>
          </cell>
          <cell r="O19">
            <v>0.26100000000000001</v>
          </cell>
          <cell r="P19">
            <v>0.2324</v>
          </cell>
          <cell r="Q19">
            <v>0.13980000000000001</v>
          </cell>
          <cell r="R19">
            <v>9.8199999999999996E-2</v>
          </cell>
        </row>
        <row r="20">
          <cell r="D20">
            <v>13.577999999999999</v>
          </cell>
          <cell r="E20">
            <v>8.5470000000000006</v>
          </cell>
          <cell r="F20">
            <v>5.3730000000000002</v>
          </cell>
          <cell r="G20">
            <v>3.3780000000000001</v>
          </cell>
          <cell r="H20">
            <v>2.1595</v>
          </cell>
          <cell r="I20">
            <v>1.3571</v>
          </cell>
          <cell r="J20">
            <v>0.85270000000000001</v>
          </cell>
          <cell r="K20">
            <v>0.53569999999999995</v>
          </cell>
          <cell r="L20">
            <v>0.42559999999999998</v>
          </cell>
          <cell r="M20">
            <v>0.33750000000000002</v>
          </cell>
          <cell r="N20">
            <v>0.2676</v>
          </cell>
          <cell r="O20">
            <v>0.21429999999999999</v>
          </cell>
          <cell r="P20">
            <v>0.1701</v>
          </cell>
          <cell r="Q20">
            <v>0.1027</v>
          </cell>
          <cell r="R20">
            <v>9.5000000000000001E-2</v>
          </cell>
        </row>
        <row r="25">
          <cell r="C25">
            <v>1</v>
          </cell>
          <cell r="D25">
            <v>0.58599999999999997</v>
          </cell>
          <cell r="E25">
            <v>0.55700000000000005</v>
          </cell>
          <cell r="F25">
            <v>0.55700000000000005</v>
          </cell>
          <cell r="G25">
            <v>0.52900000000000003</v>
          </cell>
          <cell r="H25">
            <v>0.52900000000000003</v>
          </cell>
          <cell r="I25">
            <v>0.52900000000000003</v>
          </cell>
          <cell r="J25">
            <v>0.52900000000000003</v>
          </cell>
          <cell r="K25">
            <v>0.5</v>
          </cell>
          <cell r="L25">
            <v>0.52900000000000003</v>
          </cell>
          <cell r="M25">
            <v>0.5</v>
          </cell>
          <cell r="N25">
            <v>0.55700000000000005</v>
          </cell>
          <cell r="O25">
            <v>0.55700000000000005</v>
          </cell>
          <cell r="P25">
            <v>0.64300000000000002</v>
          </cell>
          <cell r="Q25">
            <v>0.67100000000000004</v>
          </cell>
          <cell r="R25">
            <v>0.64300000000000002</v>
          </cell>
          <cell r="S25">
            <v>0.64300000000000002</v>
          </cell>
          <cell r="T25">
            <v>0.58599999999999997</v>
          </cell>
          <cell r="U25">
            <v>0.82299999999999995</v>
          </cell>
          <cell r="V25">
            <v>1</v>
          </cell>
          <cell r="W25">
            <v>0.93700000000000006</v>
          </cell>
          <cell r="X25">
            <v>0.82299999999999995</v>
          </cell>
          <cell r="Y25">
            <v>0.73699999999999999</v>
          </cell>
          <cell r="Z25">
            <v>0.64500000000000002</v>
          </cell>
          <cell r="AA25">
            <v>0.58499999999999996</v>
          </cell>
          <cell r="AB25">
            <v>0.63300000000000001</v>
          </cell>
        </row>
        <row r="26">
          <cell r="C26">
            <v>2</v>
          </cell>
          <cell r="D26">
            <v>0.58599999999999997</v>
          </cell>
          <cell r="E26">
            <v>0.55700000000000005</v>
          </cell>
          <cell r="F26">
            <v>0.55700000000000005</v>
          </cell>
          <cell r="G26">
            <v>0.52900000000000003</v>
          </cell>
          <cell r="H26">
            <v>0.52900000000000003</v>
          </cell>
          <cell r="I26">
            <v>0.52900000000000003</v>
          </cell>
          <cell r="J26">
            <v>0.52900000000000003</v>
          </cell>
          <cell r="K26">
            <v>0.5</v>
          </cell>
          <cell r="L26">
            <v>0.52900000000000003</v>
          </cell>
          <cell r="M26">
            <v>0.5</v>
          </cell>
          <cell r="N26">
            <v>0.55700000000000005</v>
          </cell>
          <cell r="O26">
            <v>0.55700000000000005</v>
          </cell>
          <cell r="P26">
            <v>0.64300000000000002</v>
          </cell>
          <cell r="Q26">
            <v>0.67100000000000004</v>
          </cell>
          <cell r="R26">
            <v>0.64300000000000002</v>
          </cell>
          <cell r="S26">
            <v>0.64300000000000002</v>
          </cell>
          <cell r="T26">
            <v>0.58599999999999997</v>
          </cell>
          <cell r="U26">
            <v>0.82299999999999995</v>
          </cell>
          <cell r="V26">
            <v>1</v>
          </cell>
          <cell r="W26">
            <v>0.93700000000000006</v>
          </cell>
          <cell r="X26">
            <v>0.82299999999999995</v>
          </cell>
          <cell r="Y26">
            <v>0.73699999999999999</v>
          </cell>
          <cell r="Z26">
            <v>0.64500000000000002</v>
          </cell>
          <cell r="AA26">
            <v>0.58499999999999996</v>
          </cell>
          <cell r="AB26">
            <v>0.63300000000000001</v>
          </cell>
        </row>
        <row r="27">
          <cell r="C27">
            <v>3</v>
          </cell>
          <cell r="D27">
            <v>0.34399999999999997</v>
          </cell>
          <cell r="E27">
            <v>0.34399999999999997</v>
          </cell>
          <cell r="F27">
            <v>0.316</v>
          </cell>
          <cell r="G27">
            <v>0.40400000000000003</v>
          </cell>
          <cell r="H27">
            <v>0.40400000000000003</v>
          </cell>
          <cell r="I27">
            <v>0.5</v>
          </cell>
          <cell r="J27">
            <v>0.45600000000000002</v>
          </cell>
          <cell r="K27">
            <v>0.42399999999999999</v>
          </cell>
          <cell r="L27">
            <v>0.376</v>
          </cell>
          <cell r="M27">
            <v>0.376</v>
          </cell>
          <cell r="N27">
            <v>0.38800000000000001</v>
          </cell>
          <cell r="O27">
            <v>0.40799999999999997</v>
          </cell>
          <cell r="P27">
            <v>0.44</v>
          </cell>
          <cell r="Q27">
            <v>0.42399999999999999</v>
          </cell>
          <cell r="R27">
            <v>0.40200000000000002</v>
          </cell>
          <cell r="S27">
            <v>0.42399999999999999</v>
          </cell>
          <cell r="T27">
            <v>0.44</v>
          </cell>
          <cell r="U27">
            <v>0.624</v>
          </cell>
          <cell r="V27">
            <v>1</v>
          </cell>
          <cell r="W27">
            <v>1</v>
          </cell>
          <cell r="X27">
            <v>0.95599999999999996</v>
          </cell>
          <cell r="Y27">
            <v>0.82399999999999995</v>
          </cell>
          <cell r="Z27">
            <v>0.56000000000000005</v>
          </cell>
          <cell r="AA27">
            <v>0.376</v>
          </cell>
          <cell r="AB27">
            <v>0.50900000000000001</v>
          </cell>
        </row>
        <row r="28">
          <cell r="C28">
            <v>4</v>
          </cell>
          <cell r="D28">
            <v>0.58299999999999996</v>
          </cell>
          <cell r="E28">
            <v>0.496</v>
          </cell>
          <cell r="F28">
            <v>0.496</v>
          </cell>
          <cell r="G28">
            <v>0.47599999999999998</v>
          </cell>
          <cell r="H28">
            <v>0.48299999999999998</v>
          </cell>
          <cell r="I28">
            <v>0.46300000000000002</v>
          </cell>
          <cell r="J28">
            <v>0.42299999999999999</v>
          </cell>
          <cell r="K28">
            <v>0.433</v>
          </cell>
          <cell r="L28">
            <v>0.433</v>
          </cell>
          <cell r="M28">
            <v>0.46</v>
          </cell>
          <cell r="N28">
            <v>0.47</v>
          </cell>
          <cell r="O28">
            <v>0.48299999999999998</v>
          </cell>
          <cell r="P28">
            <v>0.48299999999999998</v>
          </cell>
          <cell r="Q28">
            <v>0.503</v>
          </cell>
          <cell r="R28">
            <v>0.48299999999999998</v>
          </cell>
          <cell r="S28">
            <v>0.45</v>
          </cell>
          <cell r="T28">
            <v>0.54300000000000004</v>
          </cell>
          <cell r="U28">
            <v>0.98699999999999999</v>
          </cell>
          <cell r="V28">
            <v>1</v>
          </cell>
          <cell r="W28">
            <v>0.93700000000000006</v>
          </cell>
          <cell r="X28">
            <v>0.87</v>
          </cell>
          <cell r="Y28">
            <v>0.76300000000000001</v>
          </cell>
          <cell r="Z28">
            <v>0.66</v>
          </cell>
          <cell r="AA28">
            <v>0.623</v>
          </cell>
          <cell r="AB28">
            <v>0.58299999999999996</v>
          </cell>
        </row>
        <row r="29">
          <cell r="C29">
            <v>5</v>
          </cell>
          <cell r="D29">
            <v>0.41599999999999998</v>
          </cell>
          <cell r="E29">
            <v>0.36</v>
          </cell>
          <cell r="F29">
            <v>0.4</v>
          </cell>
          <cell r="G29">
            <v>0.4</v>
          </cell>
          <cell r="H29">
            <v>0.52800000000000002</v>
          </cell>
          <cell r="I29">
            <v>0.57999999999999996</v>
          </cell>
          <cell r="J29">
            <v>0.57999999999999996</v>
          </cell>
          <cell r="K29">
            <v>0.44800000000000001</v>
          </cell>
          <cell r="L29">
            <v>0.46400000000000002</v>
          </cell>
          <cell r="M29">
            <v>0.54400000000000004</v>
          </cell>
          <cell r="N29">
            <v>0.54400000000000004</v>
          </cell>
          <cell r="O29">
            <v>0.54</v>
          </cell>
          <cell r="P29">
            <v>0.46400000000000002</v>
          </cell>
          <cell r="Q29">
            <v>0.432</v>
          </cell>
          <cell r="R29">
            <v>0.432</v>
          </cell>
          <cell r="S29">
            <v>0.46400000000000002</v>
          </cell>
          <cell r="T29">
            <v>0.58399999999999996</v>
          </cell>
          <cell r="U29">
            <v>1</v>
          </cell>
          <cell r="V29">
            <v>1</v>
          </cell>
          <cell r="W29">
            <v>0.86</v>
          </cell>
          <cell r="X29">
            <v>0.74399999999999999</v>
          </cell>
          <cell r="Y29">
            <v>0.57999999999999996</v>
          </cell>
          <cell r="Z29">
            <v>0.46</v>
          </cell>
          <cell r="AA29">
            <v>0.38800000000000001</v>
          </cell>
          <cell r="AB29">
            <v>0.55100000000000005</v>
          </cell>
        </row>
        <row r="30">
          <cell r="C30">
            <v>6</v>
          </cell>
          <cell r="D30">
            <v>0.57099999999999995</v>
          </cell>
          <cell r="E30">
            <v>0.56000000000000005</v>
          </cell>
          <cell r="F30">
            <v>0.50800000000000001</v>
          </cell>
          <cell r="G30">
            <v>0.51400000000000001</v>
          </cell>
          <cell r="H30">
            <v>0.628</v>
          </cell>
          <cell r="I30">
            <v>0.84299999999999997</v>
          </cell>
          <cell r="J30">
            <v>1</v>
          </cell>
          <cell r="K30">
            <v>0.94299999999999995</v>
          </cell>
          <cell r="L30">
            <v>0.82799999999999996</v>
          </cell>
          <cell r="M30">
            <v>0.70799999999999996</v>
          </cell>
          <cell r="N30">
            <v>0.7</v>
          </cell>
          <cell r="O30">
            <v>0.56000000000000005</v>
          </cell>
          <cell r="P30">
            <v>0.54</v>
          </cell>
          <cell r="Q30">
            <v>0.52600000000000002</v>
          </cell>
          <cell r="R30">
            <v>0.59399999999999997</v>
          </cell>
          <cell r="S30">
            <v>0.7</v>
          </cell>
          <cell r="T30">
            <v>0.8</v>
          </cell>
          <cell r="U30">
            <v>0.95399999999999996</v>
          </cell>
          <cell r="V30">
            <v>0.871</v>
          </cell>
          <cell r="W30">
            <v>0.871</v>
          </cell>
          <cell r="X30">
            <v>0.72599999999999998</v>
          </cell>
          <cell r="Y30">
            <v>0.68600000000000005</v>
          </cell>
          <cell r="Z30">
            <v>0.55400000000000005</v>
          </cell>
          <cell r="AA30">
            <v>0.58799999999999997</v>
          </cell>
          <cell r="AB30">
            <v>0.69899999999999995</v>
          </cell>
        </row>
        <row r="31">
          <cell r="C31" t="str">
            <v>C</v>
          </cell>
          <cell r="D31">
            <v>0.40500000000000003</v>
          </cell>
          <cell r="E31">
            <v>0.41</v>
          </cell>
          <cell r="F31">
            <v>0.39</v>
          </cell>
          <cell r="G31">
            <v>0.41</v>
          </cell>
          <cell r="H31">
            <v>0.4</v>
          </cell>
          <cell r="I31">
            <v>0.46500000000000002</v>
          </cell>
          <cell r="J31">
            <v>0.77500000000000002</v>
          </cell>
          <cell r="K31">
            <v>1</v>
          </cell>
          <cell r="L31">
            <v>0.97</v>
          </cell>
          <cell r="M31">
            <v>0.95499999999999996</v>
          </cell>
          <cell r="N31">
            <v>0.84499999999999997</v>
          </cell>
          <cell r="O31">
            <v>0.64</v>
          </cell>
          <cell r="P31">
            <v>0.9</v>
          </cell>
          <cell r="Q31">
            <v>1</v>
          </cell>
          <cell r="R31">
            <v>0.97499999999999998</v>
          </cell>
          <cell r="S31">
            <v>1.01</v>
          </cell>
          <cell r="T31">
            <v>1</v>
          </cell>
          <cell r="U31">
            <v>0.72499999999999998</v>
          </cell>
          <cell r="V31">
            <v>0.65</v>
          </cell>
          <cell r="W31">
            <v>0.59</v>
          </cell>
          <cell r="X31">
            <v>0.46500000000000002</v>
          </cell>
          <cell r="Y31">
            <v>0.46</v>
          </cell>
          <cell r="Z31">
            <v>0.46</v>
          </cell>
          <cell r="AA31">
            <v>0.42</v>
          </cell>
          <cell r="AB31">
            <v>0.68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Materiales"/>
      <sheetName val="Materiales Utilizados"/>
      <sheetName val="Otros"/>
      <sheetName val="Transportes y MO"/>
      <sheetName val="Resumen Items "/>
      <sheetName val="6.1.1"/>
      <sheetName val="6.1.2"/>
      <sheetName val="6.1.3"/>
      <sheetName val="6.1.4"/>
      <sheetName val="6.1.5"/>
      <sheetName val="6.1.6"/>
      <sheetName val="6.2.1"/>
      <sheetName val="6.2.2"/>
      <sheetName val="6.2.3"/>
      <sheetName val="6.2.4"/>
      <sheetName val="6.2.5"/>
      <sheetName val="6.3.1"/>
      <sheetName val="6.3.2"/>
      <sheetName val="6.3.3"/>
      <sheetName val="6.3.4"/>
      <sheetName val="6.3.5"/>
      <sheetName val="6.3.6"/>
      <sheetName val="6.3.7"/>
      <sheetName val="6.3.8"/>
      <sheetName val="6.3.9"/>
      <sheetName val="6.3.10"/>
      <sheetName val="6.3.11"/>
      <sheetName val="6.3.12"/>
      <sheetName val="6.3.13"/>
      <sheetName val="6.3.14"/>
      <sheetName val="6.3.15"/>
      <sheetName val="6.3.16"/>
      <sheetName val="6.3.17"/>
      <sheetName val="6.3.19"/>
      <sheetName val="6.3.18"/>
      <sheetName val="6.3.20"/>
      <sheetName val="6.3.21"/>
      <sheetName val="103"/>
      <sheetName val="104"/>
      <sheetName val="104.1"/>
      <sheetName val="105.2"/>
      <sheetName val="105.5"/>
      <sheetName val="107.1"/>
      <sheetName val="107.3"/>
      <sheetName val="107.3.2"/>
      <sheetName val="107.4"/>
      <sheetName val="107.5"/>
      <sheetName val="107.5A"/>
      <sheetName val="204.1"/>
      <sheetName val="204.2"/>
      <sheetName val="204.3"/>
      <sheetName val="204.4"/>
      <sheetName val="204.5"/>
      <sheetName val="205"/>
      <sheetName val="230.1"/>
      <sheetName val="232.1"/>
      <sheetName val="301"/>
      <sheetName val="302"/>
      <sheetName val="303"/>
      <sheetName val="407.1"/>
      <sheetName val="407.2"/>
      <sheetName val="407.3"/>
      <sheetName val="407.4"/>
      <sheetName val="407.5"/>
      <sheetName val="407.6"/>
      <sheetName val="407.7"/>
      <sheetName val="407.8"/>
      <sheetName val="407.9"/>
      <sheetName val="407.10"/>
      <sheetName val="407.11"/>
      <sheetName val="407.12"/>
      <sheetName val="407.13"/>
      <sheetName val="407.14"/>
      <sheetName val="407.15"/>
      <sheetName val="407.16"/>
      <sheetName val="407.17"/>
      <sheetName val="407.18"/>
      <sheetName val="407.19"/>
      <sheetName val="407.20"/>
      <sheetName val="407.21"/>
      <sheetName val="105.2.1"/>
      <sheetName val="105.2.2"/>
      <sheetName val="105.2.3"/>
      <sheetName val="105.2.4"/>
      <sheetName val="105.2.5"/>
      <sheetName val="105.2.6"/>
      <sheetName val="107.2"/>
      <sheetName val="305"/>
      <sheetName val="306"/>
      <sheetName val="341.1I"/>
      <sheetName val="403"/>
      <sheetName val="450.1I"/>
      <sheetName val="450.2I"/>
      <sheetName val="460.1I"/>
      <sheetName val="460.2I"/>
      <sheetName val="500.1I"/>
      <sheetName val="501.1"/>
      <sheetName val="501.2"/>
      <sheetName val="501.3"/>
      <sheetName val="501.4.1"/>
      <sheetName val="501.4"/>
      <sheetName val="501.5 "/>
      <sheetName val="501.6"/>
      <sheetName val="501.7"/>
      <sheetName val="26P"/>
      <sheetName val="37P"/>
      <sheetName val="507.1"/>
      <sheetName val="505.1"/>
      <sheetName val="601.1"/>
      <sheetName val="602"/>
      <sheetName val="641.1I"/>
      <sheetName val="642.1I "/>
      <sheetName val="650.1"/>
      <sheetName val="650.1I"/>
      <sheetName val="690.1"/>
      <sheetName val="672.1I"/>
      <sheetName val="673.1I"/>
      <sheetName val="700.2I"/>
      <sheetName val="700.3I"/>
      <sheetName val="701.1"/>
      <sheetName val="701.1.1"/>
      <sheetName val="701.1.2"/>
      <sheetName val="701.1I"/>
      <sheetName val="701.3.2"/>
      <sheetName val="701.3.3"/>
      <sheetName val="701.3.4"/>
      <sheetName val="701.3.5"/>
      <sheetName val="701.3.20"/>
      <sheetName val="701.3.21"/>
      <sheetName val="701.3.6"/>
      <sheetName val="701.3.7"/>
      <sheetName val="701.3.8"/>
      <sheetName val="701.3.9"/>
      <sheetName val="701.3.10"/>
      <sheetName val="701.3.11"/>
      <sheetName val="701.3.12"/>
      <sheetName val="701.3.13"/>
      <sheetName val="701.3.14"/>
      <sheetName val="701.3.15"/>
      <sheetName val="701.3.16"/>
      <sheetName val="701.4"/>
      <sheetName val="701.4.1"/>
      <sheetName val="701.4.2"/>
      <sheetName val="701.6 "/>
      <sheetName val="701.6.1"/>
      <sheetName val="701.6.2"/>
      <sheetName val="701.6.3"/>
      <sheetName val="701.6.4"/>
      <sheetName val="701.6.5"/>
      <sheetName val="701.6.6"/>
      <sheetName val="701.6.7"/>
      <sheetName val="701.6.8"/>
      <sheetName val="701.6.9"/>
      <sheetName val="702.1"/>
      <sheetName val="702.2"/>
      <sheetName val="702.3"/>
      <sheetName val="702.4"/>
      <sheetName val="702.5"/>
      <sheetName val="702.6"/>
      <sheetName val="702.7"/>
      <sheetName val="702.8"/>
      <sheetName val="702.9"/>
      <sheetName val="703"/>
      <sheetName val="703.1"/>
      <sheetName val="706.1 "/>
      <sheetName val="706.1.1"/>
      <sheetName val="706.1.2"/>
      <sheetName val="706.1.3"/>
      <sheetName val="706.2"/>
      <sheetName val="706.2.1"/>
      <sheetName val="706.2.2"/>
      <sheetName val="706.2.3"/>
      <sheetName val="706.2.4"/>
      <sheetName val="706.2.5"/>
      <sheetName val="706.2.6"/>
      <sheetName val="706.2.7"/>
      <sheetName val="706.3"/>
      <sheetName val="706.3.1"/>
      <sheetName val="706.4"/>
      <sheetName val="706.4.1"/>
      <sheetName val="706.5"/>
      <sheetName val="706.6"/>
      <sheetName val="706.9"/>
      <sheetName val="706.9.1"/>
      <sheetName val="706.10"/>
      <sheetName val="706.11"/>
      <sheetName val="706.11.1"/>
      <sheetName val="706.12"/>
      <sheetName val="706.13"/>
      <sheetName val="706.14"/>
      <sheetName val="706.15"/>
      <sheetName val="706.16"/>
      <sheetName val="707.1"/>
      <sheetName val="707.1.2"/>
      <sheetName val="707.2"/>
      <sheetName val="708"/>
      <sheetName val="709"/>
      <sheetName val="710"/>
      <sheetName val="710.1I"/>
      <sheetName val="710.2I"/>
      <sheetName val="710.3I"/>
      <sheetName val="710.4I "/>
      <sheetName val="710.5I"/>
      <sheetName val="710.6I"/>
      <sheetName val="710.7I"/>
      <sheetName val="710.8I"/>
      <sheetName val="710.9I"/>
      <sheetName val="740.1I"/>
      <sheetName val="801"/>
      <sheetName val="801.1"/>
      <sheetName val="807.1"/>
      <sheetName val="807.2"/>
      <sheetName val="807.3"/>
      <sheetName val="807.4"/>
      <sheetName val="807.5"/>
      <sheetName val="807.6"/>
      <sheetName val="807.7"/>
      <sheetName val="807.8"/>
      <sheetName val="807.9"/>
      <sheetName val="807.10"/>
      <sheetName val="811.1"/>
      <sheetName val="811.2"/>
      <sheetName val="812.1"/>
      <sheetName val="812.2"/>
      <sheetName val="812.3"/>
      <sheetName val="813"/>
      <sheetName val="816"/>
      <sheetName val="817.1"/>
      <sheetName val="818.1"/>
      <sheetName val="819.1"/>
      <sheetName val="1P"/>
      <sheetName val="818.2"/>
      <sheetName val="2P"/>
      <sheetName val="3P"/>
      <sheetName val="4P"/>
      <sheetName val="5P"/>
      <sheetName val="6P"/>
      <sheetName val="7P"/>
      <sheetName val="8P"/>
      <sheetName val="9P"/>
      <sheetName val="10P"/>
      <sheetName val="11 P"/>
      <sheetName val="12 P"/>
      <sheetName val="13 P"/>
      <sheetName val="14 P"/>
      <sheetName val="15P"/>
      <sheetName val="16P"/>
      <sheetName val="17P"/>
      <sheetName val="18P"/>
      <sheetName val="19P"/>
      <sheetName val="20P"/>
      <sheetName val="21P"/>
      <sheetName val="22P"/>
      <sheetName val="23P"/>
      <sheetName val="24P"/>
      <sheetName val="25P"/>
      <sheetName val="26 P"/>
      <sheetName val="27P"/>
      <sheetName val="28P"/>
      <sheetName val="29P"/>
      <sheetName val="30P"/>
      <sheetName val="31P"/>
      <sheetName val="32P"/>
      <sheetName val="33P"/>
      <sheetName val="34P"/>
      <sheetName val="35P"/>
      <sheetName val="36P"/>
      <sheetName val=" 37P"/>
      <sheetName val="45p"/>
      <sheetName val="46P"/>
      <sheetName val="47P"/>
      <sheetName val="48P"/>
      <sheetName val="49P"/>
      <sheetName val="50P"/>
      <sheetName val="51P"/>
      <sheetName val="52P"/>
      <sheetName val="56P"/>
      <sheetName val="57P"/>
      <sheetName val="58P"/>
      <sheetName val="59P"/>
      <sheetName val="60P"/>
      <sheetName val="61P"/>
      <sheetName val="62P"/>
      <sheetName val="63P"/>
      <sheetName val="64P"/>
      <sheetName val="65P"/>
      <sheetName val="66P"/>
      <sheetName val="67P"/>
      <sheetName val="68P"/>
      <sheetName val="68.1 P"/>
      <sheetName val="602.1"/>
      <sheetName val="71P"/>
      <sheetName val="72P"/>
      <sheetName val="73P"/>
      <sheetName val="74P"/>
      <sheetName val="75P"/>
      <sheetName val="76P"/>
      <sheetName val="77P"/>
      <sheetName val="78P"/>
      <sheetName val="79P"/>
      <sheetName val="80P"/>
      <sheetName val="81P"/>
      <sheetName val="82P"/>
      <sheetName val="83P"/>
      <sheetName val="84p"/>
      <sheetName val="85P"/>
      <sheetName val="86P"/>
      <sheetName val="87P"/>
      <sheetName val="88P"/>
      <sheetName val="89P"/>
      <sheetName val="90P"/>
      <sheetName val="120 P"/>
      <sheetName val="121 P"/>
      <sheetName val="Hoja1"/>
    </sheetNames>
    <sheetDataSet>
      <sheetData sheetId="0">
        <row r="4">
          <cell r="B4" t="str">
            <v>A</v>
          </cell>
        </row>
        <row r="5">
          <cell r="B5" t="str">
            <v>Bomba sumergible de 2"</v>
          </cell>
        </row>
        <row r="6">
          <cell r="B6" t="str">
            <v>Bomba gato de atensionamiento</v>
          </cell>
        </row>
        <row r="7">
          <cell r="B7" t="str">
            <v>Bomba grindex matador H</v>
          </cell>
        </row>
        <row r="8">
          <cell r="B8" t="str">
            <v>Bomba de inyeccion para torones</v>
          </cell>
        </row>
        <row r="9">
          <cell r="B9" t="str">
            <v>Bomba para suministro de lodos</v>
          </cell>
        </row>
        <row r="10">
          <cell r="B10" t="str">
            <v xml:space="preserve">Bulldozer CAT D-6 </v>
          </cell>
        </row>
        <row r="11">
          <cell r="B11" t="str">
            <v xml:space="preserve">Camioneta </v>
          </cell>
        </row>
        <row r="12">
          <cell r="B12" t="str">
            <v>Camion 20Ton</v>
          </cell>
        </row>
        <row r="13">
          <cell r="B13" t="str">
            <v xml:space="preserve">Carrotanque </v>
          </cell>
        </row>
        <row r="14">
          <cell r="B14" t="str">
            <v>Cargador</v>
          </cell>
        </row>
        <row r="15">
          <cell r="B15" t="str">
            <v xml:space="preserve">Cilindro compactador </v>
          </cell>
        </row>
        <row r="16">
          <cell r="B16" t="str">
            <v>Compactador neumático</v>
          </cell>
        </row>
        <row r="17">
          <cell r="B17" t="str">
            <v>Compresor</v>
          </cell>
        </row>
        <row r="18">
          <cell r="B18" t="str">
            <v>Compresor neumatico + martillo y operario</v>
          </cell>
        </row>
        <row r="19">
          <cell r="B19" t="str">
            <v>Compresor de barrido y soplado</v>
          </cell>
        </row>
        <row r="20">
          <cell r="B20" t="str">
            <v>Cortadora de pisos duros y asfaltos</v>
          </cell>
        </row>
        <row r="21">
          <cell r="B21" t="str">
            <v>Concretadora obra 1 saco elect.</v>
          </cell>
        </row>
        <row r="22">
          <cell r="B22" t="str">
            <v>Concretadora obra 2 sacos elect.</v>
          </cell>
        </row>
        <row r="23">
          <cell r="B23" t="str">
            <v>Equipo electrosoldador</v>
          </cell>
        </row>
        <row r="24">
          <cell r="B24" t="str">
            <v>Equipo de montaje</v>
          </cell>
        </row>
        <row r="25">
          <cell r="B25" t="str">
            <v xml:space="preserve">Equipo de pintura (compresor) </v>
          </cell>
        </row>
        <row r="26">
          <cell r="B26" t="str">
            <v>Equipo para colocacion de concreto</v>
          </cell>
        </row>
        <row r="27">
          <cell r="B27" t="str">
            <v>Finisher</v>
          </cell>
        </row>
        <row r="28">
          <cell r="B28" t="str">
            <v>Fresadora de pavimento</v>
          </cell>
        </row>
        <row r="29">
          <cell r="B29" t="str">
            <v>Formaleta piso</v>
          </cell>
        </row>
        <row r="30">
          <cell r="B30" t="str">
            <v xml:space="preserve">Formaleta metalica losa tablero </v>
          </cell>
        </row>
        <row r="31">
          <cell r="B31" t="str">
            <v>Fomaleta circular</v>
          </cell>
        </row>
        <row r="32">
          <cell r="B32" t="str">
            <v>Gato para atensionamiento</v>
          </cell>
        </row>
        <row r="33">
          <cell r="B33" t="str">
            <v>Grua izaje y cargue a sitio&lt; 40 mt - P&amp;H 20tn brazo 20mt</v>
          </cell>
        </row>
        <row r="34">
          <cell r="B34" t="str">
            <v xml:space="preserve">Grua sobre orugas capaciad de 150 Ton con almeja </v>
          </cell>
        </row>
        <row r="35">
          <cell r="B35" t="str">
            <v>Herramienta y equipo menor</v>
          </cell>
        </row>
        <row r="36">
          <cell r="B36" t="str">
            <v>Instlaciones especificas</v>
          </cell>
        </row>
        <row r="37">
          <cell r="B37" t="str">
            <v>Jumbo L3C</v>
          </cell>
        </row>
        <row r="38">
          <cell r="B38" t="str">
            <v>Maquina chipper</v>
          </cell>
        </row>
        <row r="39">
          <cell r="B39" t="str">
            <v>Maquina de termofusión</v>
          </cell>
        </row>
        <row r="40">
          <cell r="B40" t="str">
            <v>Máquina térmica pegatachas</v>
          </cell>
        </row>
        <row r="41">
          <cell r="B41" t="str">
            <v>Minicargador</v>
          </cell>
        </row>
        <row r="42">
          <cell r="B42" t="str">
            <v>Motobomba de concreto</v>
          </cell>
        </row>
        <row r="43">
          <cell r="B43" t="str">
            <v>Motobomba de concreto-</v>
          </cell>
        </row>
        <row r="44">
          <cell r="B44" t="str">
            <v>Motoniveladora CAT</v>
          </cell>
        </row>
        <row r="45">
          <cell r="B45" t="str">
            <v>Motosierra</v>
          </cell>
        </row>
        <row r="46">
          <cell r="B46" t="str">
            <v>Perdiga</v>
          </cell>
        </row>
        <row r="47">
          <cell r="B47" t="str">
            <v>Sierra podadora</v>
          </cell>
        </row>
        <row r="48">
          <cell r="B48" t="str">
            <v>Resina termoplástica</v>
          </cell>
        </row>
        <row r="49">
          <cell r="B49" t="str">
            <v>Retrocargador de llanta CAT</v>
          </cell>
        </row>
        <row r="50">
          <cell r="B50" t="str">
            <v>Retroexcavadora CAT 320C (MT)</v>
          </cell>
        </row>
        <row r="51">
          <cell r="B51" t="str">
            <v>Retroexcavadora CAT 416D (T)</v>
          </cell>
        </row>
        <row r="52">
          <cell r="B52" t="str">
            <v>Taladro rotopercutor</v>
          </cell>
        </row>
        <row r="53">
          <cell r="B53" t="str">
            <v>Tanque irrigador</v>
          </cell>
        </row>
        <row r="54">
          <cell r="B54" t="str">
            <v>Telehandler</v>
          </cell>
        </row>
        <row r="55">
          <cell r="B55" t="str">
            <v>Track drill</v>
          </cell>
        </row>
        <row r="56">
          <cell r="B56" t="str">
            <v>Vehículo delineador</v>
          </cell>
        </row>
        <row r="57">
          <cell r="B57" t="str">
            <v>Vibrador de aguja</v>
          </cell>
        </row>
        <row r="58">
          <cell r="B58" t="str">
            <v>Vibrador de placa</v>
          </cell>
        </row>
        <row r="59">
          <cell r="B59" t="str">
            <v>Vibrocompactador tipo canguro</v>
          </cell>
        </row>
        <row r="60">
          <cell r="B60" t="str">
            <v>Z</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K"/>
      <sheetName val="PPTO REDUCIDO"/>
      <sheetName val="CONVENIO"/>
      <sheetName val="JARDINERAS"/>
      <sheetName val="ESCALAS"/>
      <sheetName val="RAMPAS"/>
      <sheetName val="HIDRAULICO"/>
      <sheetName val="Hoja1"/>
      <sheetName val="apu"/>
      <sheetName val="ITEMS"/>
      <sheetName val="AULA"/>
      <sheetName val="factor"/>
    </sheetNames>
    <sheetDataSet>
      <sheetData sheetId="0" refreshError="1"/>
      <sheetData sheetId="1" refreshError="1">
        <row r="2">
          <cell r="G2">
            <v>1</v>
          </cell>
          <cell r="H2">
            <v>1</v>
          </cell>
        </row>
        <row r="206">
          <cell r="N206">
            <v>1581765998.9473684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Insumos"/>
      <sheetName val="Presup_Cancha"/>
      <sheetName val="materiales"/>
      <sheetName val="otros"/>
      <sheetName val="APU"/>
      <sheetName val="Res-Accide-10"/>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LISTADO-ÌTEMS"/>
      <sheetName val="PRESUPUESTO"/>
      <sheetName val="BASE"/>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2,01"/>
      <sheetName val="2,02"/>
      <sheetName val="2,03"/>
      <sheetName val="2,04"/>
      <sheetName val="2,05"/>
      <sheetName val="1.02 (14)"/>
      <sheetName val="1.01 (15)"/>
      <sheetName val="1.02 (15)"/>
      <sheetName val="1.01 (16)"/>
      <sheetName val="1.02 (16)"/>
      <sheetName val="1.01 (17)"/>
      <sheetName val="1.02 (17)"/>
      <sheetName val="1.01 (18)"/>
      <sheetName val="1.02 (18)"/>
      <sheetName val="1.01 (19)"/>
      <sheetName val="1.02 (19)"/>
      <sheetName val="1.01 (20)"/>
      <sheetName val="1.02 (20)"/>
      <sheetName val="1.01 (21)"/>
      <sheetName val="1.02 (21)"/>
      <sheetName val="1.01 (22)"/>
      <sheetName val="1.02 (22)"/>
      <sheetName val="1.01 (23)"/>
      <sheetName val="1.02 (23)"/>
      <sheetName val="1.01 (24)"/>
      <sheetName val="1.02 (24)"/>
      <sheetName val="1.01 (25)"/>
      <sheetName val="1.02 (25)"/>
      <sheetName val="1.01 (26)"/>
      <sheetName val="1.02 (26)"/>
      <sheetName val="1.01 (27)"/>
      <sheetName val="1.02 (27)"/>
      <sheetName val="1.01 (28)"/>
      <sheetName val="1.02 (28)"/>
      <sheetName val="1.01 (29)"/>
      <sheetName val="1.02 (29)"/>
      <sheetName val="1.01 (30)"/>
      <sheetName val="1.02 (30)"/>
      <sheetName val="1.01 (31)"/>
      <sheetName val="1.02 (31)"/>
      <sheetName val="1.01 (32)"/>
      <sheetName val="1.02 (32)"/>
      <sheetName val="MANO DE OBRA"/>
      <sheetName val="FP"/>
      <sheetName val="EQUIPOS"/>
      <sheetName val="MATERIALES"/>
      <sheetName val="TRANSPORTE"/>
      <sheetName val="EQUIPO"/>
      <sheetName val="MATERIAL"/>
    </sheetNames>
    <sheetDataSet>
      <sheetData sheetId="0"/>
      <sheetData sheetId="1">
        <row r="10">
          <cell r="A10">
            <v>1.01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ow r="10">
          <cell r="A10" t="str">
            <v>MO-01</v>
          </cell>
        </row>
      </sheetData>
      <sheetData sheetId="69"/>
      <sheetData sheetId="70">
        <row r="7">
          <cell r="A7" t="str">
            <v>EQ-02</v>
          </cell>
          <cell r="B7" t="str">
            <v>ANDAMIO CERTIFICADO</v>
          </cell>
          <cell r="C7" t="str">
            <v>DIA</v>
          </cell>
          <cell r="D7">
            <v>25982</v>
          </cell>
        </row>
        <row r="8">
          <cell r="A8" t="str">
            <v>EQ-03</v>
          </cell>
          <cell r="B8" t="str">
            <v>ANDAMIO TUBULAR (4 SECCIONES)</v>
          </cell>
          <cell r="C8" t="str">
            <v>DIA</v>
          </cell>
          <cell r="D8">
            <v>3200</v>
          </cell>
        </row>
        <row r="9">
          <cell r="A9" t="str">
            <v>EQ-04</v>
          </cell>
          <cell r="B9" t="str">
            <v>ASPERSOR MANUAL</v>
          </cell>
          <cell r="C9" t="str">
            <v>H</v>
          </cell>
          <cell r="D9">
            <v>2966</v>
          </cell>
        </row>
        <row r="10">
          <cell r="A10" t="str">
            <v>EQ-05</v>
          </cell>
          <cell r="B10" t="str">
            <v>BANDEJA VIBRANTE DE GUIADO MANUAL, DE 300 KG, ANCHURA DE TRABAJO 70 CM, REVERSIBLE.</v>
          </cell>
          <cell r="C10" t="str">
            <v>HR</v>
          </cell>
          <cell r="D10">
            <v>2328.9</v>
          </cell>
        </row>
        <row r="11">
          <cell r="A11" t="str">
            <v>EQ-06</v>
          </cell>
          <cell r="B11" t="str">
            <v xml:space="preserve">BARREDORA MECÁNICA DE CEPILLO DE 3658 MM ; 6 M3 </v>
          </cell>
          <cell r="C11" t="str">
            <v>H</v>
          </cell>
          <cell r="D11">
            <v>70714</v>
          </cell>
        </row>
        <row r="12">
          <cell r="A12" t="str">
            <v>EQ-07</v>
          </cell>
          <cell r="B12" t="str">
            <v>BOMBA DE CONCRETO, PRODUCCIÓN: 30 M3/H, POTENCIA: 67 HP, MAX PRESION DE CONCRETO: 1150 PSI</v>
          </cell>
          <cell r="C12" t="str">
            <v>H</v>
          </cell>
          <cell r="D12">
            <v>41861</v>
          </cell>
        </row>
        <row r="13">
          <cell r="A13" t="str">
            <v>EQ-08</v>
          </cell>
          <cell r="B13" t="str">
            <v>BOMBA DE INYECCIÓN DE LECHADA</v>
          </cell>
          <cell r="C13" t="str">
            <v>H</v>
          </cell>
          <cell r="D13">
            <v>15108</v>
          </cell>
        </row>
        <row r="14">
          <cell r="A14" t="str">
            <v>EQ-09</v>
          </cell>
          <cell r="B14" t="str">
            <v>BOMBA ELÉCTRICA PARA ACCIONAR LA CELDA</v>
          </cell>
          <cell r="C14" t="str">
            <v>H</v>
          </cell>
          <cell r="D14">
            <v>63779</v>
          </cell>
        </row>
        <row r="15">
          <cell r="A15" t="str">
            <v>EQ-10</v>
          </cell>
          <cell r="B15" t="str">
            <v>BOMBA PARA GATO DE TENSIONAMIENTO</v>
          </cell>
          <cell r="C15" t="str">
            <v>H</v>
          </cell>
          <cell r="D15">
            <v>48258</v>
          </cell>
        </row>
        <row r="16">
          <cell r="A16" t="str">
            <v>EQ-11</v>
          </cell>
          <cell r="B16" t="str">
            <v xml:space="preserve">BULDOZER POTENCIA AL VOLANTE DE 305 HP, MOTOR DE 2100 RPM, LONGITUD DE HOJA 6,39M. </v>
          </cell>
          <cell r="C16" t="str">
            <v>H</v>
          </cell>
          <cell r="D16">
            <v>207943.77331844514</v>
          </cell>
        </row>
        <row r="17">
          <cell r="A17" t="str">
            <v>EQ-12</v>
          </cell>
          <cell r="B17" t="str">
            <v xml:space="preserve">BULDOZER, POTENCIA AL VOLANTE DE 140 HP, MOTOR DE 2200 RPM, LONGITUD DE HOJA 4,80M. </v>
          </cell>
          <cell r="C17" t="str">
            <v>H</v>
          </cell>
          <cell r="D17">
            <v>165265.66112240765</v>
          </cell>
        </row>
        <row r="18">
          <cell r="A18" t="str">
            <v>EQ-13</v>
          </cell>
          <cell r="B18" t="str">
            <v xml:space="preserve">BULDOZER, POTENCIA AL VOLANTE DE 80 HP, MOTOR DE 2400 RPM, LONGITUD DE HOJA 3,99M, </v>
          </cell>
          <cell r="C18" t="str">
            <v>H</v>
          </cell>
          <cell r="D18">
            <v>113278</v>
          </cell>
        </row>
        <row r="19">
          <cell r="A19" t="str">
            <v>EQ-14</v>
          </cell>
          <cell r="B19" t="str">
            <v>CALDERA PARA PINTURA TERMOPLÁSTICA</v>
          </cell>
          <cell r="C19" t="str">
            <v>H</v>
          </cell>
          <cell r="D19">
            <v>58504</v>
          </cell>
        </row>
        <row r="20">
          <cell r="A20" t="str">
            <v>EQ-15</v>
          </cell>
          <cell r="B20" t="str">
            <v>CALENTADOR A GAS</v>
          </cell>
          <cell r="C20" t="str">
            <v>H</v>
          </cell>
          <cell r="D20">
            <v>45924</v>
          </cell>
        </row>
        <row r="21">
          <cell r="A21" t="str">
            <v>EQ-16</v>
          </cell>
          <cell r="B21" t="str">
            <v>CAMABAJA</v>
          </cell>
          <cell r="C21" t="str">
            <v>H</v>
          </cell>
          <cell r="D21">
            <v>204200</v>
          </cell>
        </row>
        <row r="22">
          <cell r="A22" t="str">
            <v>EQ-17</v>
          </cell>
          <cell r="B22" t="str">
            <v>CAMIÓN 350</v>
          </cell>
          <cell r="C22" t="str">
            <v>H</v>
          </cell>
          <cell r="D22">
            <v>58750</v>
          </cell>
        </row>
        <row r="23">
          <cell r="A23" t="str">
            <v>EQ-18</v>
          </cell>
          <cell r="B23" t="str">
            <v>CAMIÓN BASCULANTE DE 12 T DE CARGA, DE 162 KW.</v>
          </cell>
        </row>
        <row r="24">
          <cell r="A24" t="str">
            <v>EQ-19</v>
          </cell>
          <cell r="B24" t="str">
            <v>CAMIÓN DE SLURRY</v>
          </cell>
          <cell r="C24" t="str">
            <v>H</v>
          </cell>
          <cell r="D24">
            <v>155137</v>
          </cell>
        </row>
        <row r="25">
          <cell r="A25" t="str">
            <v>EQ-20</v>
          </cell>
          <cell r="B25" t="str">
            <v>CAMION SISTERNA DE 8 M3 DE CAPACIDAD</v>
          </cell>
          <cell r="C25" t="str">
            <v>HR</v>
          </cell>
          <cell r="D25">
            <v>14607.5</v>
          </cell>
        </row>
        <row r="26">
          <cell r="A26" t="str">
            <v>EQ-21</v>
          </cell>
          <cell r="B26" t="str">
            <v>CAMIONETA D-300</v>
          </cell>
          <cell r="C26" t="str">
            <v>H</v>
          </cell>
          <cell r="D26">
            <v>41293</v>
          </cell>
        </row>
        <row r="27">
          <cell r="A27" t="str">
            <v>EQ-22</v>
          </cell>
          <cell r="B27" t="str">
            <v>CAMISA</v>
          </cell>
          <cell r="C27" t="str">
            <v>M</v>
          </cell>
          <cell r="D27">
            <v>34099</v>
          </cell>
        </row>
        <row r="28">
          <cell r="A28" t="str">
            <v>EQ-23</v>
          </cell>
          <cell r="B28" t="str">
            <v>CAMISA PARA PILOTE D=1.20M</v>
          </cell>
          <cell r="C28" t="str">
            <v>KG</v>
          </cell>
          <cell r="D28">
            <v>37651</v>
          </cell>
        </row>
        <row r="29">
          <cell r="A29" t="str">
            <v>EQ-24</v>
          </cell>
          <cell r="B29" t="str">
            <v>CARGADOR : POTENCIA EN EL VOLANTE 110 HP, CLASIFICACIÓN DE RPM DEL MOTOR 2300.</v>
          </cell>
          <cell r="C29" t="str">
            <v>H</v>
          </cell>
          <cell r="D29">
            <v>132063</v>
          </cell>
        </row>
        <row r="30">
          <cell r="A30" t="str">
            <v>EQ-25</v>
          </cell>
          <cell r="B30" t="str">
            <v>CARGADOR : POTENCIA EN EL VOLANTE 125 HP, CLASIFICACIÓN DE RPM DEL MOTOR 2300.</v>
          </cell>
          <cell r="C30" t="str">
            <v>H</v>
          </cell>
          <cell r="D30">
            <v>149929.36023489095</v>
          </cell>
        </row>
        <row r="31">
          <cell r="A31" t="str">
            <v>EQ-26</v>
          </cell>
          <cell r="B31" t="str">
            <v>CARGADOR 920</v>
          </cell>
          <cell r="C31" t="str">
            <v>HR</v>
          </cell>
          <cell r="D31">
            <v>100000</v>
          </cell>
        </row>
        <row r="32">
          <cell r="A32" t="str">
            <v>EQ-27</v>
          </cell>
          <cell r="B32" t="str">
            <v xml:space="preserve">CARROTANQUE DE AGUA(1000 GALONES) </v>
          </cell>
          <cell r="C32" t="str">
            <v>H</v>
          </cell>
          <cell r="D32">
            <v>68443</v>
          </cell>
        </row>
        <row r="33">
          <cell r="A33" t="str">
            <v>EQ-28</v>
          </cell>
          <cell r="B33" t="str">
            <v>CARROTANQUE IRRIGADOR DE ASFALTO, 1000 GALONES DE CAPACIDAD</v>
          </cell>
          <cell r="C33" t="str">
            <v>H</v>
          </cell>
          <cell r="D33">
            <v>86691</v>
          </cell>
        </row>
        <row r="34">
          <cell r="A34" t="str">
            <v>EQ-29</v>
          </cell>
          <cell r="B34" t="str">
            <v>CILINDRO COMPACTADOR MANUAL DE 100 KG</v>
          </cell>
          <cell r="C34" t="str">
            <v>HR</v>
          </cell>
          <cell r="D34">
            <v>1500</v>
          </cell>
        </row>
        <row r="35">
          <cell r="A35" t="str">
            <v>EQ-30</v>
          </cell>
          <cell r="B35" t="str">
            <v>CINTA Y JALONES</v>
          </cell>
          <cell r="C35" t="str">
            <v>DIA</v>
          </cell>
          <cell r="D35">
            <v>4000</v>
          </cell>
        </row>
        <row r="36">
          <cell r="A36" t="str">
            <v>EQ-31</v>
          </cell>
          <cell r="B36" t="str">
            <v>CIZALLA MANUAL DE 90 CM.</v>
          </cell>
          <cell r="C36" t="str">
            <v>H</v>
          </cell>
          <cell r="D36">
            <v>799</v>
          </cell>
        </row>
        <row r="37">
          <cell r="A37" t="str">
            <v>EQ-32</v>
          </cell>
          <cell r="B37" t="str">
            <v>COMPACTADOR DE RODILLO POTENCIA: 99HP, PESO: 8 TON</v>
          </cell>
          <cell r="C37" t="str">
            <v>H</v>
          </cell>
          <cell r="D37">
            <v>107541.56205177457</v>
          </cell>
        </row>
        <row r="38">
          <cell r="A38" t="str">
            <v>EQ-33</v>
          </cell>
          <cell r="B38" t="str">
            <v xml:space="preserve">COMPACTADOR EN TAMDEM MIXTO VIBRANTE 16,8 KW (22,53 HP), 1840 KG </v>
          </cell>
          <cell r="C38" t="str">
            <v>DIA</v>
          </cell>
          <cell r="D38">
            <v>90000</v>
          </cell>
        </row>
        <row r="39">
          <cell r="A39" t="str">
            <v>EQ-34</v>
          </cell>
          <cell r="B39" t="str">
            <v>COMPACTADOR MANUAL (RANA)</v>
          </cell>
          <cell r="C39" t="str">
            <v>DIA</v>
          </cell>
          <cell r="D39">
            <v>35000</v>
          </cell>
        </row>
        <row r="40">
          <cell r="A40" t="str">
            <v>EQ-35</v>
          </cell>
          <cell r="B40" t="str">
            <v>COMPACTADOR MANUAL (SALTARIN) PESO DE OPERACIÓN (KG.) 52, FUERZA DE IMPACTO POR GOLPE (KN) 12.</v>
          </cell>
          <cell r="C40" t="str">
            <v>H</v>
          </cell>
          <cell r="D40">
            <v>11745</v>
          </cell>
        </row>
        <row r="41">
          <cell r="A41" t="str">
            <v>EQ-36</v>
          </cell>
          <cell r="B41" t="str">
            <v>COMPACTADOR MANUAL DE RODILLO</v>
          </cell>
          <cell r="C41" t="str">
            <v>H</v>
          </cell>
          <cell r="D41">
            <v>18750</v>
          </cell>
        </row>
        <row r="42">
          <cell r="A42" t="str">
            <v>EQ-37</v>
          </cell>
          <cell r="B42" t="str">
            <v>COMPACTADOR MANUAL VIBRATORIO (CANGURO) (APISONADORES)</v>
          </cell>
          <cell r="C42" t="str">
            <v>H</v>
          </cell>
          <cell r="D42">
            <v>11792.526773922982</v>
          </cell>
        </row>
        <row r="43">
          <cell r="A43" t="str">
            <v>EQ-38</v>
          </cell>
          <cell r="B43" t="str">
            <v>COMPACTADOR MANUAL VIBRATORIO (RANA) CON MOTOR DE 6 HP</v>
          </cell>
          <cell r="C43" t="str">
            <v>H</v>
          </cell>
          <cell r="D43">
            <v>7791.8898308293028</v>
          </cell>
        </row>
        <row r="44">
          <cell r="A44" t="str">
            <v>EQ-39</v>
          </cell>
          <cell r="B44" t="str">
            <v>COMPACTADOR NEUMÁTICO DE POTENCIA 70 HP, PESO DE 13 TON</v>
          </cell>
          <cell r="C44" t="str">
            <v>H</v>
          </cell>
          <cell r="D44">
            <v>125082.56680029306</v>
          </cell>
        </row>
        <row r="45">
          <cell r="A45" t="str">
            <v>EQ-40</v>
          </cell>
          <cell r="B45" t="str">
            <v>COMPACTADOR NEUMÁTICO PESO 3,5 TON</v>
          </cell>
          <cell r="C45" t="str">
            <v>H</v>
          </cell>
          <cell r="D45">
            <v>72419</v>
          </cell>
        </row>
        <row r="46">
          <cell r="A46" t="str">
            <v>EQ-41</v>
          </cell>
          <cell r="B46" t="str">
            <v>COMPACTADOR TIPO  POTENCIA: 105 HP, PESO: 6 TON</v>
          </cell>
          <cell r="C46" t="str">
            <v>H</v>
          </cell>
          <cell r="D46">
            <v>70640</v>
          </cell>
        </row>
        <row r="47">
          <cell r="A47" t="str">
            <v>EQ-42</v>
          </cell>
          <cell r="B47" t="str">
            <v>COMPACTADOR VIBRATORIO TIPO DD-20</v>
          </cell>
          <cell r="C47" t="str">
            <v>H</v>
          </cell>
          <cell r="D47">
            <v>62500</v>
          </cell>
        </row>
        <row r="48">
          <cell r="A48" t="str">
            <v>EQ-43</v>
          </cell>
          <cell r="B48" t="str">
            <v>COMPRESOR (BARRIDO Y SOPLADO)</v>
          </cell>
          <cell r="C48" t="str">
            <v>H</v>
          </cell>
          <cell r="D48">
            <v>67930</v>
          </cell>
        </row>
        <row r="49">
          <cell r="A49" t="str">
            <v>EQ-44</v>
          </cell>
          <cell r="B49" t="str">
            <v>COMPRESOR 120 HP, CON MARTILLO.</v>
          </cell>
          <cell r="C49" t="str">
            <v>H</v>
          </cell>
          <cell r="D49">
            <v>81064</v>
          </cell>
        </row>
        <row r="50">
          <cell r="A50" t="str">
            <v>EQ-45</v>
          </cell>
          <cell r="B50" t="str">
            <v>COMPRESOR 125 PIES CUBICOS CON MARTILLO</v>
          </cell>
          <cell r="C50" t="str">
            <v>HR</v>
          </cell>
          <cell r="D50">
            <v>53200</v>
          </cell>
        </row>
        <row r="51">
          <cell r="A51" t="str">
            <v>EQ-46</v>
          </cell>
          <cell r="B51" t="str">
            <v>COMPRESOR 80 HP, CON MARTILLO.</v>
          </cell>
          <cell r="C51" t="str">
            <v>H</v>
          </cell>
          <cell r="D51">
            <v>74854</v>
          </cell>
        </row>
        <row r="52">
          <cell r="A52" t="str">
            <v>EQ-47</v>
          </cell>
          <cell r="B52" t="str">
            <v>COMPRESOR PARA PENETRAR ROCA</v>
          </cell>
          <cell r="C52" t="str">
            <v>H</v>
          </cell>
          <cell r="D52">
            <v>50986</v>
          </cell>
        </row>
        <row r="53">
          <cell r="A53" t="str">
            <v>EQ-48</v>
          </cell>
          <cell r="B53" t="str">
            <v>COMPRESOR PORTATIL DIESEL MEDIA PRESION 10 M³/MIN</v>
          </cell>
          <cell r="C53" t="str">
            <v>HR</v>
          </cell>
          <cell r="D53">
            <v>2540.9299999999998</v>
          </cell>
        </row>
        <row r="54">
          <cell r="A54" t="str">
            <v>EQ-49</v>
          </cell>
          <cell r="B54" t="str">
            <v>CORTADORA DE PAVIMENTO</v>
          </cell>
          <cell r="C54" t="str">
            <v>H</v>
          </cell>
          <cell r="D54">
            <v>5229.8280380862943</v>
          </cell>
        </row>
        <row r="55">
          <cell r="A55" t="str">
            <v>EQ-50</v>
          </cell>
          <cell r="B55" t="str">
            <v>CORTADORA DE PAVIMENTO, MÁXIMA PROFUNDIDAD DE CORTE: 160 MM. CAPACIDAD DE DISCO: DESDE 12´´ HASTA 18´´ DE DIÁMETRO. PESO OPERACIONAL: 135 KG, 13.5 HP DE POTENCIA</v>
          </cell>
          <cell r="C55" t="str">
            <v>H</v>
          </cell>
          <cell r="D55">
            <v>20058.178427862949</v>
          </cell>
        </row>
        <row r="56">
          <cell r="A56" t="str">
            <v>EQ-51</v>
          </cell>
          <cell r="B56" t="str">
            <v>DERRETIDORA DE ASFALTO (CRAFCO O SIMILAR)</v>
          </cell>
          <cell r="C56" t="str">
            <v>H</v>
          </cell>
          <cell r="D56">
            <v>3192</v>
          </cell>
        </row>
        <row r="57">
          <cell r="A57" t="str">
            <v>EQ-52</v>
          </cell>
          <cell r="B57" t="str">
            <v>DIFERENCIAL</v>
          </cell>
          <cell r="C57" t="str">
            <v>H</v>
          </cell>
          <cell r="D57">
            <v>3354.4215676876156</v>
          </cell>
        </row>
        <row r="58">
          <cell r="A58" t="str">
            <v>EQ-53</v>
          </cell>
          <cell r="B58" t="str">
            <v>DIFERENCIAL DE 2 TON.</v>
          </cell>
          <cell r="C58" t="str">
            <v>H</v>
          </cell>
          <cell r="D58">
            <v>3663.4444487128399</v>
          </cell>
        </row>
        <row r="59">
          <cell r="A59" t="str">
            <v>EQ-54</v>
          </cell>
          <cell r="B59" t="str">
            <v>DIFERENCIAL DE 3 TON</v>
          </cell>
          <cell r="C59" t="str">
            <v>H</v>
          </cell>
          <cell r="D59">
            <v>4899.9782554487992</v>
          </cell>
        </row>
        <row r="60">
          <cell r="A60" t="str">
            <v>EQ-55</v>
          </cell>
          <cell r="B60" t="str">
            <v>EQUIPO AUTOPROPULSADO PARA PINTURA TERMOPLÁSTICA</v>
          </cell>
          <cell r="C60" t="str">
            <v>H</v>
          </cell>
          <cell r="D60">
            <v>104244</v>
          </cell>
        </row>
        <row r="61">
          <cell r="A61" t="str">
            <v>EQ-56</v>
          </cell>
          <cell r="B61" t="str">
            <v>EQUIPO DE ACARREO INTERNO</v>
          </cell>
          <cell r="C61" t="str">
            <v>H</v>
          </cell>
          <cell r="D61">
            <v>41442.109360457849</v>
          </cell>
        </row>
        <row r="62">
          <cell r="A62" t="str">
            <v>EQ-57</v>
          </cell>
          <cell r="B62" t="str">
            <v>EQUIPO DE CONTROL (BANDAS SONORAS REDUCE VELOCIDAD) (TERMOHIGOMETROS, TERMÓMETROS, GALGAS, ETC.)</v>
          </cell>
          <cell r="C62" t="str">
            <v>H</v>
          </cell>
          <cell r="D62">
            <v>2282</v>
          </cell>
        </row>
        <row r="63">
          <cell r="A63" t="str">
            <v>EQ-58</v>
          </cell>
          <cell r="B63" t="str">
            <v>EQUIPO DE MEDICIÓN (DEFORMIMETROS ELÉCTRICOS, MECÁNICOS, CELDAS DE CARGA,  ETC.)</v>
          </cell>
          <cell r="C63" t="str">
            <v>U</v>
          </cell>
          <cell r="D63">
            <v>180077</v>
          </cell>
        </row>
        <row r="64">
          <cell r="A64" t="str">
            <v>EQ-59</v>
          </cell>
          <cell r="B64" t="str">
            <v xml:space="preserve">EQUIPO DE OXICORTE, CAPACIDAD DE CORTE: HASTA 6´´ (152MM) </v>
          </cell>
          <cell r="C64" t="str">
            <v>H</v>
          </cell>
          <cell r="D64">
            <v>15079</v>
          </cell>
        </row>
        <row r="65">
          <cell r="A65" t="str">
            <v>EQ-60</v>
          </cell>
          <cell r="B65" t="str">
            <v>EQUIPO DE OXICORTE, CON ACETILENO COMO COMBUSTIBLE Y OXÍGENO COMO COMBURENTE.</v>
          </cell>
          <cell r="C65" t="str">
            <v>HR</v>
          </cell>
          <cell r="D65">
            <v>2707.5</v>
          </cell>
        </row>
        <row r="66">
          <cell r="A66" t="str">
            <v>EQ-61</v>
          </cell>
          <cell r="B66" t="str">
            <v>EQUIPO DE OXIGENO Y SOLDADURA</v>
          </cell>
          <cell r="C66" t="str">
            <v>H</v>
          </cell>
          <cell r="D66">
            <v>15716</v>
          </cell>
        </row>
        <row r="67">
          <cell r="A67" t="str">
            <v>EQ-62</v>
          </cell>
          <cell r="B67" t="str">
            <v>EQUIPO DE PERFORACIÓN (TRACKDRILL), POTENCIA 40 HP, 2100 GOLPES / MINUTO</v>
          </cell>
          <cell r="C67" t="str">
            <v>H</v>
          </cell>
          <cell r="D67">
            <v>130112</v>
          </cell>
        </row>
        <row r="68">
          <cell r="A68" t="str">
            <v>EQ-63</v>
          </cell>
          <cell r="B68" t="str">
            <v>EQUIPO DE PINTURA (COMPRESOR), PRESIÓN MÁXIMA DE TRABAJO 3300 PSI.</v>
          </cell>
          <cell r="C68" t="str">
            <v>H</v>
          </cell>
          <cell r="D68">
            <v>14829</v>
          </cell>
        </row>
        <row r="69">
          <cell r="A69" t="str">
            <v>EQ-64</v>
          </cell>
          <cell r="B69" t="str">
            <v>EQUIPO DE RAYOS X Y/O ULTRASONIDO</v>
          </cell>
          <cell r="C69" t="str">
            <v>H</v>
          </cell>
          <cell r="D69">
            <v>91153</v>
          </cell>
        </row>
        <row r="70">
          <cell r="A70" t="str">
            <v>EQ-65</v>
          </cell>
          <cell r="B70" t="str">
            <v>EQUIPO DE SAND BLASTIN Y PINTURA COMPRESOR 250CFM A 100 PSI. PULMON DE 70 GAL (250 LT.) PARA 160 PSI</v>
          </cell>
          <cell r="C70" t="str">
            <v>H</v>
          </cell>
          <cell r="D70">
            <v>31691</v>
          </cell>
        </row>
        <row r="71">
          <cell r="A71" t="str">
            <v>EQ-67</v>
          </cell>
          <cell r="B71" t="str">
            <v>EQUIPO DE SOLDADURA 250 AMP</v>
          </cell>
          <cell r="C71" t="str">
            <v>H</v>
          </cell>
          <cell r="D71">
            <v>13432.05729949381</v>
          </cell>
        </row>
        <row r="72">
          <cell r="A72" t="str">
            <v>EQ-68</v>
          </cell>
          <cell r="B72" t="str">
            <v>EQUIPO DE SOLDADURA 400</v>
          </cell>
          <cell r="C72" t="str">
            <v>H</v>
          </cell>
          <cell r="D72">
            <v>17525</v>
          </cell>
        </row>
        <row r="73">
          <cell r="A73" t="str">
            <v>EQ-69</v>
          </cell>
          <cell r="B73" t="str">
            <v>EQUIPO DE SOLDADURA 600</v>
          </cell>
          <cell r="C73" t="str">
            <v>H</v>
          </cell>
          <cell r="D73">
            <v>16502.877382173221</v>
          </cell>
        </row>
        <row r="74">
          <cell r="A74" t="str">
            <v>EQ-70</v>
          </cell>
          <cell r="B74" t="str">
            <v>EQUIPO DE SOLDADURA Y DE ACETILENO (INCLUYE SOLDADURA)</v>
          </cell>
          <cell r="C74" t="str">
            <v>H</v>
          </cell>
          <cell r="D74">
            <v>26572.37807836341</v>
          </cell>
        </row>
        <row r="75">
          <cell r="A75" t="str">
            <v>EQ-72</v>
          </cell>
          <cell r="B75" t="str">
            <v xml:space="preserve">EQUIPO DE TOPOGRAFÍA TEODOLITO ELECTRÓNICO CON ABERTURA DE ANTEOJO DE 42 MM. AUMENTO DEL ANTEOJO: 30X.DISTANCIA MÍNIMA DE ENFOQUE: 1.0 M. PRECISIÓN: 5´´. COMPENSADOR CON RANGO DE TRABAJO ±3´. </v>
          </cell>
          <cell r="C75" t="str">
            <v>H</v>
          </cell>
          <cell r="D75">
            <v>18024</v>
          </cell>
        </row>
        <row r="76">
          <cell r="A76" t="str">
            <v>EQ-73</v>
          </cell>
          <cell r="B76" t="str">
            <v>EQUIPO DE TRANSPORTE (CAMIONES, GRÚAS, VOLQUETAS, ETC.)</v>
          </cell>
          <cell r="C76" t="str">
            <v>H</v>
          </cell>
          <cell r="D76">
            <v>79110.667467468229</v>
          </cell>
        </row>
        <row r="77">
          <cell r="A77" t="str">
            <v>EQ-74</v>
          </cell>
          <cell r="B77" t="str">
            <v>EQUIPO MANUAL APLICADOR (BANDAS SONORAS REDUCE VELOCIDAD)</v>
          </cell>
          <cell r="C77" t="str">
            <v>H</v>
          </cell>
          <cell r="D77">
            <v>32396</v>
          </cell>
        </row>
        <row r="78">
          <cell r="A78" t="str">
            <v>EQ-75</v>
          </cell>
          <cell r="B78" t="str">
            <v>EQUIPO PINTURA</v>
          </cell>
          <cell r="C78" t="str">
            <v>DIA</v>
          </cell>
          <cell r="D78">
            <v>60000</v>
          </cell>
        </row>
        <row r="79">
          <cell r="A79" t="str">
            <v>EQ-76</v>
          </cell>
          <cell r="B79" t="str">
            <v>EQUIPO SOLDADURA</v>
          </cell>
          <cell r="C79" t="str">
            <v xml:space="preserve">DIA </v>
          </cell>
          <cell r="D79">
            <v>60000</v>
          </cell>
        </row>
        <row r="80">
          <cell r="A80" t="str">
            <v>EQ-77</v>
          </cell>
          <cell r="B80" t="str">
            <v>ESPARCIDOR DE GRAVILLA, ANCHO DE ESPARCIMIENTO 3100MM, VELOCIDAD DE TRABAJO 10—20KM2/H</v>
          </cell>
          <cell r="C80" t="str">
            <v>H</v>
          </cell>
          <cell r="D80">
            <v>95820</v>
          </cell>
        </row>
        <row r="81">
          <cell r="A81" t="str">
            <v>EQ-78</v>
          </cell>
          <cell r="B81" t="str">
            <v>ESTACION DE TOPOGRAFIA</v>
          </cell>
          <cell r="C81" t="str">
            <v>DIA</v>
          </cell>
          <cell r="D81">
            <v>150000</v>
          </cell>
        </row>
        <row r="82">
          <cell r="A82" t="str">
            <v>EQ-79</v>
          </cell>
          <cell r="B82" t="str">
            <v>ESTACIÓN TOTAL CON PRECISIÓN ANGULAR DE 6´´. PRECISIÓN LINEAL 2 MM ± 2 PPM</v>
          </cell>
          <cell r="C82" t="str">
            <v>H</v>
          </cell>
          <cell r="D82">
            <v>14553</v>
          </cell>
        </row>
        <row r="83">
          <cell r="A83" t="str">
            <v>EQ-80</v>
          </cell>
          <cell r="B83" t="str">
            <v>FORMALETA METALICA</v>
          </cell>
          <cell r="C83" t="str">
            <v>DIA</v>
          </cell>
          <cell r="D83">
            <v>18100</v>
          </cell>
        </row>
        <row r="84">
          <cell r="A84" t="str">
            <v>EQ-81</v>
          </cell>
          <cell r="B84" t="str">
            <v xml:space="preserve">FORMALETA METÁLICA </v>
          </cell>
          <cell r="C84" t="str">
            <v>M2</v>
          </cell>
          <cell r="D84">
            <v>5449</v>
          </cell>
        </row>
        <row r="85">
          <cell r="A85" t="str">
            <v>EQ-82</v>
          </cell>
          <cell r="B85" t="str">
            <v>FORMALETA METÁLICA (CONCRETO HIDRÁULICO)</v>
          </cell>
          <cell r="C85" t="str">
            <v>H</v>
          </cell>
          <cell r="D85">
            <v>3148</v>
          </cell>
        </row>
        <row r="86">
          <cell r="A86" t="str">
            <v>EQ-83</v>
          </cell>
          <cell r="B86" t="str">
            <v>FORMALETA METÁLICA (TUBERÍA DE CONCRETO REFORZADO)</v>
          </cell>
          <cell r="C86" t="str">
            <v>H</v>
          </cell>
          <cell r="D86">
            <v>10966</v>
          </cell>
        </row>
        <row r="87">
          <cell r="A87" t="str">
            <v>EQ-84</v>
          </cell>
          <cell r="B87" t="str">
            <v>FORMALETA METÁLICA PARA TUBO DE 900</v>
          </cell>
          <cell r="C87" t="str">
            <v>H</v>
          </cell>
          <cell r="D87">
            <v>4292</v>
          </cell>
        </row>
        <row r="88">
          <cell r="A88" t="str">
            <v>EQ-85</v>
          </cell>
          <cell r="B88" t="str">
            <v>FORMALETA PARA CAMISA DE PILOTE</v>
          </cell>
          <cell r="C88" t="str">
            <v>H</v>
          </cell>
          <cell r="D88">
            <v>16882</v>
          </cell>
        </row>
        <row r="89">
          <cell r="A89" t="str">
            <v>EQ-86</v>
          </cell>
          <cell r="B89" t="str">
            <v>FRESADORA DE PAVIMENTO, POTENCIA 255 HP, PESO 19 TON, PROFUNDIDAD DE CORTE 305 MM</v>
          </cell>
          <cell r="C89" t="str">
            <v>H</v>
          </cell>
          <cell r="D89">
            <v>255696</v>
          </cell>
        </row>
        <row r="90">
          <cell r="A90" t="str">
            <v>EQ-87</v>
          </cell>
          <cell r="B90" t="str">
            <v>FRESADORA Y RECICLADORA DE PAVIMENTO, POTENCIA 430 HP, PESO 20 TON</v>
          </cell>
          <cell r="C90" t="str">
            <v>H</v>
          </cell>
          <cell r="D90">
            <v>410656</v>
          </cell>
        </row>
        <row r="91">
          <cell r="A91" t="str">
            <v>EQ-88</v>
          </cell>
          <cell r="B91" t="str">
            <v>GATO PARA TENSIONAMIENTO, FUERZA MAX 200 TON, ÁREA DE TENSIÓN 314 CM2.</v>
          </cell>
          <cell r="C91" t="str">
            <v>H</v>
          </cell>
          <cell r="D91">
            <v>136357</v>
          </cell>
        </row>
        <row r="92">
          <cell r="A92" t="str">
            <v>EQ-89</v>
          </cell>
          <cell r="B92" t="str">
            <v>GRÚA (CAPACIDAD 15 TON)</v>
          </cell>
          <cell r="C92" t="str">
            <v>H</v>
          </cell>
          <cell r="D92">
            <v>127971</v>
          </cell>
        </row>
        <row r="93">
          <cell r="A93" t="str">
            <v>EQ-90</v>
          </cell>
          <cell r="B93" t="str">
            <v>GRÚA (TRANSPORTE EN OBRA)</v>
          </cell>
          <cell r="C93" t="str">
            <v>H</v>
          </cell>
          <cell r="D93">
            <v>150834</v>
          </cell>
        </row>
        <row r="94">
          <cell r="A94" t="str">
            <v>EQ-91</v>
          </cell>
          <cell r="B94" t="str">
            <v>GRÚA 10 TON</v>
          </cell>
          <cell r="C94" t="str">
            <v>H</v>
          </cell>
          <cell r="D94">
            <v>112500</v>
          </cell>
        </row>
        <row r="95">
          <cell r="A95" t="str">
            <v>EQ-92</v>
          </cell>
          <cell r="B95" t="str">
            <v>GRÚA CON BARRENO O MÁQUINA PILOTEADORA</v>
          </cell>
          <cell r="C95" t="str">
            <v>H</v>
          </cell>
          <cell r="D95">
            <v>327200</v>
          </cell>
        </row>
        <row r="96">
          <cell r="A96" t="str">
            <v>EQ-93</v>
          </cell>
          <cell r="B96" t="str">
            <v>GRÚA CON TORRE</v>
          </cell>
          <cell r="C96" t="str">
            <v>H</v>
          </cell>
          <cell r="D96">
            <v>179175</v>
          </cell>
        </row>
        <row r="97">
          <cell r="A97" t="str">
            <v>EQ-94</v>
          </cell>
          <cell r="B97" t="str">
            <v>GRÚA CON TORRE (2)</v>
          </cell>
          <cell r="C97" t="str">
            <v>H</v>
          </cell>
          <cell r="D97">
            <v>155463</v>
          </cell>
        </row>
        <row r="98">
          <cell r="A98" t="str">
            <v>EQ-95</v>
          </cell>
          <cell r="B98" t="str">
            <v>GRÚA CON TORRE CAPACIDAD 1 TON EN LA PUNTA.</v>
          </cell>
          <cell r="C98" t="str">
            <v>H</v>
          </cell>
          <cell r="D98">
            <v>183780</v>
          </cell>
        </row>
        <row r="99">
          <cell r="A99" t="str">
            <v>EQ-96</v>
          </cell>
          <cell r="B99" t="str">
            <v>GRÚA TELESCÓPICA DE 50 TON.</v>
          </cell>
          <cell r="C99" t="str">
            <v>H</v>
          </cell>
          <cell r="D99">
            <v>253658</v>
          </cell>
        </row>
        <row r="100">
          <cell r="A100" t="str">
            <v>EQ-97</v>
          </cell>
          <cell r="B100" t="str">
            <v>GUADAÑADORA, CILINDRAJE 41.5 CM3, LONGITUD DEL MANGO 1450 MM, PESO 7.4 KG</v>
          </cell>
          <cell r="C100" t="str">
            <v>H</v>
          </cell>
          <cell r="D100">
            <v>5703</v>
          </cell>
        </row>
        <row r="101">
          <cell r="A101" t="str">
            <v>EQ-98</v>
          </cell>
          <cell r="B101" t="str">
            <v>HERRAMIENTA MENOR</v>
          </cell>
          <cell r="C101" t="str">
            <v>GB</v>
          </cell>
          <cell r="D101">
            <v>0</v>
          </cell>
        </row>
        <row r="102">
          <cell r="A102" t="str">
            <v>EQ-99</v>
          </cell>
          <cell r="B102" t="str">
            <v>HIDROLAVADORA</v>
          </cell>
          <cell r="C102" t="str">
            <v>DIA</v>
          </cell>
          <cell r="D102">
            <v>80000</v>
          </cell>
        </row>
        <row r="103">
          <cell r="A103" t="str">
            <v>EQ-100</v>
          </cell>
          <cell r="B103" t="str">
            <v>MANÓMETRO CABLE DE ACERO PARA BAJAR LA CELDA</v>
          </cell>
          <cell r="C103" t="str">
            <v>H</v>
          </cell>
          <cell r="D103">
            <v>1428563</v>
          </cell>
        </row>
        <row r="104">
          <cell r="A104" t="str">
            <v>EQ-101</v>
          </cell>
          <cell r="B104" t="str">
            <v>MÁQUINA HIDROSEMBRADORA</v>
          </cell>
          <cell r="C104" t="str">
            <v>H</v>
          </cell>
          <cell r="D104">
            <v>25384</v>
          </cell>
        </row>
        <row r="105">
          <cell r="A105" t="str">
            <v>EQ-102</v>
          </cell>
          <cell r="B105" t="str">
            <v>MAQUINA TÉRMICA PEGATACHAS</v>
          </cell>
          <cell r="C105" t="str">
            <v>H</v>
          </cell>
          <cell r="D105">
            <v>17443.960238549975</v>
          </cell>
        </row>
        <row r="106">
          <cell r="A106" t="str">
            <v>EQ-103</v>
          </cell>
          <cell r="B106" t="str">
            <v>MARTILLO NEUMATICO</v>
          </cell>
          <cell r="C106" t="str">
            <v>HR</v>
          </cell>
          <cell r="D106">
            <v>1498.12</v>
          </cell>
        </row>
        <row r="107">
          <cell r="A107" t="str">
            <v>EQ-104</v>
          </cell>
          <cell r="B107" t="str">
            <v>MEZCLADORA DE CONCRETO 1 BULTO</v>
          </cell>
          <cell r="C107" t="str">
            <v>H</v>
          </cell>
          <cell r="D107">
            <v>7500</v>
          </cell>
        </row>
        <row r="108">
          <cell r="A108" t="str">
            <v>EQ-105</v>
          </cell>
          <cell r="B108" t="str">
            <v>MEZCLADORA TIPO TROMPO CAPACIDAD 1 BULTO</v>
          </cell>
          <cell r="C108" t="str">
            <v>DIA</v>
          </cell>
          <cell r="D108">
            <v>60000</v>
          </cell>
        </row>
        <row r="109">
          <cell r="A109" t="str">
            <v>EQ-106</v>
          </cell>
          <cell r="B109" t="str">
            <v>MONTACARGAS</v>
          </cell>
          <cell r="C109" t="str">
            <v>H</v>
          </cell>
          <cell r="D109">
            <v>68142</v>
          </cell>
        </row>
        <row r="110">
          <cell r="A110" t="str">
            <v>EQ-107</v>
          </cell>
          <cell r="B110" t="str">
            <v>MOTOBOMBA 3 PULGADAS (INCLUYE OPERARIO)</v>
          </cell>
          <cell r="C110" t="str">
            <v>H</v>
          </cell>
          <cell r="D110">
            <v>10257</v>
          </cell>
        </row>
        <row r="111">
          <cell r="A111" t="str">
            <v>EQ-108</v>
          </cell>
          <cell r="B111" t="str">
            <v>MOTOBOMBA 4 PULGADAS</v>
          </cell>
          <cell r="C111" t="str">
            <v>H</v>
          </cell>
          <cell r="D111">
            <v>9819</v>
          </cell>
        </row>
        <row r="112">
          <cell r="A112" t="str">
            <v>EQ-109</v>
          </cell>
          <cell r="B112" t="str">
            <v>MOTOBOMBA 6´´ DIÁMETRO DE BOMBEO DE 2 M3/SEG</v>
          </cell>
          <cell r="C112" t="str">
            <v>H</v>
          </cell>
          <cell r="D112">
            <v>24501</v>
          </cell>
        </row>
        <row r="113">
          <cell r="A113" t="str">
            <v>EQ-110</v>
          </cell>
          <cell r="B113" t="str">
            <v>MOTOBOMBA DE CONCRETO</v>
          </cell>
          <cell r="C113" t="str">
            <v>H</v>
          </cell>
          <cell r="D113">
            <v>67521.576057341314</v>
          </cell>
        </row>
        <row r="114">
          <cell r="A114" t="str">
            <v>EQ-112</v>
          </cell>
          <cell r="B114" t="str">
            <v>MOTONIVELADORA  POTENCIA 215 HP, ANCHO DE CUCHILLA 4,27 M, PESO 18 TON.</v>
          </cell>
          <cell r="C114" t="str">
            <v>H</v>
          </cell>
          <cell r="D114">
            <v>154700</v>
          </cell>
        </row>
        <row r="115">
          <cell r="A115" t="str">
            <v>EQ-113</v>
          </cell>
          <cell r="B115" t="str">
            <v>MOTONIVELADORA, POTENCIA 140 HP, ANCHO DE CUCHILLA 3,66 M, PESO 11 TON.</v>
          </cell>
          <cell r="C115" t="str">
            <v>H</v>
          </cell>
          <cell r="D115">
            <v>171162</v>
          </cell>
        </row>
        <row r="116">
          <cell r="A116" t="str">
            <v>EQ-115</v>
          </cell>
          <cell r="B116" t="str">
            <v>MOTOSIERRA, 93.6 CM3 - 7.1 HP, 45-90 CM - 7.9 KG</v>
          </cell>
          <cell r="C116" t="str">
            <v>H</v>
          </cell>
          <cell r="D116">
            <v>7182</v>
          </cell>
        </row>
        <row r="117">
          <cell r="A117" t="str">
            <v>EQ-116</v>
          </cell>
          <cell r="B117" t="str">
            <v>MOTOSOLDADOR, 300 AMPERIOS</v>
          </cell>
          <cell r="C117" t="str">
            <v>H</v>
          </cell>
          <cell r="D117">
            <v>14550</v>
          </cell>
        </row>
        <row r="118">
          <cell r="A118" t="str">
            <v>EQ-117</v>
          </cell>
          <cell r="B118" t="str">
            <v>PALA AUXILIAR DE PILOTEADORA</v>
          </cell>
          <cell r="C118" t="str">
            <v>H</v>
          </cell>
          <cell r="D118">
            <v>359325</v>
          </cell>
        </row>
        <row r="119">
          <cell r="A119" t="str">
            <v>EQ-118</v>
          </cell>
          <cell r="B119" t="str">
            <v>PALA GRÚA CON MARTILLOS</v>
          </cell>
          <cell r="C119" t="str">
            <v>H</v>
          </cell>
          <cell r="D119">
            <v>241484.36339844932</v>
          </cell>
        </row>
        <row r="120">
          <cell r="A120" t="str">
            <v>EQ-119</v>
          </cell>
          <cell r="B120" t="str">
            <v>PILOTEADORA</v>
          </cell>
          <cell r="C120" t="str">
            <v>H</v>
          </cell>
          <cell r="D120">
            <v>515646</v>
          </cell>
        </row>
        <row r="121">
          <cell r="A121" t="str">
            <v>EQ-120</v>
          </cell>
          <cell r="B121" t="str">
            <v>PILOTEADORA POTENCIA 250KW, RPM 1800, FUERZA ELEVADORA 200KN</v>
          </cell>
          <cell r="C121" t="str">
            <v>H</v>
          </cell>
          <cell r="D121">
            <v>650358</v>
          </cell>
        </row>
        <row r="122">
          <cell r="A122" t="str">
            <v>EQ-121</v>
          </cell>
          <cell r="B122" t="str">
            <v>PLANTA DE ASFALTO EN CALIENTE</v>
          </cell>
          <cell r="C122" t="str">
            <v>H</v>
          </cell>
          <cell r="D122">
            <v>541638</v>
          </cell>
        </row>
        <row r="123">
          <cell r="A123" t="str">
            <v>EQ-122</v>
          </cell>
          <cell r="B123" t="str">
            <v>PLANTA DE ASFALTO EN FRIO</v>
          </cell>
          <cell r="C123" t="str">
            <v>H</v>
          </cell>
          <cell r="D123">
            <v>227917</v>
          </cell>
        </row>
        <row r="124">
          <cell r="A124" t="str">
            <v>EQ-123</v>
          </cell>
          <cell r="B124" t="str">
            <v xml:space="preserve">PLANTA ELÉCTRICA </v>
          </cell>
          <cell r="C124" t="str">
            <v>H</v>
          </cell>
          <cell r="D124">
            <v>13068.429493215057</v>
          </cell>
        </row>
        <row r="125">
          <cell r="A125" t="str">
            <v>EQ-125</v>
          </cell>
          <cell r="B125" t="str">
            <v>PLUMA CAPACIDAD 100 KG</v>
          </cell>
          <cell r="C125" t="str">
            <v>H</v>
          </cell>
          <cell r="D125">
            <v>8698</v>
          </cell>
        </row>
        <row r="126">
          <cell r="A126" t="str">
            <v>EQ-126</v>
          </cell>
          <cell r="B126" t="str">
            <v>PUENTE GRÚA</v>
          </cell>
          <cell r="C126" t="str">
            <v>H</v>
          </cell>
          <cell r="D126">
            <v>671846</v>
          </cell>
        </row>
        <row r="127">
          <cell r="A127" t="str">
            <v>EQ-127</v>
          </cell>
          <cell r="B127" t="str">
            <v xml:space="preserve">PULIDORA    </v>
          </cell>
          <cell r="C127" t="str">
            <v>DIA</v>
          </cell>
          <cell r="D127">
            <v>39000</v>
          </cell>
        </row>
        <row r="128">
          <cell r="A128" t="str">
            <v>EQ-129</v>
          </cell>
          <cell r="B128" t="str">
            <v>PULIDORA PARA PISOS DE CONCRETO, COMPUESTA POR PLATOS GIRATORIOS A LOS QUE SE ACOPLAN UNA SERIE DE MUELAS ABRASIVAS DIAMANTADAS, REFRIGERADAS CON AGUA</v>
          </cell>
          <cell r="C128" t="str">
            <v>HR</v>
          </cell>
          <cell r="D128">
            <v>4870</v>
          </cell>
        </row>
        <row r="129">
          <cell r="A129" t="str">
            <v>EQ-130</v>
          </cell>
          <cell r="B129" t="str">
            <v>PULVIMIXER</v>
          </cell>
          <cell r="C129" t="str">
            <v>H</v>
          </cell>
          <cell r="D129">
            <v>111044</v>
          </cell>
        </row>
        <row r="130">
          <cell r="A130" t="str">
            <v>EQ-131</v>
          </cell>
          <cell r="B130" t="str">
            <v xml:space="preserve">RECICLADORA, POTENCIA 430HP </v>
          </cell>
          <cell r="C130" t="str">
            <v>H</v>
          </cell>
          <cell r="D130">
            <v>475020</v>
          </cell>
        </row>
        <row r="131">
          <cell r="A131" t="str">
            <v>EQ-132</v>
          </cell>
          <cell r="B131" t="str">
            <v>REGLA VIBRATORIA, DE LONGITUD DE 3 A 5 M, MOTOR DE 3600 RPM, POTENCIA 6 HP</v>
          </cell>
          <cell r="C131" t="str">
            <v>H</v>
          </cell>
          <cell r="D131">
            <v>8887</v>
          </cell>
        </row>
        <row r="132">
          <cell r="A132" t="str">
            <v>EQ-133</v>
          </cell>
          <cell r="B132" t="str">
            <v>RETRO EXCAVADORA SOBRE LLANTAS CON MARTILLO</v>
          </cell>
          <cell r="C132" t="str">
            <v>HR</v>
          </cell>
          <cell r="D132">
            <v>114000</v>
          </cell>
        </row>
        <row r="133">
          <cell r="A133" t="str">
            <v>EQ-134</v>
          </cell>
          <cell r="B133" t="str">
            <v xml:space="preserve">RETROCARGADOR CAT 510 </v>
          </cell>
          <cell r="C133" t="str">
            <v>H</v>
          </cell>
          <cell r="D133">
            <v>131050</v>
          </cell>
        </row>
        <row r="134">
          <cell r="A134" t="str">
            <v>EQ-135</v>
          </cell>
          <cell r="B134" t="str">
            <v>RETROCARGADOR, PALA DE 1,1 M3 DE CAPACIDAD, PROFUNDIDAD DE EXCAVACIÓN DE 4.400 MM Y UNA ALTURA DE 5.680 MM</v>
          </cell>
          <cell r="C134" t="str">
            <v>H</v>
          </cell>
          <cell r="D134">
            <v>105217</v>
          </cell>
        </row>
        <row r="135">
          <cell r="A135" t="str">
            <v>EQ-136</v>
          </cell>
          <cell r="B135" t="str">
            <v>RETROCARGADORA SOBRE NEUMÁTICOS, DE 64 KW.</v>
          </cell>
          <cell r="C135" t="str">
            <v>HR</v>
          </cell>
          <cell r="D135">
            <v>12536</v>
          </cell>
        </row>
        <row r="136">
          <cell r="A136" t="str">
            <v>EQ-137</v>
          </cell>
          <cell r="B136" t="str">
            <v>RETROEXCAVADORA 428 DOBLE TRASMISIÓN</v>
          </cell>
          <cell r="C136" t="str">
            <v>H</v>
          </cell>
          <cell r="D136">
            <v>97862</v>
          </cell>
        </row>
        <row r="137">
          <cell r="A137" t="str">
            <v>EQ-138</v>
          </cell>
          <cell r="B137" t="str">
            <v>RETROEXCAVADORA A25C</v>
          </cell>
          <cell r="C137" t="str">
            <v>H</v>
          </cell>
          <cell r="D137">
            <v>157269.65309753511</v>
          </cell>
        </row>
        <row r="138">
          <cell r="A138" t="str">
            <v>EQ-139</v>
          </cell>
          <cell r="B138" t="str">
            <v>RETROEXCAVADORA E-200 CON MARTILLO NEUMÁTICO</v>
          </cell>
          <cell r="C138" t="str">
            <v>H</v>
          </cell>
          <cell r="D138">
            <v>246763</v>
          </cell>
        </row>
        <row r="139">
          <cell r="A139" t="str">
            <v>EQ-141</v>
          </cell>
          <cell r="B139" t="str">
            <v>RETROEXCAVADORA E-200 SOBRE ORUGAS</v>
          </cell>
          <cell r="C139" t="str">
            <v>H</v>
          </cell>
          <cell r="D139">
            <v>122520</v>
          </cell>
        </row>
        <row r="140">
          <cell r="A140" t="str">
            <v>EQ-140</v>
          </cell>
          <cell r="B140" t="str">
            <v>RETROEXCAVADORA E-200 SOBRE ORUGAS TRABAJO EN RIO</v>
          </cell>
          <cell r="C140" t="str">
            <v>H</v>
          </cell>
          <cell r="D140">
            <v>136885</v>
          </cell>
        </row>
        <row r="141">
          <cell r="A141" t="str">
            <v>EQ-143</v>
          </cell>
          <cell r="B141" t="str">
            <v>RETROEXCAVADORA SOBRE LLANTAS JD 410</v>
          </cell>
          <cell r="C141" t="str">
            <v>H</v>
          </cell>
          <cell r="D141">
            <v>125944</v>
          </cell>
        </row>
        <row r="142">
          <cell r="A142" t="str">
            <v>EQ-144</v>
          </cell>
          <cell r="B142" t="str">
            <v>RETROEXCAVADORA SOBRE LLANTAS, MOTOR 62HP, PROFUNDIDAD DE EXCAVACIÓN DE 5.41 METROS.</v>
          </cell>
          <cell r="C142" t="str">
            <v>H</v>
          </cell>
          <cell r="D142">
            <v>105217</v>
          </cell>
        </row>
        <row r="143">
          <cell r="A143" t="str">
            <v>EQ-145</v>
          </cell>
          <cell r="B143" t="str">
            <v>RETROEXCAVADORA SOBRE ORUGA, POTENCIA 138 HP, BALDE DE 1,5 M3.</v>
          </cell>
          <cell r="C143" t="str">
            <v>H</v>
          </cell>
          <cell r="D143">
            <v>176169</v>
          </cell>
        </row>
        <row r="144">
          <cell r="A144" t="str">
            <v>EQ-146</v>
          </cell>
          <cell r="B144" t="str">
            <v>RETROEXCAVADORA TIPO E-200 O  EQUIVALENTE</v>
          </cell>
          <cell r="C144" t="str">
            <v>H</v>
          </cell>
          <cell r="D144">
            <v>158934</v>
          </cell>
        </row>
        <row r="145">
          <cell r="A145" t="str">
            <v>EQ-147</v>
          </cell>
          <cell r="B145" t="str">
            <v>RETROEXCAVADORA, POTENCIA EN EL VOLANTE 78 HP 2200 RPM</v>
          </cell>
          <cell r="C145" t="str">
            <v>H</v>
          </cell>
          <cell r="D145">
            <v>106086</v>
          </cell>
        </row>
        <row r="146">
          <cell r="A146" t="str">
            <v>EQ-148</v>
          </cell>
          <cell r="B146" t="str">
            <v xml:space="preserve">RUTEADORA </v>
          </cell>
          <cell r="C146" t="str">
            <v>H</v>
          </cell>
          <cell r="D146">
            <v>5330</v>
          </cell>
        </row>
        <row r="147">
          <cell r="A147" t="str">
            <v>EQ-149</v>
          </cell>
          <cell r="B147" t="str">
            <v xml:space="preserve">SECCION ANDAMIO TUBULAR 1,5X1,5 CON CRUCETA </v>
          </cell>
          <cell r="C147" t="str">
            <v xml:space="preserve">DIA </v>
          </cell>
          <cell r="D147">
            <v>800</v>
          </cell>
        </row>
        <row r="148">
          <cell r="A148" t="str">
            <v>EQ-150</v>
          </cell>
          <cell r="B148" t="str">
            <v>SENSOR DE IMPACTO PARA PRUEBA DE INTEGRIDAD TIPO</v>
          </cell>
          <cell r="C148" t="str">
            <v>H</v>
          </cell>
          <cell r="D148">
            <v>111855</v>
          </cell>
        </row>
        <row r="149">
          <cell r="A149" t="str">
            <v>EQ-151</v>
          </cell>
          <cell r="B149" t="str">
            <v>TABLON MADERA 2.50 A 3.00 MTS (1 UND)</v>
          </cell>
          <cell r="C149" t="str">
            <v>DIA</v>
          </cell>
          <cell r="D149">
            <v>200</v>
          </cell>
        </row>
        <row r="150">
          <cell r="A150" t="str">
            <v>EQ-152</v>
          </cell>
          <cell r="B150" t="str">
            <v>TABLON MADERA 2.50 A 3.00 MTS (2 UND)</v>
          </cell>
          <cell r="C150" t="str">
            <v>DIA</v>
          </cell>
          <cell r="D150">
            <v>400</v>
          </cell>
        </row>
        <row r="151">
          <cell r="A151" t="str">
            <v>EQ-153</v>
          </cell>
          <cell r="B151" t="str">
            <v>TABLON MADERA 2.50 A 3.00 MTS (4 UND)</v>
          </cell>
          <cell r="C151" t="str">
            <v>DIA</v>
          </cell>
          <cell r="D151">
            <v>800</v>
          </cell>
        </row>
        <row r="152">
          <cell r="A152" t="str">
            <v>EQ-154</v>
          </cell>
          <cell r="B152" t="str">
            <v>TABLON MADERA 2.50 A 3.00 MTS (8 UND)</v>
          </cell>
          <cell r="C152" t="str">
            <v>DIA</v>
          </cell>
          <cell r="D152">
            <v>1600</v>
          </cell>
        </row>
        <row r="153">
          <cell r="A153" t="str">
            <v>EQ-155</v>
          </cell>
          <cell r="B153" t="str">
            <v>TACO METÁLICO O PUNTAL (ESCAMAS EN CONCRETO)</v>
          </cell>
          <cell r="C153" t="str">
            <v>H</v>
          </cell>
          <cell r="D153">
            <v>82.03111707278812</v>
          </cell>
        </row>
        <row r="154">
          <cell r="A154" t="str">
            <v>EQ-157</v>
          </cell>
          <cell r="B154" t="str">
            <v>TALADRO DE 1/2´´, PULIDORA, LIJADORA Y CIRCULAR</v>
          </cell>
          <cell r="C154" t="str">
            <v>H</v>
          </cell>
          <cell r="D154">
            <v>2175.8433904638687</v>
          </cell>
        </row>
        <row r="155">
          <cell r="A155" t="str">
            <v>EQ-156</v>
          </cell>
          <cell r="B155" t="str">
            <v>TALADRO DE 1/2´´, PULIDORA, LIJADORA Y CIRCULAR PARA CORTE EXTREMO SUPERIOR</v>
          </cell>
          <cell r="C155" t="str">
            <v>H</v>
          </cell>
          <cell r="D155">
            <v>2213</v>
          </cell>
        </row>
        <row r="156">
          <cell r="A156" t="str">
            <v>EQ-158</v>
          </cell>
          <cell r="B156" t="str">
            <v>TALADRO INDUSTRIAL</v>
          </cell>
          <cell r="C156" t="str">
            <v>H</v>
          </cell>
          <cell r="D156">
            <v>4936</v>
          </cell>
        </row>
        <row r="157">
          <cell r="A157" t="str">
            <v>EQ-159</v>
          </cell>
          <cell r="B157" t="str">
            <v>TARA (RECEBO, AGUA, ETC.)</v>
          </cell>
          <cell r="C157" t="str">
            <v>U</v>
          </cell>
          <cell r="D157">
            <v>329996</v>
          </cell>
        </row>
        <row r="158">
          <cell r="A158" t="str">
            <v>EQ-160</v>
          </cell>
          <cell r="B158" t="str">
            <v>TARIFA DE TRANSPORTE</v>
          </cell>
          <cell r="C158" t="str">
            <v>H</v>
          </cell>
          <cell r="D158">
            <v>61902</v>
          </cell>
        </row>
        <row r="159">
          <cell r="A159" t="str">
            <v>EQ-161</v>
          </cell>
          <cell r="B159" t="str">
            <v>TARIFA DE TRANSPORTE (AGREGADOS PÉTREOS)</v>
          </cell>
          <cell r="C159" t="str">
            <v>M3K</v>
          </cell>
          <cell r="D159">
            <v>1140</v>
          </cell>
        </row>
        <row r="160">
          <cell r="A160" t="str">
            <v>EQ-162</v>
          </cell>
          <cell r="B160" t="str">
            <v xml:space="preserve">TARIFA DE TRANSPORTE DE CONCRETO HIDRÁULICO EN MIXER </v>
          </cell>
          <cell r="C160" t="str">
            <v>M3K</v>
          </cell>
          <cell r="D160">
            <v>1533</v>
          </cell>
        </row>
        <row r="161">
          <cell r="A161" t="str">
            <v>EQ-163</v>
          </cell>
          <cell r="B161" t="str">
            <v xml:space="preserve">TARIFA DE TRANSPORTE DE ESTRUCTURAS METÁLICAS </v>
          </cell>
          <cell r="C161" t="str">
            <v>KGK</v>
          </cell>
          <cell r="D161">
            <v>0.35080036362731304</v>
          </cell>
        </row>
        <row r="162">
          <cell r="A162" t="str">
            <v>EQ-164</v>
          </cell>
          <cell r="B162" t="str">
            <v>TARIFA DE TRANSPORTE DE ESTRUCTURAS METÁLICAS EN OBRA</v>
          </cell>
          <cell r="C162" t="str">
            <v>KGK</v>
          </cell>
          <cell r="D162">
            <v>0.64</v>
          </cell>
        </row>
        <row r="163">
          <cell r="A163" t="str">
            <v>EQ-166</v>
          </cell>
          <cell r="B163" t="str">
            <v>TARIFA DE TRANSPORTE DE MEZCLAS</v>
          </cell>
          <cell r="C163" t="str">
            <v>M3K</v>
          </cell>
          <cell r="D163">
            <v>1219</v>
          </cell>
        </row>
        <row r="164">
          <cell r="A164" t="str">
            <v>EQ-165</v>
          </cell>
          <cell r="B164" t="str">
            <v xml:space="preserve">TARIFA DE TRANSPORTE DE MEZCLAS PARA BACHEO </v>
          </cell>
          <cell r="C164" t="str">
            <v>M3K</v>
          </cell>
          <cell r="D164">
            <v>1480</v>
          </cell>
        </row>
        <row r="165">
          <cell r="A165" t="str">
            <v>EQ-167</v>
          </cell>
          <cell r="B165" t="str">
            <v>TARIFA DE TRANSPORTE DE POSTES</v>
          </cell>
          <cell r="C165" t="str">
            <v>H</v>
          </cell>
          <cell r="D165">
            <v>63710</v>
          </cell>
        </row>
        <row r="166">
          <cell r="A166" t="str">
            <v>EQ-168</v>
          </cell>
          <cell r="B166" t="str">
            <v>TARIFA DE TRANSPORTE PARA AGREGADOS DE MEZCLAS ASFÁLTICAS</v>
          </cell>
          <cell r="C166" t="str">
            <v>M3K</v>
          </cell>
          <cell r="D166">
            <v>1225</v>
          </cell>
        </row>
        <row r="167">
          <cell r="A167" t="str">
            <v>EQ-169</v>
          </cell>
          <cell r="B167" t="str">
            <v>TARIFA DE TRASPORTE DE ESPECIES VEGETALES</v>
          </cell>
          <cell r="C167" t="str">
            <v>H</v>
          </cell>
          <cell r="D167">
            <v>54624</v>
          </cell>
        </row>
        <row r="168">
          <cell r="A168" t="str">
            <v>EQ-170</v>
          </cell>
          <cell r="B168" t="str">
            <v>TERMINADORA DE ASFALTO (FINISHER), POTENCIA 130 HP, PESO 15 TON.</v>
          </cell>
          <cell r="C168" t="str">
            <v>H</v>
          </cell>
          <cell r="D168">
            <v>123382</v>
          </cell>
        </row>
        <row r="169">
          <cell r="A169" t="str">
            <v>EQ-171</v>
          </cell>
          <cell r="B169" t="str">
            <v>TERMINADORA DE ASFALTO (FINISHER), POTENCIA EN EL VOLANTE 174 HP, R=20M3/H, VELOCIDAD DE DESPLAZAMIENTO 114 M/MIN</v>
          </cell>
          <cell r="C169" t="str">
            <v>H</v>
          </cell>
          <cell r="D169">
            <v>237508</v>
          </cell>
        </row>
        <row r="170">
          <cell r="A170" t="str">
            <v>EQ-172</v>
          </cell>
          <cell r="B170" t="str">
            <v>VEHÍCULO DELINEADOR</v>
          </cell>
          <cell r="C170" t="str">
            <v>H</v>
          </cell>
          <cell r="D170">
            <v>115750</v>
          </cell>
        </row>
        <row r="171">
          <cell r="A171" t="str">
            <v>EQ-173</v>
          </cell>
          <cell r="B171" t="str">
            <v>VEHÍCULO DELINEADOR R=1500 M/H</v>
          </cell>
          <cell r="C171" t="str">
            <v>H</v>
          </cell>
          <cell r="D171">
            <v>148058</v>
          </cell>
        </row>
        <row r="172">
          <cell r="A172" t="str">
            <v>EQ-174</v>
          </cell>
          <cell r="B172" t="str">
            <v>VIBRADOR DE CONCRETO (INCLUYE OPERARIO)</v>
          </cell>
          <cell r="C172" t="str">
            <v>H</v>
          </cell>
          <cell r="D172">
            <v>6016.6261772501766</v>
          </cell>
        </row>
        <row r="173">
          <cell r="A173" t="str">
            <v>EQ-175</v>
          </cell>
          <cell r="B173" t="str">
            <v>VIBRADOR DE CONCRETO, MOTOR DE 3 HP A 18.000 RPM MANGUERAS DE 4 MT</v>
          </cell>
          <cell r="C173" t="str">
            <v>H</v>
          </cell>
          <cell r="D173">
            <v>6870.0030487819304</v>
          </cell>
        </row>
        <row r="174">
          <cell r="A174" t="str">
            <v>EQ-176</v>
          </cell>
          <cell r="B174" t="str">
            <v xml:space="preserve">VIBRADOR ELECTRICO </v>
          </cell>
          <cell r="C174" t="str">
            <v>HR</v>
          </cell>
          <cell r="D174">
            <v>4000</v>
          </cell>
        </row>
        <row r="175">
          <cell r="A175" t="str">
            <v>EQ-177</v>
          </cell>
          <cell r="B175" t="str">
            <v>VIBROCOMPACTADOR 4 TONELADAS</v>
          </cell>
          <cell r="C175" t="str">
            <v>HR</v>
          </cell>
          <cell r="D175">
            <v>120000</v>
          </cell>
        </row>
        <row r="176">
          <cell r="B176" t="str">
            <v>VIBROCOMPACTADOR MANUAL(CANGURO)</v>
          </cell>
          <cell r="C176" t="str">
            <v>HR</v>
          </cell>
          <cell r="D176">
            <v>5130</v>
          </cell>
        </row>
        <row r="177">
          <cell r="A177" t="str">
            <v>EQ-178</v>
          </cell>
          <cell r="B177" t="str">
            <v>VIBROCOMPACTADOR, TIPO BENITÌN, DE PESO 700 KG A 1.5 TONELADAS</v>
          </cell>
          <cell r="C177" t="str">
            <v>H</v>
          </cell>
          <cell r="D177">
            <v>66162</v>
          </cell>
        </row>
        <row r="178">
          <cell r="A178" t="str">
            <v>EQ-179</v>
          </cell>
          <cell r="B178" t="str">
            <v>VIBROCOMPATADOR DYNAPAC (10 TON)</v>
          </cell>
          <cell r="C178" t="str">
            <v>H</v>
          </cell>
          <cell r="D178">
            <v>123392</v>
          </cell>
        </row>
        <row r="179">
          <cell r="A179" t="str">
            <v>EQ-180</v>
          </cell>
          <cell r="B179" t="str">
            <v>VIBROCOMPATADOR DYNAPAC C15</v>
          </cell>
          <cell r="C179" t="str">
            <v>H</v>
          </cell>
          <cell r="D179">
            <v>84233</v>
          </cell>
        </row>
        <row r="180">
          <cell r="A180" t="str">
            <v>EQ-181</v>
          </cell>
          <cell r="B180" t="str">
            <v xml:space="preserve">VIBROCOMPATADOR, POTENCIA 153 HP, PESO 10 TON. </v>
          </cell>
          <cell r="C180" t="str">
            <v>H</v>
          </cell>
          <cell r="D180">
            <v>111237</v>
          </cell>
        </row>
        <row r="181">
          <cell r="A181" t="str">
            <v>EQ-182</v>
          </cell>
          <cell r="B181" t="str">
            <v>VOLQUETA 12 M3 Ò DOBLETROQUE</v>
          </cell>
          <cell r="C181" t="str">
            <v>DÍA</v>
          </cell>
          <cell r="D181">
            <v>574000</v>
          </cell>
        </row>
        <row r="182">
          <cell r="A182" t="str">
            <v>EQ-183</v>
          </cell>
          <cell r="B182" t="str">
            <v>VOLQUETA 6 M3</v>
          </cell>
          <cell r="C182" t="str">
            <v>H</v>
          </cell>
          <cell r="D182">
            <v>68492.266781536237</v>
          </cell>
        </row>
        <row r="183">
          <cell r="A183" t="str">
            <v>EQ-184</v>
          </cell>
          <cell r="B183" t="str">
            <v>MARTILLO DEMOLEDOR</v>
          </cell>
          <cell r="C183" t="str">
            <v>DÍA</v>
          </cell>
          <cell r="D183">
            <v>39916</v>
          </cell>
        </row>
        <row r="184">
          <cell r="A184" t="str">
            <v>EQ-185</v>
          </cell>
          <cell r="B184" t="str">
            <v>DISPOSICIÓN FINAL</v>
          </cell>
          <cell r="C184" t="str">
            <v>VJE</v>
          </cell>
          <cell r="D184">
            <v>5000</v>
          </cell>
        </row>
        <row r="185">
          <cell r="A185" t="str">
            <v>EQ-186</v>
          </cell>
        </row>
        <row r="186">
          <cell r="A186" t="str">
            <v>EQ-187</v>
          </cell>
        </row>
        <row r="187">
          <cell r="A187" t="str">
            <v>EQ-188</v>
          </cell>
        </row>
      </sheetData>
      <sheetData sheetId="71">
        <row r="6">
          <cell r="A6" t="str">
            <v>MT-100</v>
          </cell>
        </row>
      </sheetData>
      <sheetData sheetId="72">
        <row r="6">
          <cell r="A6" t="str">
            <v>TR-01</v>
          </cell>
        </row>
      </sheetData>
      <sheetData sheetId="73" refreshError="1"/>
      <sheetData sheetId="7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Insumos"/>
      <sheetName val="EQUIPO"/>
      <sheetName val="MATERIAL"/>
      <sheetName val="materiales"/>
      <sheetName val="otros"/>
      <sheetName val="Res-Accide-10"/>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Despiece"/>
      <sheetName val="COSTOS OFICINA"/>
      <sheetName val="COSTOS CAMPAMENTO"/>
    </sheetNames>
    <sheetDataSet>
      <sheetData sheetId="0" refreshError="1"/>
      <sheetData sheetId="1" refreshError="1"/>
      <sheetData sheetId="2" refreshError="1"/>
      <sheetData sheetId="3" refreshError="1"/>
      <sheetData sheetId="4">
        <row r="1">
          <cell r="M1" t="str">
            <v>Domingo</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días habiles 2015"/>
      <sheetName val="items"/>
      <sheetName val="INS"/>
      <sheetName val="Ppto"/>
      <sheetName val="Plan auditoría"/>
      <sheetName val="Análisis de preci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sheetName val="MO_Fac_pres"/>
      <sheetName val="CO1.1-1.12"/>
      <sheetName val="CO1.13-1.15-Muros"/>
      <sheetName val="CO2.1-2.2"/>
      <sheetName val="CO3.1-3.6"/>
      <sheetName val="CO4.1-4.5"/>
      <sheetName val="TABLAS"/>
      <sheetName val="TARIFAS-JORNAL-DIST"/>
      <sheetName val="APU_1"/>
      <sheetName val="APU_2"/>
      <sheetName val="APU_3"/>
      <sheetName val="APU_4"/>
    </sheetNames>
    <sheetDataSet>
      <sheetData sheetId="0"/>
      <sheetData sheetId="1"/>
      <sheetData sheetId="2">
        <row r="13">
          <cell r="C13">
            <v>0.57999999999999996</v>
          </cell>
        </row>
        <row r="24">
          <cell r="C24">
            <v>1</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Y RECURSOS"/>
      <sheetName val="FORMULARIO DE PRECIOS UNITARIOS"/>
      <sheetName val=" M.OBRA DETALLES"/>
      <sheetName val="2.27"/>
      <sheetName val="2.26"/>
      <sheetName val="2.25"/>
      <sheetName val="2.24"/>
      <sheetName val="2.23"/>
      <sheetName val="2.21"/>
      <sheetName val="2.20"/>
      <sheetName val="2.19"/>
      <sheetName val="2.18"/>
      <sheetName val="2.17"/>
      <sheetName val="2.16"/>
      <sheetName val="2.15"/>
      <sheetName val="6,34"/>
      <sheetName val="6,35"/>
      <sheetName val="6,32"/>
      <sheetName val="6,31"/>
      <sheetName val="6,30"/>
      <sheetName val="6,29"/>
      <sheetName val="6,28"/>
      <sheetName val="6,27"/>
      <sheetName val="6,26"/>
      <sheetName val="6,25"/>
      <sheetName val="6,24"/>
      <sheetName val="6,23"/>
      <sheetName val="6,22"/>
      <sheetName val="6,21"/>
      <sheetName val="6,20"/>
      <sheetName val="6,19"/>
      <sheetName val="6,18"/>
      <sheetName val="6,17"/>
      <sheetName val="6,16"/>
      <sheetName val="6,15"/>
      <sheetName val="6,14"/>
      <sheetName val="6,13"/>
      <sheetName val="6,12"/>
      <sheetName val="6,11"/>
      <sheetName val="6,10"/>
      <sheetName val="6,9"/>
      <sheetName val="6,8"/>
      <sheetName val="6,7"/>
      <sheetName val="6,6"/>
      <sheetName val="6,5"/>
      <sheetName val="6,4"/>
      <sheetName val="6,3"/>
      <sheetName val="6,2"/>
      <sheetName val="6,1"/>
      <sheetName val="5,22"/>
      <sheetName val="5,21"/>
      <sheetName val="5,20"/>
      <sheetName val="5,19"/>
      <sheetName val="5,18"/>
      <sheetName val="5,17"/>
      <sheetName val="5,16"/>
      <sheetName val="5,15"/>
      <sheetName val="5,14"/>
      <sheetName val="5,13"/>
      <sheetName val="5,12"/>
      <sheetName val="5,11"/>
      <sheetName val="5,10"/>
      <sheetName val="5,9"/>
      <sheetName val="5,8"/>
      <sheetName val="5,7"/>
      <sheetName val="5,6"/>
      <sheetName val="5,5"/>
      <sheetName val="5,4"/>
      <sheetName val="5,3 (2)"/>
      <sheetName val="5,3"/>
      <sheetName val="5,2"/>
      <sheetName val="5,1"/>
      <sheetName val="4,11"/>
      <sheetName val="4,10"/>
      <sheetName val="4,9"/>
      <sheetName val="4,8"/>
      <sheetName val="4,7"/>
      <sheetName val="4,6"/>
      <sheetName val="4,5"/>
      <sheetName val="4,4"/>
      <sheetName val="4,3"/>
      <sheetName val="4,2"/>
      <sheetName val="4,1"/>
      <sheetName val="3,36"/>
      <sheetName val="3,35"/>
      <sheetName val="3,34"/>
      <sheetName val="3,33"/>
      <sheetName val="3,32"/>
      <sheetName val="3,31"/>
      <sheetName val="3,30"/>
      <sheetName val="3,29"/>
      <sheetName val="3,28"/>
      <sheetName val="3,27"/>
      <sheetName val="3,26"/>
      <sheetName val="3,25"/>
      <sheetName val="3,24"/>
      <sheetName val="3,23"/>
      <sheetName val="3,22"/>
      <sheetName val="3,21"/>
      <sheetName val="3,20"/>
      <sheetName val="3,19"/>
      <sheetName val="3,18"/>
      <sheetName val="3,17"/>
      <sheetName val="3,16"/>
      <sheetName val="3,15"/>
      <sheetName val="3,14"/>
      <sheetName val="3,13"/>
      <sheetName val="3,12"/>
      <sheetName val="3,11"/>
      <sheetName val="3,10"/>
      <sheetName val="3,9"/>
      <sheetName val="3,8"/>
      <sheetName val="3,7"/>
      <sheetName val="3,6"/>
      <sheetName val="3,5"/>
      <sheetName val="3,4"/>
      <sheetName val="3,3"/>
      <sheetName val="3,2"/>
      <sheetName val="3,1"/>
      <sheetName val="2,2,9"/>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1.20"/>
      <sheetName val="2.01"/>
      <sheetName val="2.02"/>
      <sheetName val="2.03"/>
      <sheetName val="2.04"/>
      <sheetName val="2.05"/>
      <sheetName val="2.06"/>
      <sheetName val="2.07"/>
      <sheetName val="2.08"/>
      <sheetName val="2.09"/>
      <sheetName val="2.10"/>
      <sheetName val="2.11"/>
      <sheetName val="2.12"/>
      <sheetName val="2.13"/>
      <sheetName val="2.14"/>
      <sheetName val="2.22"/>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s>
    <sheetDataSet>
      <sheetData sheetId="0" refreshError="1">
        <row r="4">
          <cell r="B4" t="str">
            <v>Accesorios prefabricados para canaleta 12x5cm (Curvas, TEE, Derivaciones, etc)</v>
          </cell>
        </row>
        <row r="5">
          <cell r="B5" t="str">
            <v>Accesorios tubería EMT</v>
          </cell>
        </row>
        <row r="6">
          <cell r="B6" t="str">
            <v>Accesorios tuberia PVC de 3/4 " y 1"</v>
          </cell>
        </row>
        <row r="7">
          <cell r="B7" t="str">
            <v>Accesorios y elementos de fijación (Chazo+tornillo+arandela)</v>
          </cell>
        </row>
        <row r="8">
          <cell r="B8" t="str">
            <v>Accesorios y elementos de fijación tomacorrientes</v>
          </cell>
        </row>
        <row r="9">
          <cell r="B9" t="str">
            <v>ACCESORIOS VARIOS SALIDAS ELECTRICAS (CINTA AISLASTE, AMARRAS PLASTICAS, ANILLOS).</v>
          </cell>
        </row>
        <row r="10">
          <cell r="B10" t="str">
            <v>Accesorios, correillas, conectores y marcaciones para alambres y cables en alimentadores</v>
          </cell>
        </row>
        <row r="11">
          <cell r="B11" t="str">
            <v>Acondicionador de voltaje con transformador de aislamiento bifasico 4 kVA 240 V.</v>
          </cell>
        </row>
        <row r="12">
          <cell r="B12" t="str">
            <v>Actualización de planos</v>
          </cell>
        </row>
        <row r="13">
          <cell r="B13" t="str">
            <v>ALAMBRE THHN-THWN 10</v>
          </cell>
        </row>
        <row r="14">
          <cell r="B14" t="str">
            <v>ALAMBRE THHN-THWN 12</v>
          </cell>
        </row>
        <row r="15">
          <cell r="B15" t="str">
            <v>ALAMBRE THHN-THWN 14</v>
          </cell>
        </row>
        <row r="16">
          <cell r="B16" t="str">
            <v>ALAMBRE THHN-THWN 8</v>
          </cell>
        </row>
        <row r="17">
          <cell r="B17" t="str">
            <v>Alambrón de aluminio de 8mm de diámetro</v>
          </cell>
        </row>
        <row r="18">
          <cell r="B18" t="str">
            <v>Anillos de marcación y cintillas impresora térmica.</v>
          </cell>
        </row>
        <row r="19">
          <cell r="B19" t="str">
            <v>ARANDELA CE30mm EZ   CM558041+TUERCA</v>
          </cell>
        </row>
        <row r="20">
          <cell r="B20" t="str">
            <v>Arena, cemento, estuco, pintura para efectuar resanes.</v>
          </cell>
        </row>
        <row r="21">
          <cell r="B21" t="str">
            <v>ASTA PARA PARARRAYOS</v>
          </cell>
        </row>
        <row r="22">
          <cell r="B22" t="str">
            <v>BTO EMERGENCIA BODINE/LP550/T5-T8</v>
          </cell>
        </row>
        <row r="23">
          <cell r="B23" t="str">
            <v>BALASTO DE EMERGENCIA BODINE L550 Para tubos T5, 700Lumens</v>
          </cell>
        </row>
        <row r="24">
          <cell r="B24" t="str">
            <v>BANDEJA PORTACABLE SEMIPESADA 10 x 8 x 2.4m GALVANIZADA</v>
          </cell>
        </row>
        <row r="25">
          <cell r="B25" t="str">
            <v>BANDEJA PORTACABLE SEMIPESADA 20 x 8 x 2.4m GALVANIZADA</v>
          </cell>
        </row>
        <row r="26">
          <cell r="B26" t="str">
            <v>BANDEJA PORTACABLE SEMIPESADA 30 x 8 x 2.4m GALVANIZADA</v>
          </cell>
        </row>
        <row r="27">
          <cell r="B27" t="str">
            <v>BANDEJA PORTACABLE SEMIPESADA 40 x 8 x 2.4m GALVANIZADA</v>
          </cell>
        </row>
        <row r="28">
          <cell r="B28" t="str">
            <v>BANDEJA PORTACABLE SEMIPESADA 50 x 8 x 2.4m GALVANIZADA</v>
          </cell>
        </row>
        <row r="29">
          <cell r="B29" t="str">
            <v>BANDEJA PORTACABLE SEMIPESADA 60 x 8 x 2.4m GALVANIZADA</v>
          </cell>
        </row>
        <row r="30">
          <cell r="B30" t="str">
            <v>CRUZ BANDEJA SEMIPESADA 10 x 8 GALVANIZADA</v>
          </cell>
        </row>
        <row r="31">
          <cell r="B31" t="str">
            <v>CRUZ BANDEJA SEMIPESADA 20 x 8 GALVANIZADA</v>
          </cell>
        </row>
        <row r="32">
          <cell r="B32" t="str">
            <v>CRUZ BANDEJA SEMIPESADA 30 x 8 GALVANIZADA</v>
          </cell>
        </row>
        <row r="33">
          <cell r="B33" t="str">
            <v>CRUZ BANDEJA SEMIPESADA 40 x 8 GALVANIZADA</v>
          </cell>
        </row>
        <row r="34">
          <cell r="B34" t="str">
            <v>CRUZ BANDEJA SEMIPESADA 50 x 8 GALVANIZADA</v>
          </cell>
        </row>
        <row r="35">
          <cell r="B35" t="str">
            <v>CRUZ BANDEJA SEMIPESADA 60 x 8 GALVANIZADA</v>
          </cell>
        </row>
        <row r="36">
          <cell r="B36" t="str">
            <v>CURVA HORIZONTAL BANDEJA SEMIPESADA 10 x 8 GALVANIZADA ANG. 90°</v>
          </cell>
        </row>
        <row r="37">
          <cell r="B37" t="str">
            <v>CURVA HORIZONTAL BANDEJA SEMIPESADA 20 x 8 GALVANIZADA ANG. 90°</v>
          </cell>
        </row>
        <row r="38">
          <cell r="B38" t="str">
            <v>CURVA HORIZONTAL BANDEJA SEMIPESADA 30 x 8 GALVANIZADA ANG. 90°</v>
          </cell>
        </row>
        <row r="39">
          <cell r="B39" t="str">
            <v>CURVA HORIZONTAL BANDEJA SEMIPESADA 40 x 8 GALVANIZADA ANG. 90°</v>
          </cell>
        </row>
        <row r="40">
          <cell r="B40" t="str">
            <v>CURVA HORIZONTAL BANDEJA SEMIPESADA 50 x 8 GALVANIZADA ANG. 90°</v>
          </cell>
        </row>
        <row r="41">
          <cell r="B41" t="str">
            <v>CURVA HORIZONTAL BANDEJA SEMIPESADA 60 x 8 GALVANIZADA ANG. 90°</v>
          </cell>
        </row>
        <row r="42">
          <cell r="B42" t="str">
            <v>CURVA VERTICAL INT o EXT BANDEJA SEMIPESADA 10 X 8 A 90° GALV</v>
          </cell>
        </row>
        <row r="43">
          <cell r="B43" t="str">
            <v>CURVA VERTICAL INT o EXT BANDEJA SEMIPESADA 20 X 8 A 90° GALV</v>
          </cell>
        </row>
        <row r="44">
          <cell r="B44" t="str">
            <v>CURVA VERTICAL INT o EXT BANDEJA SEMIPESADA 30 X 8 A 90° GALV</v>
          </cell>
        </row>
        <row r="45">
          <cell r="B45" t="str">
            <v>CURVA VERTICAL INT o EXT BANDEJA SEMIPESADA 40 X 8 A 90° GALV</v>
          </cell>
        </row>
        <row r="46">
          <cell r="B46" t="str">
            <v>CURVA VERTICAL INT o EXT BANDEJA SEMIPESADA 50 X 8 A 90° GALV</v>
          </cell>
        </row>
        <row r="47">
          <cell r="B47" t="str">
            <v>CURVA VERTICAL INT o EXT BANDEJA SEMIPESADA 60 X 8 A 90° GALV</v>
          </cell>
        </row>
        <row r="48">
          <cell r="B48" t="str">
            <v>REDUCCION SIMETRICA, DER. o IZQ. BANDEJA SEMI 20 A 10 x 8 CM GALV</v>
          </cell>
        </row>
        <row r="49">
          <cell r="B49" t="str">
            <v>REDUCCION SIMETRICA, DER. o IZQ. BANDEJA SEMI 30 A 10 x 8 CM GALV</v>
          </cell>
        </row>
        <row r="50">
          <cell r="B50" t="str">
            <v>REDUCCION SIMETRICA, DER. o IZQ. BANDEJA SEMI 30 A 20 x 8 CM GALV</v>
          </cell>
        </row>
        <row r="51">
          <cell r="B51" t="str">
            <v>REDUCCION SIMETRICA, DER. o IZQ. BANDEJA SEMI 40 A 20 x 8 CM GALV</v>
          </cell>
        </row>
        <row r="52">
          <cell r="B52" t="str">
            <v>REDUCCION SIMETRICA, DER. o IZQ. BANDEJA SEMI 40 A 30 x 8 CM GALV</v>
          </cell>
        </row>
        <row r="53">
          <cell r="B53" t="str">
            <v>REDUCCION SIMETRICA, DER. o IZQ. BANDEJA SEMI 50 A 20 x 8 CM GALV</v>
          </cell>
        </row>
        <row r="54">
          <cell r="B54" t="str">
            <v>REDUCCION SIMETRICA, DER. o IZQ. BANDEJA SEMI 50 A 30 x 8 CM GALV</v>
          </cell>
        </row>
        <row r="55">
          <cell r="B55" t="str">
            <v>REDUCCION SIMETRICA, DER. o IZQ. BANDEJA SEMI 50 A 40 x 8 CM GALV</v>
          </cell>
        </row>
        <row r="56">
          <cell r="B56" t="str">
            <v>REDUCCION SIMETRICA, DER. o IZQ. BANDEJA SEMI 60 A 20 x 8 CM GALV</v>
          </cell>
        </row>
        <row r="57">
          <cell r="B57" t="str">
            <v>REDUCCION SIMETRICA, DER. o IZQ. BANDEJA SEMI 60 A 30 x 8 CM GALV</v>
          </cell>
        </row>
        <row r="58">
          <cell r="B58" t="str">
            <v>REDUCCION SIMETRICA, DER. o IZQ. BANDEJA SEMI 60 A 40 x 8 CM GALV</v>
          </cell>
        </row>
        <row r="59">
          <cell r="B59" t="str">
            <v>REDUCCION SIMETRICA, DER. o IZQ. BANDEJA SEMI 60 A 50 x 8 CM GALV</v>
          </cell>
        </row>
        <row r="60">
          <cell r="B60">
            <v>0</v>
          </cell>
        </row>
        <row r="61">
          <cell r="B61">
            <v>0</v>
          </cell>
        </row>
        <row r="62">
          <cell r="B62">
            <v>0</v>
          </cell>
        </row>
        <row r="63">
          <cell r="B63">
            <v>0</v>
          </cell>
        </row>
        <row r="64">
          <cell r="B64" t="str">
            <v>BANDEJA CF54X100mm L 1m EZ  CM000071</v>
          </cell>
        </row>
        <row r="65">
          <cell r="B65" t="str">
            <v>BANDEJA CF54X100mm L 1m GC  CM000073</v>
          </cell>
        </row>
        <row r="66">
          <cell r="B66" t="str">
            <v>BANDEJA CF54X150mm L 1m EZ  CM000081</v>
          </cell>
        </row>
        <row r="67">
          <cell r="B67" t="str">
            <v>BANDEJA CF54X150mm L 1m EZ  CM000081</v>
          </cell>
        </row>
        <row r="68">
          <cell r="B68" t="str">
            <v>BANDEJA CF54X150mm L 1m GC  CM000083</v>
          </cell>
        </row>
        <row r="69">
          <cell r="B69" t="str">
            <v>BANDEJA CF54X200mm L 1m EZ  CM000091</v>
          </cell>
        </row>
        <row r="70">
          <cell r="B70" t="str">
            <v>BANDEJA CF54X200mm L 1m GC  CM000093</v>
          </cell>
        </row>
        <row r="71">
          <cell r="B71" t="str">
            <v>BANDEJA CF54X300mm L 1m EZ  CM000101</v>
          </cell>
        </row>
        <row r="72">
          <cell r="B72" t="str">
            <v>BANDEJA CF54X300mm L 1m GC  CM000103</v>
          </cell>
        </row>
        <row r="73">
          <cell r="B73" t="str">
            <v>BANDEJA CF54X400mm L 1m EZ  CM000201</v>
          </cell>
        </row>
        <row r="74">
          <cell r="B74" t="str">
            <v>BANDEJA CF54X400mm L 1m GC  CM000203</v>
          </cell>
        </row>
        <row r="75">
          <cell r="B75" t="str">
            <v>BANDEJA CF54X500mm L 1m EZ  CM000301</v>
          </cell>
        </row>
        <row r="76">
          <cell r="B76" t="str">
            <v>BANDEJA CF54X600mm L 1m EZ  CM000401</v>
          </cell>
        </row>
        <row r="77">
          <cell r="B77" t="str">
            <v>BREAKER 3X100A  220 V,  25 KA INDUSTRIAL ABB, SIEMENS, EATON O MERLIN GERIN</v>
          </cell>
        </row>
        <row r="78">
          <cell r="B78" t="str">
            <v>BREAKER 3X125A  220 V, 50 KA INDUSTRIAL ABB, SIEMENS, EATON O MERLIN GERIN</v>
          </cell>
        </row>
        <row r="79">
          <cell r="B79" t="str">
            <v>BREAKER 3X150A  220 V,  50 KA INDUSTRIAL ABB, SIEMENS, EATON O MERLIN GERIN</v>
          </cell>
        </row>
        <row r="80">
          <cell r="B80" t="str">
            <v>BREAKER 3X160A  220 V,  50 KA INDUSTRIAL ABB, SIEMENS, EATON O MERLIN GERIN</v>
          </cell>
        </row>
        <row r="81">
          <cell r="B81" t="str">
            <v>BREAKER 3X175A  220 V,  50 KA INDUSTRIAL ABB, SIEMENS, EATON O MERLIN GERIN</v>
          </cell>
        </row>
        <row r="82">
          <cell r="B82" t="str">
            <v>BREAKER 3X200A  220 V, 50 KA INDUSTRIAL ABB, SIEMENS, EATON O MERLIN GERIN</v>
          </cell>
        </row>
        <row r="83">
          <cell r="B83" t="str">
            <v>BREAKER 3X15A 220 V, 25 KA INDUSTRIAL ABB, SIEMENS, EATON O MERLIN GERIN</v>
          </cell>
        </row>
        <row r="84">
          <cell r="B84" t="str">
            <v>BREAKER 3X20A 220 V, 25 KA INDUSTRIAL ABB, SIEMENS, EATON O MERLIN GERIN</v>
          </cell>
        </row>
        <row r="85">
          <cell r="B85" t="str">
            <v>BREAKER 3X225A  220 V, 50 KA INDUSTRIAL ABB, SIEMENS, EATON O MERLIN GERIN</v>
          </cell>
        </row>
        <row r="86">
          <cell r="B86" t="str">
            <v>BREAKER 3X250A  220 V, 50 KA INDUSTRIAL ABB, SIEMENS, EATON O MERLIN GERIN</v>
          </cell>
        </row>
        <row r="87">
          <cell r="B87" t="str">
            <v>BREAKER 3X300A  220 V,  85 KA INDUSTRIAL ABB, SIEMENS, EATON O MERLIN GERIN</v>
          </cell>
        </row>
        <row r="88">
          <cell r="B88" t="str">
            <v>BREAKER 3X30A   220 V, 25 KA INDUSTRIAL ABB, SIEMENS, EATON O MERLIN GERIN</v>
          </cell>
        </row>
        <row r="89">
          <cell r="B89" t="str">
            <v>BREAKER 3X350A  220 V, 85 KA INDUSTRIAL ABB, SIEMENS, EATON O MERLIN GERIN</v>
          </cell>
        </row>
        <row r="90">
          <cell r="B90" t="str">
            <v>BREAKER 3X400A  220 V, 85 KA INDUSTRIAL ABB, SIEMENS, EATON O MERLIN GERIN</v>
          </cell>
        </row>
        <row r="91">
          <cell r="B91" t="str">
            <v>BREAKER 3X40A  220 V, 25 KA INDUSTRIAL ABB, SIEMENS, EATON O MERLIN GERIN</v>
          </cell>
        </row>
        <row r="92">
          <cell r="B92" t="str">
            <v>BREAKER 3X500A  220 V, 85 KA INDUSTRIAL ABB, SIEMENS, EATON O MERLIN GERIN</v>
          </cell>
        </row>
        <row r="93">
          <cell r="B93" t="str">
            <v>BREAKER 3X50A  220 V, 25 KA INDUSTRIAL ABB, SIEMENS, EATON O MERLIN GERIN</v>
          </cell>
        </row>
        <row r="94">
          <cell r="B94" t="str">
            <v>BREAKER 3X60A 220 V,  25 KA INDUSTRIAL ABB, SIEMENS, EATON O MERLIN GERIN</v>
          </cell>
        </row>
        <row r="95">
          <cell r="B95" t="str">
            <v>BREAKER 3X630A  220 V, 85 KA INDUSTRIAL ABB, SIEMENS, EATON O MERLIN GERIN</v>
          </cell>
        </row>
        <row r="96">
          <cell r="B96" t="str">
            <v>BREAKER 3X70A  220 V, 25 KA INDUSTRIAL ABB, SIEMENS, EATON O MERLIN GERIN</v>
          </cell>
        </row>
        <row r="97">
          <cell r="B97" t="str">
            <v>BREAKER 3X80A  220 V, 25 KA INDUSTRIAL ABB, SIEMENS, EATON O MERLIN GERIN</v>
          </cell>
        </row>
        <row r="98">
          <cell r="B98" t="str">
            <v>Brecha, llenos, baldosa y acabados.</v>
          </cell>
        </row>
        <row r="99">
          <cell r="B99" t="str">
            <v>CABLE DESNUDO 1/0</v>
          </cell>
        </row>
        <row r="100">
          <cell r="B100" t="str">
            <v>CABLE DESNUDO 2/0</v>
          </cell>
        </row>
        <row r="101">
          <cell r="B101" t="str">
            <v>CABLE DESNUDO 4/0</v>
          </cell>
        </row>
        <row r="102">
          <cell r="B102" t="str">
            <v>Cable desnudo cobre N°6 AWG</v>
          </cell>
        </row>
        <row r="103">
          <cell r="B103" t="str">
            <v>CABLE DESNUDO No 2</v>
          </cell>
        </row>
        <row r="104">
          <cell r="B104" t="str">
            <v>CABLE DESNUDO No 4</v>
          </cell>
        </row>
        <row r="105">
          <cell r="B105" t="str">
            <v>CABLE DESNUDO No. 12AWG</v>
          </cell>
        </row>
        <row r="106">
          <cell r="B106" t="str">
            <v>CABLE DESNUDO No. 8AWG</v>
          </cell>
        </row>
        <row r="107">
          <cell r="B107" t="str">
            <v>CABLE ENCAUCHETADO ST-C 2x10</v>
          </cell>
        </row>
        <row r="108">
          <cell r="B108" t="str">
            <v>CABLE ENCAUCHETADO ST-C 2x12</v>
          </cell>
        </row>
        <row r="109">
          <cell r="B109" t="str">
            <v>CABLE ENCAUCHETADO ST-C 2x14</v>
          </cell>
        </row>
        <row r="110">
          <cell r="B110" t="str">
            <v>CABLE ENCAUCHETADO ST-C 2x16</v>
          </cell>
        </row>
        <row r="111">
          <cell r="B111" t="str">
            <v>CABLE ENCAUCHETADO ST-C 2x18</v>
          </cell>
        </row>
        <row r="112">
          <cell r="B112" t="str">
            <v>CABLE ENCAUCHETADO ST-C 3x10</v>
          </cell>
        </row>
        <row r="113">
          <cell r="B113" t="str">
            <v>CABLE ENCAUCHETADO ST-C 3x12</v>
          </cell>
        </row>
        <row r="114">
          <cell r="B114" t="str">
            <v>CABLE ENCAUCHETADO ST-C 3x14</v>
          </cell>
        </row>
        <row r="115">
          <cell r="B115" t="str">
            <v>CABLE ENCAUCHETADO ST-C 3x16</v>
          </cell>
        </row>
        <row r="116">
          <cell r="B116" t="str">
            <v>CABLE ENCAUCHETADO ST-C 3x18</v>
          </cell>
        </row>
        <row r="117">
          <cell r="B117" t="str">
            <v>CABLE ENCAUCHETADO ST-C 3x8</v>
          </cell>
        </row>
        <row r="118">
          <cell r="B118" t="str">
            <v>CABLE ENCAUCHETADO ST-C 4x10</v>
          </cell>
        </row>
        <row r="119">
          <cell r="B119" t="str">
            <v>CABLE ENCAUCHETADO ST-C 4x12</v>
          </cell>
        </row>
        <row r="120">
          <cell r="B120" t="str">
            <v>CABLE ENCAUCHETADO ST-C 4x14</v>
          </cell>
        </row>
        <row r="121">
          <cell r="B121" t="str">
            <v>CABLE ENCAUCHETADO ST-C 4x16</v>
          </cell>
        </row>
        <row r="122">
          <cell r="B122" t="str">
            <v>CABLE ENCAUCHETADO ST-C 4x18</v>
          </cell>
        </row>
        <row r="123">
          <cell r="B123" t="str">
            <v>CABLE ENCAUCHETADO ST-C 4x6</v>
          </cell>
        </row>
        <row r="124">
          <cell r="B124" t="str">
            <v>CABLE ENCAUCHETADO ST-C 4x8</v>
          </cell>
        </row>
        <row r="125">
          <cell r="B125" t="str">
            <v>CABLE ENCAUCHETADO ST-C 5x10</v>
          </cell>
        </row>
        <row r="126">
          <cell r="B126" t="str">
            <v>CABLE ENCAUCHETADO ST-C 5x12</v>
          </cell>
        </row>
        <row r="127">
          <cell r="B127" t="str">
            <v>CABLE THHN-THWN 1/0</v>
          </cell>
        </row>
        <row r="128">
          <cell r="B128" t="str">
            <v>CABLE THHN-THWN 10</v>
          </cell>
        </row>
        <row r="129">
          <cell r="B129" t="str">
            <v>CABLE THHN-THWN 12</v>
          </cell>
        </row>
        <row r="130">
          <cell r="B130" t="str">
            <v>CABLE THHN-THWN 14</v>
          </cell>
        </row>
        <row r="131">
          <cell r="B131" t="str">
            <v>CABLE THHN-THWN 2</v>
          </cell>
        </row>
        <row r="132">
          <cell r="B132" t="str">
            <v>CABLE THHN-THWN 2/0</v>
          </cell>
        </row>
        <row r="133">
          <cell r="B133" t="str">
            <v>CABLE THHN-THWN 4</v>
          </cell>
        </row>
        <row r="134">
          <cell r="B134" t="str">
            <v>CABLE THHN-THWN 4/0</v>
          </cell>
        </row>
        <row r="135">
          <cell r="B135" t="str">
            <v>CABLE THHN-THWN 6</v>
          </cell>
        </row>
        <row r="136">
          <cell r="B136" t="str">
            <v>CABLE THHN-THWN 8</v>
          </cell>
        </row>
        <row r="137">
          <cell r="B137" t="str">
            <v>CAJA EMPALME 13x13x8</v>
          </cell>
        </row>
        <row r="138">
          <cell r="B138" t="str">
            <v>CAJA EMPALME 15x15x10 C/BISAGRA TROQ</v>
          </cell>
        </row>
        <row r="139">
          <cell r="B139" t="str">
            <v>CAJA EMPALME 20x20x10 C/BISAGRA TROQ</v>
          </cell>
        </row>
        <row r="140">
          <cell r="B140" t="str">
            <v>CAJA EMPALME 20x20x15 C/BISAGRA TROQ</v>
          </cell>
        </row>
        <row r="141">
          <cell r="B141" t="str">
            <v>CAJA EMPALME 25x25x10 C/BISAGRA TROQ</v>
          </cell>
        </row>
        <row r="142">
          <cell r="B142" t="str">
            <v>CAJA EMPALME 30x30x10</v>
          </cell>
        </row>
        <row r="143">
          <cell r="B143" t="str">
            <v>CAJA EMPALME 30x30x15</v>
          </cell>
        </row>
        <row r="144">
          <cell r="B144" t="str">
            <v>CAJA EMPALME 40x40x15</v>
          </cell>
        </row>
        <row r="145">
          <cell r="B145" t="str">
            <v>CAJA METALICA 12x12x5 cm GRIS TEXTURIZADO.</v>
          </cell>
        </row>
        <row r="146">
          <cell r="B146" t="str">
            <v>CAJA PRIMARIA 15 KVA 20 KA</v>
          </cell>
        </row>
        <row r="147">
          <cell r="B147" t="str">
            <v>CAJA PVC 2''x4"</v>
          </cell>
        </row>
        <row r="148">
          <cell r="B148" t="str">
            <v>CAJA PVC 4''x4"</v>
          </cell>
        </row>
        <row r="149">
          <cell r="B149" t="str">
            <v>TAPAFLUX PVC</v>
          </cell>
        </row>
        <row r="150">
          <cell r="B150" t="str">
            <v>CAJA RAWELT 2x4 2 SALIDAS DE 1"</v>
          </cell>
        </row>
        <row r="151">
          <cell r="B151" t="str">
            <v>CAJA RAWELT 2x4 2 SALIDAS DE 3/4</v>
          </cell>
        </row>
        <row r="152">
          <cell r="B152" t="str">
            <v>CAJA RAWELT 2x4 3 SALIDAS DE 1"</v>
          </cell>
        </row>
        <row r="153">
          <cell r="B153" t="str">
            <v>CAJA RAWELT 2x4 3 SALIDAS DE 1/2</v>
          </cell>
        </row>
        <row r="154">
          <cell r="B154" t="str">
            <v>CAJA RAWELT 2x4 3 SALIDAS DE 3/4</v>
          </cell>
        </row>
        <row r="155">
          <cell r="B155" t="str">
            <v>CAJA RAWELT 2x4 4 SALIDAS DE 1"</v>
          </cell>
        </row>
        <row r="156">
          <cell r="B156" t="str">
            <v>CAJA RAWELT 2x4 4 SALIDAS DE 1/2</v>
          </cell>
        </row>
        <row r="157">
          <cell r="B157" t="str">
            <v>CAJA RAWELT 2x4 4 SALIDAS DE 3/4</v>
          </cell>
        </row>
        <row r="158">
          <cell r="B158" t="str">
            <v>CAJA RAWELT 4x4 2 SALIDAS DE 1/2</v>
          </cell>
        </row>
        <row r="159">
          <cell r="B159" t="str">
            <v>CAJA RAWELT 4x4 3 SALIDAS DE 1/2</v>
          </cell>
        </row>
        <row r="160">
          <cell r="B160" t="str">
            <v>CAJA RAWELT 4x4 3 SALIDAS DE 3/4</v>
          </cell>
        </row>
        <row r="161">
          <cell r="B161" t="str">
            <v>CAJA RAWELT 4x4 4 SALIDAS DE 1/2</v>
          </cell>
        </row>
        <row r="162">
          <cell r="B162" t="str">
            <v>CAJA RAWELT 4x4 4 SALIDAS DE 3/4</v>
          </cell>
        </row>
        <row r="163">
          <cell r="B163" t="str">
            <v>CANALETA 12x5CM x2.4m</v>
          </cell>
        </row>
        <row r="164">
          <cell r="B164" t="str">
            <v>CANALETA 4x4CM</v>
          </cell>
        </row>
        <row r="165">
          <cell r="B165" t="str">
            <v>Chazos y/o RL metálicos 3/8"</v>
          </cell>
        </row>
        <row r="166">
          <cell r="B166" t="str">
            <v>Esparrago 3/8'' Galvanizado en Caliente</v>
          </cell>
        </row>
        <row r="167">
          <cell r="B167" t="str">
            <v>Tuerca 3/8'' Hexagonal Galvanizada en Caliente</v>
          </cell>
        </row>
        <row r="168">
          <cell r="B168" t="str">
            <v>Arandela 3/8'' Galvanizada en Caliente</v>
          </cell>
        </row>
        <row r="169">
          <cell r="B169" t="str">
            <v>Clavija  NEMA L14-30P</v>
          </cell>
        </row>
        <row r="170">
          <cell r="B170" t="str">
            <v>CLAVIJA 2 POLOS 125V NEMA L5-15-20 media vuelta</v>
          </cell>
        </row>
        <row r="171">
          <cell r="B171" t="str">
            <v>CLAVIJA 3 POLOS 250V NEMA 15-15R</v>
          </cell>
        </row>
        <row r="172">
          <cell r="B172" t="str">
            <v>CLAVIJA 3 POLOS 250V NEMA 6-20P</v>
          </cell>
        </row>
        <row r="173">
          <cell r="B173" t="str">
            <v>CLIP FASLOCK S DC   CM558347</v>
          </cell>
        </row>
        <row r="174">
          <cell r="B174" t="str">
            <v>CLIP FASLOCK S GS   CM558340</v>
          </cell>
        </row>
        <row r="175">
          <cell r="B175" t="str">
            <v>CONECTOR 3M AUTODESFORRE 560 AZUL</v>
          </cell>
        </row>
        <row r="176">
          <cell r="B176" t="str">
            <v>CONECTOR 3M AUTODESFORRE 562 AMARILL</v>
          </cell>
        </row>
        <row r="177">
          <cell r="B177" t="str">
            <v>Conector a la bandeja portacables del cable de puesta a tierra..</v>
          </cell>
        </row>
        <row r="178">
          <cell r="B178" t="str">
            <v>CONECTOR RECTO 1" USA COOPEX</v>
          </cell>
        </row>
        <row r="179">
          <cell r="B179" t="str">
            <v>CONECTOR RESORTE AZUL 12-16</v>
          </cell>
        </row>
        <row r="180">
          <cell r="B180" t="str">
            <v>CONECTOR RESORTE AZUL/GRIS 14-6 3M</v>
          </cell>
        </row>
        <row r="181">
          <cell r="B181" t="str">
            <v>CONECTOR RESORTE NAR/AZUL 22-12 3M</v>
          </cell>
        </row>
        <row r="182">
          <cell r="B182" t="str">
            <v>CONECTOR RESORTE ROJO/AMA 16-10 3M</v>
          </cell>
        </row>
        <row r="183">
          <cell r="B183" t="str">
            <v>CONECTOR TIERRA GRIFEQUIP  CM585327</v>
          </cell>
        </row>
        <row r="184">
          <cell r="B184" t="str">
            <v>CORAZA METÁLICA AMERICANA 1"</v>
          </cell>
        </row>
        <row r="185">
          <cell r="B185" t="str">
            <v>DPS 42120-001 DE LEVITON, TIPO B, 2F, 4H</v>
          </cell>
        </row>
        <row r="186">
          <cell r="B186" t="str">
            <v>DPS 52120-M2 DE LEVITON, TIPO C, 2F, 4H</v>
          </cell>
        </row>
        <row r="187">
          <cell r="B187" t="str">
            <v>DPS 5280 DE LEVITON, TIPO A, 1F, 3H, TOMA DOBLE CON CLAVIJA INCLUIDA</v>
          </cell>
        </row>
        <row r="188">
          <cell r="B188" t="str">
            <v>DPS tipo panel Categoria 2 o clase B), 2 fases, 120/240 Vac WYE, 4 modos de protección  220 Vac. Referencia 32120-DY3 de leviton o equivalente</v>
          </cell>
        </row>
        <row r="189">
          <cell r="B189" t="str">
            <v>DUCTO CERRADO 8X30cm CON DIVISIÓN CENTRAL.</v>
          </cell>
        </row>
        <row r="190">
          <cell r="B190" t="str">
            <v>DUCTO DB TELEFONICO 2" ( 6 MTS )</v>
          </cell>
        </row>
        <row r="191">
          <cell r="B191" t="str">
            <v>DUCTO DB TELEFONICO 3" (3 MTS )</v>
          </cell>
        </row>
        <row r="192">
          <cell r="B192" t="str">
            <v>DUCTO DB TELEFONICO 3" (6 MTS )</v>
          </cell>
        </row>
        <row r="193">
          <cell r="B193" t="str">
            <v>DUCTO DB TELEFONICO 4" ( 6 MTS )</v>
          </cell>
        </row>
        <row r="194">
          <cell r="B194" t="str">
            <v>Elementos de fijación bandeja portacables</v>
          </cell>
        </row>
        <row r="195">
          <cell r="B195" t="str">
            <v>Elementos de fijación tubería EMT 3/4", 1".</v>
          </cell>
        </row>
        <row r="196">
          <cell r="B196" t="str">
            <v>ESPACIADOR E12100AG 1/2x100</v>
          </cell>
        </row>
        <row r="197">
          <cell r="B197" t="str">
            <v>ESPACIADOR E38100AG 3/8x100</v>
          </cell>
        </row>
        <row r="198">
          <cell r="B198" t="str">
            <v>GRAPA P/VARILLA COOPER WELL T/EPM</v>
          </cell>
        </row>
        <row r="199">
          <cell r="B199" t="str">
            <v xml:space="preserve">Grapas universales ref 390051 </v>
          </cell>
        </row>
        <row r="200">
          <cell r="B200" t="str">
            <v>LAMINA UNION ED275 EZ   CM558221</v>
          </cell>
        </row>
        <row r="201">
          <cell r="B201" t="str">
            <v>Luminaria de emergencia de 11W, 120V de mínimo 600 lumens por 1 hora.</v>
          </cell>
        </row>
        <row r="202">
          <cell r="B202" t="str">
            <v>LUM.ANTIH 4X54 CH IMPORT/BTO ELECTR.UNIV/ALP/IP65/PANT ACR CON TUBOS</v>
          </cell>
        </row>
        <row r="203">
          <cell r="B203" t="str">
            <v>LUM.ANTIH 6X54 CH IMPORT/BTO ELECTR.UNIV/ALP/IP65/PANT ACR CON TUBOS</v>
          </cell>
        </row>
        <row r="204">
          <cell r="B204" t="str">
            <v>LUM.ANTIH 2X54 IMPORT/CH ALHAMA/BTO ELECTR.UNIV CON TUBOS</v>
          </cell>
        </row>
        <row r="205">
          <cell r="B205" t="str">
            <v>LUM.ANTIH 2X28 IMPORT/CH ALHAMA/BTO ELECTR.UNIV CON TUBOS</v>
          </cell>
        </row>
        <row r="206">
          <cell r="B206" t="str">
            <v>LUM.ANTIH 2X54 IMPORT/CH ALHAMA/BTO ELECTR.UNIV CON TUBOS BEGUELLI</v>
          </cell>
        </row>
        <row r="207">
          <cell r="B207" t="str">
            <v>LUM.ANTIH 2X28 IMPORT/CH ALHAMA/BTO ELECTR.UNIV CON TUBOS BEGUELLI</v>
          </cell>
        </row>
        <row r="208">
          <cell r="B208" t="str">
            <v>LUM.ANTIH 1X14 IMPORT/CH ALHAMA/BTO ELECTR.UNIV CON TUBOS</v>
          </cell>
        </row>
        <row r="209">
          <cell r="B209" t="str">
            <v>LUM.ANTIH 1X28 IMPORT/CH ALHAMA/BTO ELECTR.UNIV CON TUBOS</v>
          </cell>
        </row>
        <row r="210">
          <cell r="B210" t="str">
            <v>LUM.POCKET 60X60/INC 4X14W/MARCO EXTERI./ACRILICO/OPAL/RETIL CON TUBOS</v>
          </cell>
        </row>
        <row r="211">
          <cell r="B211" t="str">
            <v>LUM.POCKET 60X60/INC 4X24W/MARCO EXTERI./ACRILICO/OPAL/RETIL CON TUBOS</v>
          </cell>
        </row>
        <row r="212">
          <cell r="B212" t="str">
            <v>LUM.POCKET 30X120/INC 2X28/ACRILICO/OPAL/RETILAP CON TUBOS</v>
          </cell>
        </row>
        <row r="213">
          <cell r="B213" t="str">
            <v>LUM.POCKET 30X120/INC 2X54/ACRILICO/OPAL/RETILAP CON TUBOS</v>
          </cell>
        </row>
        <row r="214">
          <cell r="B214" t="str">
            <v>BTO EMERGENCIA BODINE/LP550/T5-T8</v>
          </cell>
        </row>
        <row r="215">
          <cell r="B215" t="str">
            <v>ESPARRAGO ROSCADA DE 3/8" GALV CALIENTE</v>
          </cell>
        </row>
        <row r="216">
          <cell r="B216" t="str">
            <v>ARANDELA 3/8''</v>
          </cell>
        </row>
        <row r="217">
          <cell r="B217" t="str">
            <v>TUERCA HEXAGONAL 3/8''</v>
          </cell>
        </row>
        <row r="218">
          <cell r="B218" t="str">
            <v>RL 3/8''</v>
          </cell>
        </row>
        <row r="219">
          <cell r="B219" t="str">
            <v>LUMINARIA HERMETICA 2X28W CON TUBOS</v>
          </cell>
        </row>
        <row r="220">
          <cell r="B220" t="str">
            <v>LUMINARIA HERMETICA 2X32 CON TUBOS</v>
          </cell>
        </row>
        <row r="221">
          <cell r="B221" t="str">
            <v xml:space="preserve">LV 5320-W     TOMA DOBLE BLANCO </v>
          </cell>
        </row>
        <row r="222">
          <cell r="B222" t="str">
            <v xml:space="preserve">LV-1451-I    SUICHE SENCILLO IVORI </v>
          </cell>
        </row>
        <row r="223">
          <cell r="B223" t="str">
            <v>LV-1451-I    SUICHE SENCILLO IVORI C/PLACA</v>
          </cell>
        </row>
        <row r="224">
          <cell r="B224" t="str">
            <v xml:space="preserve">LV-1453-W SUICHE SENCILLO BLANCO </v>
          </cell>
        </row>
        <row r="225">
          <cell r="B225" t="str">
            <v xml:space="preserve">LV-1451-W SUICHE SENCILLO CONMUTABLE BLANCO </v>
          </cell>
        </row>
        <row r="226">
          <cell r="B226" t="str">
            <v>LV-2310    TOMA DE CAJA 3X20A 125V</v>
          </cell>
        </row>
        <row r="227">
          <cell r="B227" t="str">
            <v>LV-2311    MACHO 3X20A 125V</v>
          </cell>
        </row>
        <row r="228">
          <cell r="B228" t="str">
            <v>LV-2313    TOMA AEREO 3X20A 125V</v>
          </cell>
        </row>
        <row r="229">
          <cell r="B229" t="str">
            <v>LV-2320 TOMA DE CAJA 3x20A 250V</v>
          </cell>
        </row>
        <row r="230">
          <cell r="B230" t="str">
            <v>LV-2321 MACHO 3x20 250V</v>
          </cell>
        </row>
        <row r="231">
          <cell r="B231" t="str">
            <v>LV-2323 TOMA AEREO 3x20 250V</v>
          </cell>
        </row>
        <row r="232">
          <cell r="B232" t="str">
            <v>LV-2410    TOMA DE CAJA 4X20A 250V</v>
          </cell>
        </row>
        <row r="233">
          <cell r="B233" t="str">
            <v>LV-2411    MACHO 4X20A 250V</v>
          </cell>
        </row>
        <row r="234">
          <cell r="B234" t="str">
            <v>LV-2413    TOMA AEREO 4X20A 250V</v>
          </cell>
        </row>
        <row r="235">
          <cell r="B235" t="str">
            <v>LV-2610    TOMA DE CAJA 3X30A 125V NEMA L5-30</v>
          </cell>
        </row>
        <row r="236">
          <cell r="B236" t="str">
            <v>LV-2611    MACHO 3X30A 125V NEMA L5-30</v>
          </cell>
        </row>
        <row r="237">
          <cell r="B237" t="str">
            <v>LV-2613    TOMA AEREO 3X30A 125V L5-30</v>
          </cell>
        </row>
        <row r="238">
          <cell r="B238" t="str">
            <v>LV-2670    TOMA  DE CAJA 3X30A</v>
          </cell>
        </row>
        <row r="239">
          <cell r="B239" t="str">
            <v>LV-2671    MACHO 3X30</v>
          </cell>
        </row>
        <row r="240">
          <cell r="B240" t="str">
            <v>LV-2673 TOMA AEREO 3x30A  250V</v>
          </cell>
        </row>
        <row r="241">
          <cell r="B241" t="str">
            <v>LV-2710    TOMA DE CAJA 4X30A 250V</v>
          </cell>
        </row>
        <row r="242">
          <cell r="B242" t="str">
            <v>LV-2711    MACHO 4X30A 250V</v>
          </cell>
        </row>
        <row r="243">
          <cell r="B243" t="str">
            <v>LV-2713    TOMA AEREA  4X30A 250V</v>
          </cell>
        </row>
        <row r="244">
          <cell r="B244" t="str">
            <v>LV-4976-GY   PLACA DOBLE INTEMPERIE PLASTI</v>
          </cell>
        </row>
        <row r="245">
          <cell r="B245" t="str">
            <v>LV-515 PV    MACHO POLO TIERRA</v>
          </cell>
        </row>
        <row r="246">
          <cell r="B246" t="str">
            <v>LV-515-CV    TOMA AEREO AMARILLO</v>
          </cell>
        </row>
        <row r="247">
          <cell r="B247" t="str">
            <v xml:space="preserve">LV-5224-I    SUICHE DOBLE IVORI </v>
          </cell>
        </row>
        <row r="248">
          <cell r="B248" t="str">
            <v>LV-5224-I    SUICHE DOBLE IVORI C/PLACA</v>
          </cell>
        </row>
        <row r="249">
          <cell r="B249" t="str">
            <v>LV-5224-W SUICHE DOBLE BLANCO</v>
          </cell>
        </row>
        <row r="250">
          <cell r="B250" t="str">
            <v>INTERRUPTOR TRIPLE (1755-W) CON TAPA</v>
          </cell>
        </row>
        <row r="251">
          <cell r="B251" t="str">
            <v>TAPA PARA INTERRUPTOR TRIPLE (80311-W)</v>
          </cell>
        </row>
        <row r="252">
          <cell r="B252" t="str">
            <v xml:space="preserve">LV-5225-I   TOMA SUICHE IVORI </v>
          </cell>
        </row>
        <row r="253">
          <cell r="B253" t="str">
            <v>LV-5225-I   TOMA SUICHE IVORI C/PLACA</v>
          </cell>
        </row>
        <row r="254">
          <cell r="B254" t="str">
            <v>LV-5262-IG     TOMA DOBLE  T/AIS 15A NARANJA</v>
          </cell>
        </row>
        <row r="255">
          <cell r="B255" t="str">
            <v>LV-5262-IGW  TOMA DOBLE T/AIS 15A BLANCO</v>
          </cell>
        </row>
        <row r="256">
          <cell r="B256" t="str">
            <v xml:space="preserve">LV-5320-I        TOMA DOBLE IVORI </v>
          </cell>
        </row>
        <row r="257">
          <cell r="B257" t="str">
            <v>LV-5320-I        TOMA DOBLE IVORI C/PLACA</v>
          </cell>
        </row>
        <row r="258">
          <cell r="B258" t="str">
            <v>LV-5320-W      TOMA DOBLE BLANCO C/PLACA</v>
          </cell>
        </row>
        <row r="259">
          <cell r="B259" t="str">
            <v>LV-5325-W       TOMA DOBLE DECORA BCO</v>
          </cell>
        </row>
        <row r="260">
          <cell r="B260" t="str">
            <v>LV-5601-2W SUICHE SENCILLO DECORA BLANCO</v>
          </cell>
        </row>
        <row r="261">
          <cell r="B261" t="str">
            <v>LV-5634-W SUICHE DOBLE DECORA BCO</v>
          </cell>
        </row>
        <row r="262">
          <cell r="B262" t="str">
            <v>LV-5821-I          TOMA 2X20 C/P.A.T. 250V</v>
          </cell>
        </row>
        <row r="263">
          <cell r="B263" t="str">
            <v>LV-620 PA    MACHO RECTO BLINDADO</v>
          </cell>
        </row>
        <row r="264">
          <cell r="B264" t="str">
            <v>LV-7599-W TOMA DOBLE GFCI 15A 125V NEMA 5-15 CON TAPA.</v>
          </cell>
        </row>
        <row r="265">
          <cell r="B265" t="str">
            <v>LV-80401-W  TAPA TOMA  Y SUICHE  DECORA  BCO</v>
          </cell>
        </row>
        <row r="266">
          <cell r="B266" t="str">
            <v>LV-80703-IG  PLACA DOBLE NARANJA</v>
          </cell>
        </row>
        <row r="267">
          <cell r="B267" t="str">
            <v>LV-88003-W  TAPA TOMA BLANCA</v>
          </cell>
        </row>
        <row r="268">
          <cell r="B268" t="str">
            <v>Marcación anillos y  cinta adhesiva</v>
          </cell>
        </row>
        <row r="269">
          <cell r="B269" t="str">
            <v xml:space="preserve">Marcaciones con cinta color naranja </v>
          </cell>
        </row>
        <row r="270">
          <cell r="B270" t="str">
            <v>Marcaciones en plaquetas PVC de los cables de la acometida</v>
          </cell>
        </row>
        <row r="271">
          <cell r="B271" t="str">
            <v>Marcaciones generales en placas PVC, cinta adhesiva con impresora térmica y anillos de marcación.</v>
          </cell>
        </row>
        <row r="272">
          <cell r="B272" t="str">
            <v>Obra civil instalación tablero 12 circuitos.</v>
          </cell>
        </row>
        <row r="273">
          <cell r="B273" t="str">
            <v>Obra civil instalación tablero 36 circuitos.</v>
          </cell>
        </row>
        <row r="274">
          <cell r="B274" t="str">
            <v xml:space="preserve">PARARRAYO POLIMERICO 12KV 10KA </v>
          </cell>
        </row>
        <row r="275">
          <cell r="B275" t="str">
            <v>PERFIL FIJACION RCSN 3m GC  CM013033</v>
          </cell>
        </row>
        <row r="276">
          <cell r="B276" t="str">
            <v>PERFIL FIJACION RCSN 3m GS  CM013030</v>
          </cell>
        </row>
        <row r="277">
          <cell r="B277" t="str">
            <v>Platinas de cobre 800 A para fijación de cable   al breaker totalizador.</v>
          </cell>
        </row>
        <row r="278">
          <cell r="B278" t="str">
            <v>Prensa estopa de 1/2".</v>
          </cell>
        </row>
        <row r="279">
          <cell r="B279" t="str">
            <v>PRENSA ESTOPA DEXSON 1 1/8" PG29</v>
          </cell>
        </row>
        <row r="280">
          <cell r="B280" t="str">
            <v>PRENSA ESTOPA DEXSON 1/2 PG13.5</v>
          </cell>
        </row>
        <row r="281">
          <cell r="B281" t="str">
            <v>PRENSA ESTOPA DEXSON 1/4 PG7</v>
          </cell>
        </row>
        <row r="282">
          <cell r="B282" t="str">
            <v>PRENSA ESTOPA DEXSON 3/4 PG21</v>
          </cell>
        </row>
        <row r="283">
          <cell r="B283" t="str">
            <v>PRENSA ESTOPA DEXSON 3/8 PG11</v>
          </cell>
        </row>
        <row r="284">
          <cell r="B284" t="str">
            <v>PRENSA ESTOPA DEXSON 5/16 PG9</v>
          </cell>
        </row>
        <row r="285">
          <cell r="B285" t="str">
            <v>PRENSA ESTOPA DEXSON 5/8 PG16</v>
          </cell>
        </row>
        <row r="286">
          <cell r="B286" t="str">
            <v>Pulsador tipo superficie plana, diametro 22mm, IP65, 10A, contacto NA.</v>
          </cell>
        </row>
        <row r="287">
          <cell r="B287" t="str">
            <v>Rele de estado solido monopolar 25A</v>
          </cell>
        </row>
        <row r="288">
          <cell r="B288" t="str">
            <v>SOLDADURA EXOTERMICA  90G</v>
          </cell>
        </row>
        <row r="289">
          <cell r="B289" t="str">
            <v>SOLDADURA EXOTERMICA 115G</v>
          </cell>
        </row>
        <row r="290">
          <cell r="B290" t="str">
            <v>SOLDADURA EXOTERMICA 150G</v>
          </cell>
        </row>
        <row r="291">
          <cell r="B291" t="str">
            <v xml:space="preserve">Soporte Dehn snap roof conductor holder StSt para teja de barro ref: 204129 </v>
          </cell>
        </row>
        <row r="292">
          <cell r="B292" t="str">
            <v>SOPORTE MENSULA CSN 100mm GC  CM556103</v>
          </cell>
        </row>
        <row r="293">
          <cell r="B293" t="str">
            <v>SOPORTE MENSULA CSN 100mm GS  CM556100</v>
          </cell>
        </row>
        <row r="294">
          <cell r="B294" t="str">
            <v>SOPORTE MENSULA CSN 200mm GC  CM556123</v>
          </cell>
        </row>
        <row r="295">
          <cell r="B295" t="str">
            <v>SOPORTE MENSULA CSN 200mm GS  CM556120</v>
          </cell>
        </row>
        <row r="296">
          <cell r="B296" t="str">
            <v>SOPORTE MENSULA CSN 300mm GC  CM556133</v>
          </cell>
        </row>
        <row r="297">
          <cell r="B297" t="str">
            <v>SOPORTE MENSULA CSN 300mm GS  CM556130</v>
          </cell>
        </row>
        <row r="298">
          <cell r="B298" t="str">
            <v>SOPORTE PIEAMIGO X40cm</v>
          </cell>
        </row>
        <row r="299">
          <cell r="B299" t="str">
            <v>SOPORTE PELDAÑO 10cm</v>
          </cell>
        </row>
        <row r="300">
          <cell r="B300" t="str">
            <v>SOPORTE PELDAÑO 20cm</v>
          </cell>
        </row>
        <row r="301">
          <cell r="B301" t="str">
            <v>SOPORTE PELDAÑO 30cm</v>
          </cell>
        </row>
        <row r="302">
          <cell r="B302" t="str">
            <v>SOPORTE PELDAÑO 40cm</v>
          </cell>
        </row>
        <row r="303">
          <cell r="B303" t="str">
            <v>SOPORTE PELDAÑO 50cm</v>
          </cell>
        </row>
        <row r="304">
          <cell r="B304" t="str">
            <v>SOPORTE PELDAÑO 60cm</v>
          </cell>
        </row>
        <row r="305">
          <cell r="B305">
            <v>0</v>
          </cell>
        </row>
        <row r="306">
          <cell r="B306">
            <v>0</v>
          </cell>
        </row>
        <row r="307">
          <cell r="B307">
            <v>0</v>
          </cell>
        </row>
        <row r="308">
          <cell r="B308" t="str">
            <v>TABLERO 03 12CTOS.TERCOL TRP 312  RETIE</v>
          </cell>
        </row>
        <row r="309">
          <cell r="B309" t="str">
            <v>TABLERO 03 18CTOS.TERCOL TRP 318  RETIE</v>
          </cell>
        </row>
        <row r="310">
          <cell r="B310" t="str">
            <v>TABLERO 03 24CTOS.TERCOL TRP 324  RETIE</v>
          </cell>
        </row>
        <row r="311">
          <cell r="B311" t="str">
            <v>TABLERO 03 30CTOS.TERCOL TRP 330  RETIE</v>
          </cell>
        </row>
        <row r="312">
          <cell r="B312" t="str">
            <v>TABLERO 03 36CTOS.TERCOL TRP 336  RETIE</v>
          </cell>
        </row>
        <row r="313">
          <cell r="B313" t="str">
            <v>TABLERO 03 42CTOS.TERCOL TRP 342  RETIE</v>
          </cell>
        </row>
        <row r="314">
          <cell r="B314">
            <v>0</v>
          </cell>
        </row>
        <row r="315">
          <cell r="B315">
            <v>0</v>
          </cell>
        </row>
        <row r="316">
          <cell r="B316">
            <v>0</v>
          </cell>
        </row>
        <row r="317">
          <cell r="B317">
            <v>0</v>
          </cell>
        </row>
        <row r="318">
          <cell r="B318">
            <v>0</v>
          </cell>
        </row>
        <row r="319">
          <cell r="B319">
            <v>0</v>
          </cell>
        </row>
        <row r="320">
          <cell r="B320">
            <v>0</v>
          </cell>
        </row>
        <row r="321">
          <cell r="B321">
            <v>0</v>
          </cell>
        </row>
        <row r="322">
          <cell r="B322">
            <v>0</v>
          </cell>
        </row>
        <row r="323">
          <cell r="B323">
            <v>0</v>
          </cell>
        </row>
        <row r="324">
          <cell r="B324">
            <v>0</v>
          </cell>
        </row>
        <row r="325">
          <cell r="B325">
            <v>0</v>
          </cell>
        </row>
        <row r="326">
          <cell r="B326">
            <v>0</v>
          </cell>
        </row>
        <row r="327">
          <cell r="B327">
            <v>0</v>
          </cell>
        </row>
        <row r="328">
          <cell r="B328">
            <v>0</v>
          </cell>
        </row>
        <row r="329">
          <cell r="B329" t="str">
            <v>TACO 3x150A 20KA 220V 3P MERLIN GERIN</v>
          </cell>
        </row>
        <row r="330">
          <cell r="B330" t="str">
            <v>TACO INDUSTRIAL 3x100</v>
          </cell>
        </row>
        <row r="331">
          <cell r="B331" t="str">
            <v>TACO INDUSTRIAL 3X125</v>
          </cell>
        </row>
        <row r="332">
          <cell r="B332" t="str">
            <v>TACO INDUSTRIAL 3x150</v>
          </cell>
        </row>
        <row r="333">
          <cell r="B333" t="str">
            <v>TACO LG  3x75 INDUSTRIAL ATORNILLABLE</v>
          </cell>
        </row>
        <row r="334">
          <cell r="B334" t="str">
            <v>BREAKER TIPO RIEL(MINIBREAKER) MONOPOLAR 1X0,5 A; 1A; 1,6A;2A;3A;4A; 120V. Icc=50kA</v>
          </cell>
        </row>
        <row r="335">
          <cell r="B335" t="str">
            <v>BREAKER TIPO RIEL(MINIBREAKER) MONOPOLAR 1X6A; 10A; 16A; 20A;25A;32A; 120V.Icc=20kA</v>
          </cell>
        </row>
        <row r="336">
          <cell r="B336" t="str">
            <v>BREAKER TIPO RIEL(MINIBREAKER) MONOPOLAR 1X40A; 50A; 120V. Icc=20kA</v>
          </cell>
        </row>
        <row r="337">
          <cell r="B337" t="str">
            <v>BREAKER TIPO RIEL(MINIBREAKER) MONOPOLAR 1X63A;  120V. Icc=20kA</v>
          </cell>
        </row>
        <row r="338">
          <cell r="B338" t="str">
            <v>BREAKER TIPO RIEL(MINIBREAKER) BIPOLAR 2X0,5 A; 1A; 2A; 220V. Icc=50kA</v>
          </cell>
        </row>
        <row r="339">
          <cell r="B339" t="str">
            <v>BREAKER TIPO RIEL(MINIBREAKER) BIPOLAR 2X3A; 220V. Icc=50kA</v>
          </cell>
        </row>
        <row r="340">
          <cell r="B340" t="str">
            <v>BREAKER TIPO RIEL(MINIBREAKER) BIPOLAR 2X4A; 220V. Icc=50kA</v>
          </cell>
        </row>
        <row r="341">
          <cell r="B341" t="str">
            <v>BREAKER TIPO RIEL(MINIBREAKER) BIPOLAR 2X6A; 220V. Icc=20kA</v>
          </cell>
        </row>
        <row r="342">
          <cell r="B342" t="str">
            <v>BREAKER TIPO RIEL(MINIBREAKER) BIPOLAR 2X10A; 16A; 20A; 25A; 32A; 220V. Icc=20kA</v>
          </cell>
        </row>
        <row r="343">
          <cell r="B343" t="str">
            <v>BREAKER TIPO RIEL(MINIBREAKER) BIPOLAR 2X40A; 220V. Icc=20kA</v>
          </cell>
        </row>
        <row r="344">
          <cell r="B344" t="str">
            <v>BREAKER TIPO RIEL(MINIBREAKER) BIPOLAR 2X50A; 220V. Icc=20kA</v>
          </cell>
        </row>
        <row r="345">
          <cell r="B345" t="str">
            <v>BREAKER TIPO RIEL(MINIBREAKER) BIPOLAR 2X63A; 220V. Icc=20kA</v>
          </cell>
        </row>
        <row r="346">
          <cell r="B346" t="str">
            <v>BREAKER TIPO RIEL(MINIBREAKER) TRIPOLAR 3X0.5A; 1A; 2A; 3A ;4A; 220V. Icc=50KA</v>
          </cell>
        </row>
        <row r="347">
          <cell r="B347" t="str">
            <v>BREAKER TIPO RIEL(MINIBREAKER) TRIPOLAR 3X6A; 10A; 16A; 20A; 25A; 32A; 220V. Icc=50KA</v>
          </cell>
        </row>
        <row r="348">
          <cell r="B348" t="str">
            <v>BREAKER TIPO RIEL(MINIBREAKER) TRIPOLAR 3X40A; 220V. Icc=50KA</v>
          </cell>
        </row>
        <row r="349">
          <cell r="B349" t="str">
            <v>BREAKER TIPO RIEL(MINIBREAKER) TRIPOLAR 3X50A; 220V. Icc=50KA</v>
          </cell>
        </row>
        <row r="350">
          <cell r="B350" t="str">
            <v>BREAKER TIPO RIEL(MINIBREAKER) TRIPOLAR 3X63A; 220V. Icc=50KA</v>
          </cell>
        </row>
        <row r="351">
          <cell r="B351" t="str">
            <v>BREAKER TIPO RIEL(MINIBREAKER) TRIPOLAR 3X80A; 100A; 125A; 220V. Icc=50KA</v>
          </cell>
        </row>
        <row r="352">
          <cell r="B352" t="str">
            <v>BREAKER - SOR RELE DE APERTURA PARA USO CON INTERRUPTOR T4,T5,T6. 220-240Vac/220-250Vdc</v>
          </cell>
        </row>
        <row r="353">
          <cell r="B353" t="str">
            <v>BREAKER- RELÈ MONITOR TRIFÀSICO CON RETARDO DE DISPARO. POR SECUENCIA DE FASE, PÈRDIDA DE FASE, SUB Y SOBRETENSIÓN (UMBRAL AJUSTABLE). TENSIÒN DE MEDIDA Y ALIMENTACIÓN DE CONTROL 3X160-300VAC. Nª DE CONTACTOS 2 C/O.</v>
          </cell>
        </row>
        <row r="354">
          <cell r="B354" t="str">
            <v>BREAKER-BARRAS DE COBRE 3X1000 A.CONEXION DE CABLES AL BREAKER.</v>
          </cell>
        </row>
        <row r="355">
          <cell r="B355" t="str">
            <v>BREAKER-BARRAS DE COBRE 3X800 A.CONEXION DE CABLES AL BREAKER.</v>
          </cell>
        </row>
        <row r="356">
          <cell r="B356" t="str">
            <v>BREAKER-BARRAS DE COBRE 3X500 A.CONEXION DE CABLES AL BREAKER.</v>
          </cell>
        </row>
        <row r="357">
          <cell r="B357" t="str">
            <v>BREAKER-BARRAS DE COBRE 3X300 A.CONEXION DE CABLES AL BREAKER.</v>
          </cell>
        </row>
        <row r="358">
          <cell r="B358" t="str">
            <v>BREAKER ELEMENTOS DE FIJACIÒN. TORNILLOS Y DEMÀS.</v>
          </cell>
        </row>
        <row r="359">
          <cell r="B359" t="str">
            <v>BREAKER TOTALIZADOR  INDUSTRIAL 3X800A  220 V. AJUSTABLE TÈRMICA Y MAGNÈTICAMENTE (560-800A),  Icu=70 KA. Ics=100%Icu.MARCA ABB (REFERENCIA T6N  800 TMA 800-8000 3P FF), SIEMENS, EATON O MERLIN GERIN.</v>
          </cell>
        </row>
        <row r="360">
          <cell r="B360" t="str">
            <v>BREAKER TOTALIZADOR  INDUSTRIAL 3X800A  220 V. AJUSTABLE TÈRMICA Y MAGNÈTICAMENTE (560-800A),  Icu=85KA. Ics=100%Icu.MARCA ABB (REFERENCIA T6S  800 TMA 800-8000 3P FF), SIEMENS, EATON O MERLIN GERIN.</v>
          </cell>
        </row>
        <row r="361">
          <cell r="B361" t="str">
            <v>BREAKER TOTALIZADOR  INDUSTRIAL 3X800A  220 V. AJUSTABLE TÈRMICA Y MAGNÈTICAMENTE (560-800A),  Icu=100KA. Ics=100%Icu.MARCA ABB (REFERENCIA T6H  800 TMA 800-8000 3P FF), SIEMENS, EATON O MERLIN GERIN.</v>
          </cell>
        </row>
        <row r="362">
          <cell r="B362" t="str">
            <v>BREAKER TOTALIZADOR  INDUSTRIAL 3X630A  220 V. AJUSTABLE TÈRMICA Y MAGNÈTICAMENTE (441-630A),  Icu=70 KA. Ics=100%Icu.MARCA ABB (REFERENCIA T6N  630 TMA 630-6300 3P FF), SIEMENS, EATON O MERLIN GERIN.</v>
          </cell>
        </row>
        <row r="363">
          <cell r="B363" t="str">
            <v>BREAKER TOTALIZADOR  INDUSTRIAL 3X630A  220 V. AJUSTABLE TÈRMICA Y MAGNÈTICAMENTE (441-630A),  Icu=85KA. Ics=100%Icu.MARCA ABB (REFERENCIA T6S  630 TMA 630-6300 3P FF), SIEMENS, EATON O MERLIN GERIN.</v>
          </cell>
        </row>
        <row r="364">
          <cell r="B364" t="str">
            <v>BREAKER TOTALIZADOR  INDUSTRIAL 3X630A  220 V. AJUSTABLE TÈRMICA Y MAGNÈTICAMENTE (441-630A),  Icu=100KA. Ics=100%Icu.MARCA ABB (REFERENCIA T6H  630 TMA 630-6300 3P FF), SIEMENS, EATON O MERLIN GERIN.</v>
          </cell>
        </row>
        <row r="365">
          <cell r="B365" t="str">
            <v>BREAKER TOTALIZADOR  INDUSTRIAL 3X500A  220 V. AJUSTABLE TÈRMICA Y MAGNÈTICAMENTE (350-500A),  Icu=70 KA. Ics=100%Icu.MARCA ABB (REFERENCIA T5N  630 TMA 500-5000 3P FF), SIEMENS, EATON O MERLIN GERIN.</v>
          </cell>
        </row>
        <row r="366">
          <cell r="B366" t="str">
            <v>BREAKER TOTALIZADOR  INDUSTRIAL 3X500A  220 V. AJUSTABLE TÈRMICA Y MAGNÈTICAMENTE (350-500A),  Icu=85KA. Ics=100%Icu.MARCA ABB (REFERENCIA T5S  630 TMA 500-5000 3P FF), SIEMENS, EATON O MERLIN GERIN.</v>
          </cell>
        </row>
        <row r="367">
          <cell r="B367" t="str">
            <v>BREAKER TOTALIZADOR  INDUSTRIAL 3X500A  220 V. AJUSTABLE TÈRMICA Y MAGNÈTICAMENTE (350-500A),  Icu=100KA. Ics=100%Icu.MARCA ABB (REFERENCIA T5H  630 TMA 500-50003P FF), SIEMENS, EATON O MERLIN GERIN.</v>
          </cell>
        </row>
        <row r="368">
          <cell r="B368" t="str">
            <v>BREAKER TOTALIZADOR  INDUSTRIAL 3X400A  220 V. AJUSTABLE TÈRMICA Y MAGNÈTICAMENTE (280-400A),  Icu=70 KA. Ics=100%Icu.MARCA ABB (REFERENCIA T5N  400 TMA 400-4000 3P FF), SIEMENS, EATON O MERLIN GERIN.</v>
          </cell>
        </row>
        <row r="369">
          <cell r="B369" t="str">
            <v>BREAKER TOTALIZADOR  INDUSTRIAL 3X400A  220 V. AJUSTABLE TÈRMICA Y MAGNÈTICAMENTE (280-400A),  Icu=85KA. Ics=100%Icu.MARCA ABB (REFERENCIA T5S  400 TMA 400-4000 3P FF), SIEMENS, EATON O MERLIN GERIN.</v>
          </cell>
        </row>
        <row r="370">
          <cell r="B370" t="str">
            <v>BREAKER TOTALIZADOR  INDUSTRIAL 3X400A  220 V. AJUSTABLE TÈRMICA Y MAGNÈTICAMENTE (280-400A),  Icu=100KA. Ics=100%Icu.MARCA ABB (REFERENCIA T5H  400 TMA 400-40003P FF), SIEMENS, EATON O MERLIN GERIN.</v>
          </cell>
        </row>
        <row r="371">
          <cell r="B371" t="str">
            <v>BREAKER TOTALIZADOR  INDUSTRIAL 3X320A  220 V. AJUSTABLE TÈRMICA Y MAGNÈTICAMENTE (224-320A),  Icu=100KA. Ics=100%Icu.MARCA ABB (REFERENCIA T5H  320 TMA 320-3200 3P FF), SIEMENS, EATON O MERLIN GERIN.</v>
          </cell>
        </row>
        <row r="372">
          <cell r="B372" t="str">
            <v>BREAKER TOTALIZADOR  INDUSTRIAL 3X250A  220 V. AJUSTABLE TÈRMICA Y MAGNÈTICAMENTE (175-250A),  Icu=100KA. Ics=100%Icu.MARCA ABB (REFERENCIA XT4H 250 TMA 250-2500 3P FF), SIEMENS, EATON O MERLIN GERIN.</v>
          </cell>
        </row>
        <row r="373">
          <cell r="B373" t="str">
            <v>BREAKER TOTALIZADOR  INDUSTRIAL 3X200A  220 V. AJUSTABLE TÈRMICA Y MAGNÈTICAMENTE (140-200A),  Icu=100KA. Ics=100%Icu.MARCA ABB (REFERENCIA XT4H 250 TMA 200-2000 3P FF), SIEMENS, EATON O MERLIN GERIN.</v>
          </cell>
        </row>
        <row r="374">
          <cell r="B374" t="str">
            <v>BREAKER TOTALIZADOR  INDUSTRIAL 3X160A  220 V. AJUSTABLE TÈRMICA Y MAGNÈTICAMENTE (112-160A),  Icu=100KA. Ics=100%Icu.MARCA ABB (REFERENCIA XT2H 160 TMA 160-1600 3P FF), SIEMENS, EATON O MERLIN GERIN.</v>
          </cell>
        </row>
        <row r="375">
          <cell r="B375" t="str">
            <v>BREAKER TOTALIZADOR  INDUSTRIAL 3X125A  220 V. AJUSTABLE TÈRMICA Y MAGNÈTICAMENTE (87,5-125A),  Icu=100KA. Ics=100%Icu.MARCA ABB (REFERENCIA XT2H 160 TMA 125-1250 3P FF), SIEMENS, EATON O MERLIN GERIN.</v>
          </cell>
        </row>
        <row r="376">
          <cell r="B376" t="str">
            <v>BREAKER TOTALIZADOR  INDUSTRIAL 3X100A  220 V. AJUSTABLE TÈRMICA Y MAGNÈTICAMENTE (70-100A),  Icu=100KA. Ics=100%Icu.MARCA ABB (REFERENCIA XT2H 160 TMA 100-1000 3P FF), SIEMENS, EATON O MERLIN GERIN.</v>
          </cell>
        </row>
        <row r="377">
          <cell r="B377" t="str">
            <v>BREAKER 3X15A  220 V,  25 KA INDUSTRIAL ABB(A1B 125 TMF 15-300 3P FF), SIEMENS, EATON O MERLIN GERIN</v>
          </cell>
        </row>
        <row r="378">
          <cell r="B378" t="str">
            <v>BREAKER 3X15A  220 V,  100 KA INDUSTRIAL ABB(A1N 125 TMF 15-300 3P FF), SIEMENS, EATON O MERLIN GERIN</v>
          </cell>
        </row>
        <row r="379">
          <cell r="B379" t="str">
            <v>BREAKER 3X20A  220 V,  25 KA INDUSTRIAL ABB(A1B 125 TMF 20-300 3P FF), SIEMENS, EATON O MERLIN GERIN</v>
          </cell>
        </row>
        <row r="380">
          <cell r="B380" t="str">
            <v>BREAKER 3X20A  220 V,  100 KA INDUSTRIAL ABB(A1N 125 TMF 20-300 3P FF), SIEMENS, EATON O MERLIN GERIN</v>
          </cell>
        </row>
        <row r="381">
          <cell r="B381" t="str">
            <v>BREAKER 3X30A  220 V,  25 KA INDUSTRIAL ABB(A1B 125 TMF 30-300 3P FF), SIEMENS, EATON O MERLIN GERIN</v>
          </cell>
        </row>
        <row r="382">
          <cell r="B382" t="str">
            <v>BREAKER 3X30A  220 V,  100 KA INDUSTRIAL ABB(A1N 125 TMF 30-300 3P FF), SIEMENS, EATON O MERLIN GERIN</v>
          </cell>
        </row>
        <row r="383">
          <cell r="B383" t="str">
            <v>BREAKER 3X40A  220 V,  25 KA INDUSTRIAL ABB(A1B 125 TMF 40-400 3P FF), SIEMENS, EATON O MERLIN GERIN</v>
          </cell>
        </row>
        <row r="384">
          <cell r="B384" t="str">
            <v>BREAKER 3X40A  220 V,  100 KA INDUSTRIAL ABB(A1N 125 TMF 40-400 3P FF), SIEMENS, EATON O MERLIN GERIN</v>
          </cell>
        </row>
        <row r="385">
          <cell r="B385" t="str">
            <v>BREAKER 3X50A  220 V,  25 KA INDUSTRIAL ABB(A1B 125 TMF 50-500 3P FF), SIEMENS, EATON O MERLIN GERIN</v>
          </cell>
        </row>
        <row r="386">
          <cell r="B386" t="str">
            <v>BREAKER 3X50A  220 V,  100 KA INDUSTRIAL ABB(A1N 125 TMF 50-500 3P FF), SIEMENS, EATON O MERLIN GERIN</v>
          </cell>
        </row>
        <row r="387">
          <cell r="B387" t="str">
            <v>BREAKER 3X60A  220 V,  25 KA INDUSTRIAL ABB(A1B 125 TMF 60-600 3P FF), SIEMENS, EATON O MERLIN GERIN</v>
          </cell>
        </row>
        <row r="388">
          <cell r="B388" t="str">
            <v>BREAKER 3X60A  220 V,  100 KA INDUSTRIAL ABB(A1N 125 TMF 60-600 3P FF), SIEMENS, EATON O MERLIN GERIN</v>
          </cell>
        </row>
        <row r="389">
          <cell r="B389" t="str">
            <v>BREAKER 3X70A  220 V,  25 KA INDUSTRIAL ABB(A1B 125 TMF 70-700 3P FF), SIEMENS, EATON O MERLIN GERIN</v>
          </cell>
        </row>
        <row r="390">
          <cell r="B390" t="str">
            <v>BREAKER 3X70A  220 V,  100 KA INDUSTRIAL ABB(A1N 125 TMF 70-700 3P FF), SIEMENS, EATON O MERLIN GERIN</v>
          </cell>
        </row>
        <row r="391">
          <cell r="B391" t="str">
            <v>BREAKER 3X80A  220 V,  25 KA INDUSTRIAL ABB(A1B 125 TMF 80-800 3P FF), SIEMENS, EATON O MERLIN GERIN</v>
          </cell>
        </row>
        <row r="392">
          <cell r="B392" t="str">
            <v>BREAKER 3X80A  220 V,  100 KA INDUSTRIAL ABB(A1N 125 TMF 80-800 3P FF), SIEMENS, EATON O MERLIN GERIN</v>
          </cell>
        </row>
        <row r="393">
          <cell r="B393" t="str">
            <v>BREAKER 3X100A  220 V,  25 KA INDUSTRIAL ABB(A1B 125 TMF 100-1000 3P FF), SIEMENS, EATON O MERLIN GERIN</v>
          </cell>
        </row>
        <row r="394">
          <cell r="B394" t="str">
            <v>BREAKER 3X100A  220 V,  100 KA INDUSTRIAL ABB(A1N 125 TMF 100-1000 3P FF), SIEMENS, EATON O MERLIN GERIN</v>
          </cell>
        </row>
        <row r="395">
          <cell r="B395" t="str">
            <v>BREAKER 3X125A  220 V,  25 KA INDUSTRIAL ABB(A1B 125 TMF 125-1250 3P FF), SIEMENS, EATON O MERLIN GERIN</v>
          </cell>
        </row>
        <row r="396">
          <cell r="B396" t="str">
            <v>BREAKER 3X125A  220 V,  100 KA INDUSTRIAL ABB(A1N 125 TMF 125-1250 3P FF), SIEMENS, EATON O MERLIN GERIN</v>
          </cell>
        </row>
        <row r="397">
          <cell r="B397" t="str">
            <v>BREAKER 3X150A  220 V,  85 KA INDUSTRIAL ABB(A2N 250 TMF 150-1500 3P FF), SIEMENS, EATON O MERLIN GERIN</v>
          </cell>
        </row>
        <row r="398">
          <cell r="B398" t="str">
            <v>BREAKER 3X160A  220 V,  85 KA INDUSTRIAL ABB(A2N 250 TMF 160-1600 3P FF), SIEMENS, EATON O MERLIN GERIN</v>
          </cell>
        </row>
        <row r="399">
          <cell r="B399" t="str">
            <v>BREAKER 3X175A  220 V,  85 KA INDUSTRIAL ABB(A2N 250 TMF 150-1750 3P FF), SIEMENS, EATON O MERLIN GERIN</v>
          </cell>
        </row>
        <row r="400">
          <cell r="B400" t="str">
            <v>BREAKER 3X200A  220 V,  85 KA INDUSTRIAL ABB(A2N 250 TMF 200-2000 3P FF), SIEMENS, EATON O MERLIN GERIN</v>
          </cell>
        </row>
        <row r="401">
          <cell r="B401" t="str">
            <v>BREAKER 3X225A  220 V,  85 KA INDUSTRIAL ABB(A2N 250 TMF 225-2250 3P FF), SIEMENS, EATON O MERLIN GERIN</v>
          </cell>
        </row>
        <row r="402">
          <cell r="B402" t="str">
            <v>BREAKER 3X250A  220 V,  85 KA INDUSTRIAL ABB(A2N 250 TMF 250-2500 3P FF), SIEMENS, EATON O MERLIN GERIN</v>
          </cell>
        </row>
        <row r="403">
          <cell r="B403" t="str">
            <v>BREAKER 3X320A  220 V,  85 KA INDUSTRIAL ABB(A3N 400 TMF 320-3200 3P FF), SIEMENS, EATON O MERLIN GERIN</v>
          </cell>
        </row>
        <row r="404">
          <cell r="B404" t="str">
            <v>BREAKER 3X400A  220 V,  85 KA INDUSTRIAL ABB(A3N 400 TMF 400-4000 3P FF), SIEMENS, EATON O MERLIN GERIN</v>
          </cell>
        </row>
        <row r="405">
          <cell r="B405" t="str">
            <v>BREAKER 3X500A  220 V,  85 KA INDUSTRIAL ABB(A3N 630 TMF 500-5000 3P FF), SIEMENS, EATON O MERLIN GERIN</v>
          </cell>
        </row>
        <row r="406">
          <cell r="B406" t="str">
            <v>BREAKER 3X630A  220 V,  85 KA INDUSTRIAL ABB(A3N 630 ELT-LI In=630  3P FF-CON RELÈ ELECTRÒNICO CON PROTECCIÒN DE SOBRECARGA), SIEMENS, EATON O MERLIN GERIN</v>
          </cell>
        </row>
        <row r="407">
          <cell r="B407">
            <v>0</v>
          </cell>
        </row>
        <row r="408">
          <cell r="B408">
            <v>0</v>
          </cell>
        </row>
        <row r="409">
          <cell r="B409">
            <v>0</v>
          </cell>
        </row>
        <row r="410">
          <cell r="B410">
            <v>0</v>
          </cell>
        </row>
        <row r="411">
          <cell r="B411">
            <v>0</v>
          </cell>
        </row>
        <row r="412">
          <cell r="B412">
            <v>0</v>
          </cell>
        </row>
        <row r="413">
          <cell r="B413">
            <v>0</v>
          </cell>
        </row>
        <row r="414">
          <cell r="B414">
            <v>0</v>
          </cell>
        </row>
        <row r="415">
          <cell r="B415" t="str">
            <v xml:space="preserve">BREAKER MONOPOLAR ENCHUFABLE. TACO SIEMENS Q115. 1x15 </v>
          </cell>
        </row>
        <row r="416">
          <cell r="B416" t="str">
            <v xml:space="preserve">BREAKER MONOPOLAR ENCHUFABLE.TACO SIEMENS Q120 1x20 </v>
          </cell>
        </row>
        <row r="417">
          <cell r="B417" t="str">
            <v xml:space="preserve">BREAKER MONOPOLAR.TACO SIEMENS Q130 1x30 </v>
          </cell>
        </row>
        <row r="418">
          <cell r="B418" t="str">
            <v xml:space="preserve">BREAKER MONOPOLAR ENCHUFABLE.TACO SIEMENS Q140 1x40 </v>
          </cell>
        </row>
        <row r="419">
          <cell r="B419" t="str">
            <v xml:space="preserve">BREAKER MONOPOLAR ENCHUFABLE.TACO SIEMENS Q150 1x50 </v>
          </cell>
        </row>
        <row r="420">
          <cell r="B420" t="str">
            <v xml:space="preserve">BREAKER MONOPOLAR ENCHUFABLE.TACO SIEMENS Q160 1x60 </v>
          </cell>
        </row>
        <row r="421">
          <cell r="B421" t="str">
            <v xml:space="preserve">BREAKER MONOPOLAR ENCHUFABLE.TACO SIEMENS Q170 1x70 </v>
          </cell>
        </row>
        <row r="422">
          <cell r="B422" t="str">
            <v>BREAKER BIPOLAR ENCHUFABLE.TACO SIEMENS Q2100 2x100</v>
          </cell>
        </row>
        <row r="423">
          <cell r="B423" t="str">
            <v xml:space="preserve">BREAKER BIPOLAR ENCHUFABLE.TACO SIEMENS Q215 2x15 </v>
          </cell>
        </row>
        <row r="424">
          <cell r="B424" t="str">
            <v xml:space="preserve">BREAKER BIPOLAR ENCHUFABLE.TACO SIEMENS Q220 2x20 </v>
          </cell>
        </row>
        <row r="425">
          <cell r="B425" t="str">
            <v>BREAKER BIPOLAR ENCHUFABLE.TACO SIEMENS Q230 2x30</v>
          </cell>
        </row>
        <row r="426">
          <cell r="B426" t="str">
            <v>BREAKER BIPOLAR ENCHUFABLE.TACO SIEMENS Q240 2x40</v>
          </cell>
        </row>
        <row r="427">
          <cell r="B427" t="str">
            <v>BREAKER BIPOLAR ENCHUFABLE.TACO SIEMENS Q250 2x50</v>
          </cell>
        </row>
        <row r="428">
          <cell r="B428" t="str">
            <v>BREAKER BIPOLAR ENCHUFABLE.TACO SIEMENS Q260 2x60</v>
          </cell>
        </row>
        <row r="429">
          <cell r="B429" t="str">
            <v xml:space="preserve">BREAKER BIPOLAR ENCHUFABLE.TACO SIEMENS Q270 2x70 </v>
          </cell>
        </row>
        <row r="430">
          <cell r="B430" t="str">
            <v>BREAKER BIPOLAR ENCHUFABLE.TACO SIEMENS Q280 2x80</v>
          </cell>
        </row>
        <row r="431">
          <cell r="B431" t="str">
            <v xml:space="preserve">BREAKER TRIPOLAR ENCHUFABLE.TACO SIEMENS Q3100 3x100 </v>
          </cell>
        </row>
        <row r="432">
          <cell r="B432" t="str">
            <v xml:space="preserve">BREAKER TRIPOLAR ENCHUFABLE.TACO SIEMENS Q315 3x15 </v>
          </cell>
        </row>
        <row r="433">
          <cell r="B433" t="str">
            <v xml:space="preserve">BREAKER TRIPOLAR ENCHUFABLE.TACO SIEMENS Q320 3x20 </v>
          </cell>
        </row>
        <row r="434">
          <cell r="B434" t="str">
            <v xml:space="preserve">BREAKER TRIPOLAR ENCHUFABLE.TACO SIEMENS Q330 3x30 </v>
          </cell>
        </row>
        <row r="435">
          <cell r="B435" t="str">
            <v xml:space="preserve">BREAKER TRIPOLAR ENCHUFABLE.TACO SIEMENS Q340 3x40 </v>
          </cell>
        </row>
        <row r="436">
          <cell r="B436" t="str">
            <v>BREAKER TRIPOLAR ENCHUFABLE.TACO SIEMENS Q350 3x50</v>
          </cell>
        </row>
        <row r="437">
          <cell r="B437" t="str">
            <v>BREAKER TRIPOLAR ENCHUFABLE.TACO SIEMENS Q360 3x60</v>
          </cell>
        </row>
        <row r="438">
          <cell r="B438" t="str">
            <v>BREAKER TRIPOLAR ENCHUFABLE.TACO SIEMENS Q370 3x70</v>
          </cell>
        </row>
        <row r="439">
          <cell r="B439" t="str">
            <v>BREAKERS CINTAS DE MARCACION Y ANILLOS DE MARCACION</v>
          </cell>
        </row>
        <row r="440">
          <cell r="B440" t="str">
            <v>Tapa intemperie, para toma doble, tipo 5320, metalica, horizontal</v>
          </cell>
        </row>
        <row r="441">
          <cell r="B441" t="str">
            <v>TAPA P/BANDEJA TBPG10C20   SUPERIOR</v>
          </cell>
        </row>
        <row r="442">
          <cell r="B442" t="str">
            <v>TAPA P/BANDEJA TBPG10C20I  INFERIOR</v>
          </cell>
        </row>
        <row r="443">
          <cell r="B443" t="str">
            <v>TAPA P/BANDEJA TBPG20C20   SUPERIOR</v>
          </cell>
        </row>
        <row r="444">
          <cell r="B444" t="str">
            <v>TAPA P/BANDEJA TBPG20C20I  INFERIOR</v>
          </cell>
        </row>
        <row r="445">
          <cell r="B445" t="str">
            <v>TAPA P/BANDEJA TBPG30C20   SUPERIOR</v>
          </cell>
        </row>
        <row r="446">
          <cell r="B446" t="str">
            <v>TAPA P/BANDEJA TBPG30C20I  INFERIOR</v>
          </cell>
        </row>
        <row r="447">
          <cell r="B447" t="str">
            <v>TAPA P/BANDEJA TBPG40C20   SUPERIOR</v>
          </cell>
        </row>
        <row r="448">
          <cell r="B448" t="str">
            <v>TAPA P/BANDEJA TBPG40C20I  INFERIOR</v>
          </cell>
        </row>
        <row r="449">
          <cell r="B449" t="str">
            <v>TAPA P/BANDEJA TBPG60C20   SUPERIOR</v>
          </cell>
        </row>
        <row r="450">
          <cell r="B450" t="str">
            <v>TAPA RAWELT 2X4 LISA</v>
          </cell>
        </row>
        <row r="451">
          <cell r="B451" t="str">
            <v>TAPA RAWELT 4X4 LISA</v>
          </cell>
        </row>
        <row r="452">
          <cell r="B452" t="str">
            <v>TAPA PARA INTERRUPTOR LEVITON</v>
          </cell>
        </row>
        <row r="453">
          <cell r="B453" t="str">
            <v>TAPA PARA TOMA 5821, COLOR CREMA.</v>
          </cell>
        </row>
        <row r="454">
          <cell r="B454" t="str">
            <v>Tapa termoplastica tipo intemperie para tomas de incrustar lockin de 20 y 30 A</v>
          </cell>
        </row>
        <row r="455">
          <cell r="B455" t="str">
            <v>Tapa tipo Intemperie 2x4" toma 220 V-20 A</v>
          </cell>
        </row>
        <row r="456">
          <cell r="B456" t="str">
            <v>Tapa tipo Intemperie 2x4". Toma doble leviton.</v>
          </cell>
        </row>
        <row r="457">
          <cell r="B457" t="str">
            <v>TERMINAL P/PONCHAR   8 AWG</v>
          </cell>
        </row>
        <row r="458">
          <cell r="B458" t="str">
            <v>TERMINAL P/PONCHAR 1/0 AWG</v>
          </cell>
        </row>
        <row r="459">
          <cell r="B459" t="str">
            <v>TERMINAL P/PONCHAR 10  AWG</v>
          </cell>
        </row>
        <row r="460">
          <cell r="B460" t="str">
            <v>TERMINAL P/PONCHAR 2 AWG</v>
          </cell>
        </row>
        <row r="461">
          <cell r="B461" t="str">
            <v>TERMINAL P/PONCHAR 2/0 AWG</v>
          </cell>
        </row>
        <row r="462">
          <cell r="B462" t="str">
            <v>TERMINAL P/PONCHAR 4 AWG</v>
          </cell>
        </row>
        <row r="463">
          <cell r="B463" t="str">
            <v>TERMINAL P/PONCHAR 4/0 AWG</v>
          </cell>
        </row>
        <row r="464">
          <cell r="B464" t="str">
            <v>TERMINAL P/PONCHAR 6 AWG</v>
          </cell>
        </row>
        <row r="465">
          <cell r="B465" t="str">
            <v>TOMA 3 POLOS 250V NEMA 15-15R</v>
          </cell>
        </row>
        <row r="466">
          <cell r="B466" t="str">
            <v>TOMA AEREO 3 POLOS 250V NEMA 6-20R</v>
          </cell>
        </row>
        <row r="467">
          <cell r="B467" t="str">
            <v>Toma corriente 20 A, 250 V Nema L6-20 R.</v>
          </cell>
        </row>
        <row r="468">
          <cell r="B468" t="str">
            <v>Toma corriente 30 A, 125 V Nema 5-30 R.</v>
          </cell>
        </row>
        <row r="469">
          <cell r="B469" t="str">
            <v>Toma corriente doble leviton 120V-15 A.</v>
          </cell>
        </row>
        <row r="470">
          <cell r="B470" t="str">
            <v>toma corriente doble. marca leviton 125V-20 A blanco</v>
          </cell>
        </row>
        <row r="471">
          <cell r="B471" t="str">
            <v>Toma corriente GFCI 120 V - 20A.</v>
          </cell>
        </row>
        <row r="472">
          <cell r="B472" t="str">
            <v>Toma corriente pata trabada 220 V 20 A.</v>
          </cell>
        </row>
        <row r="473">
          <cell r="B473" t="str">
            <v>toma corriente tierra aislada 15A-120 V.</v>
          </cell>
        </row>
        <row r="474">
          <cell r="B474" t="str">
            <v>Toma corriente tierra aislada 15A-125 V. Grado Hospital</v>
          </cell>
        </row>
        <row r="475">
          <cell r="B475" t="str">
            <v>Toma de incrustar NEMA L14-30R</v>
          </cell>
        </row>
        <row r="476">
          <cell r="B476" t="str">
            <v>TOMA INCRUSTAR 2 POLOS 125V NEMA L5-15 media vuelta</v>
          </cell>
        </row>
        <row r="477">
          <cell r="B477" t="str">
            <v>TOMA INCRUSTAR 3 POLOS 250V NEMA 6-20R</v>
          </cell>
        </row>
        <row r="478">
          <cell r="B478" t="str">
            <v>TOMA INCRUSTAR 3 POLOS 250V NEMA L6-20 media vuelta</v>
          </cell>
        </row>
        <row r="479">
          <cell r="B479" t="str">
            <v>TROQUEL PARA CANALETA 12x5cm</v>
          </cell>
        </row>
        <row r="480">
          <cell r="B480" t="str">
            <v>Tubería EMT 1/2"</v>
          </cell>
        </row>
        <row r="481">
          <cell r="B481" t="str">
            <v>Tubería EMT 3/4"</v>
          </cell>
        </row>
        <row r="482">
          <cell r="B482" t="str">
            <v>Tubería EMT 1''</v>
          </cell>
        </row>
        <row r="483">
          <cell r="B483" t="str">
            <v>Tubería EMT 1 1/4''</v>
          </cell>
        </row>
        <row r="484">
          <cell r="B484" t="str">
            <v>Unión EMT 1/2''</v>
          </cell>
        </row>
        <row r="485">
          <cell r="B485" t="str">
            <v>Entrada a Caja EMT 1/2''</v>
          </cell>
        </row>
        <row r="486">
          <cell r="B486" t="str">
            <v>Unión EMT 3/4''</v>
          </cell>
        </row>
        <row r="487">
          <cell r="B487" t="str">
            <v>Entrada a Caja EMT 3/4''</v>
          </cell>
        </row>
        <row r="488">
          <cell r="B488" t="str">
            <v>Unión EMT 1''</v>
          </cell>
        </row>
        <row r="489">
          <cell r="B489" t="str">
            <v>Entrada a Caja EMT 1''</v>
          </cell>
        </row>
        <row r="490">
          <cell r="B490" t="str">
            <v>Unión EMT 1 1/4''</v>
          </cell>
        </row>
        <row r="491">
          <cell r="B491" t="str">
            <v>Entrada a Caja EMT 1 1/4''</v>
          </cell>
        </row>
        <row r="492">
          <cell r="B492" t="str">
            <v>Grapa doble ala galvanizada en caliente 1/2''</v>
          </cell>
        </row>
        <row r="493">
          <cell r="B493" t="str">
            <v>Grapa doble ala galvanizada en caliente 3/4''</v>
          </cell>
        </row>
        <row r="494">
          <cell r="B494" t="str">
            <v>Grapa doble ala galvanizada en caliente 1''</v>
          </cell>
        </row>
        <row r="495">
          <cell r="B495" t="str">
            <v>Grapa doble ala galvanizada en caliente 1 1/4''</v>
          </cell>
        </row>
        <row r="496">
          <cell r="B496" t="str">
            <v>Chazos Plasticos de 1/4''</v>
          </cell>
        </row>
        <row r="497">
          <cell r="B497" t="str">
            <v>Tornillo de Ensable 1/4''x2''</v>
          </cell>
        </row>
        <row r="498">
          <cell r="B498" t="str">
            <v>Conduleta en L 1/2''</v>
          </cell>
        </row>
        <row r="499">
          <cell r="B499" t="str">
            <v>Conduleta en L 3/4''</v>
          </cell>
        </row>
        <row r="500">
          <cell r="B500" t="str">
            <v>Conduleta en L 1''</v>
          </cell>
        </row>
        <row r="501">
          <cell r="B501" t="str">
            <v>Conduleta en L 1 1/4''</v>
          </cell>
        </row>
        <row r="502">
          <cell r="B502" t="str">
            <v>Tubo PVC DB60 1/2''</v>
          </cell>
        </row>
        <row r="503">
          <cell r="B503" t="str">
            <v>Tubo PVC DB60 3/4''</v>
          </cell>
        </row>
        <row r="504">
          <cell r="B504" t="str">
            <v>Tubo PVC DB60 1''</v>
          </cell>
        </row>
        <row r="505">
          <cell r="B505" t="str">
            <v>Curva PVC 1/2''</v>
          </cell>
        </row>
        <row r="506">
          <cell r="B506" t="str">
            <v>Curva PVC 3/4''</v>
          </cell>
        </row>
        <row r="507">
          <cell r="B507" t="str">
            <v>Curva PVC 1''</v>
          </cell>
        </row>
        <row r="508">
          <cell r="B508" t="str">
            <v>Entrada a Caja PVC 1/2''</v>
          </cell>
        </row>
        <row r="509">
          <cell r="B509" t="str">
            <v>Entrada a Caja PVC 3/4''</v>
          </cell>
        </row>
        <row r="510">
          <cell r="B510" t="str">
            <v>Entrada a Caja PVC 1''</v>
          </cell>
        </row>
        <row r="511">
          <cell r="B511" t="str">
            <v>Unión PVC 1/2''</v>
          </cell>
        </row>
        <row r="512">
          <cell r="B512" t="str">
            <v>Unión PVC 3/4''</v>
          </cell>
        </row>
        <row r="513">
          <cell r="B513" t="str">
            <v>Unión PVC 1''</v>
          </cell>
        </row>
        <row r="514">
          <cell r="B514" t="str">
            <v>Alambre Guía Galvanizado Cal. 14</v>
          </cell>
        </row>
        <row r="515">
          <cell r="B515" t="str">
            <v>Tubería PVC 1"</v>
          </cell>
        </row>
        <row r="516">
          <cell r="B516" t="str">
            <v>TUBO GALVANIZADO 1 C/U</v>
          </cell>
        </row>
        <row r="517">
          <cell r="B517" t="str">
            <v>TUBO GALVANIZADO 1 EMT</v>
          </cell>
        </row>
        <row r="518">
          <cell r="B518" t="str">
            <v>TUBO GALVANIZADO 1.1/2 C/U</v>
          </cell>
        </row>
        <row r="519">
          <cell r="B519" t="str">
            <v>TUBO GALVANIZADO 1.1/2 EMT</v>
          </cell>
        </row>
        <row r="520">
          <cell r="B520" t="str">
            <v>TUBO GALVANIZADO 1.1/4 C/U</v>
          </cell>
        </row>
        <row r="521">
          <cell r="B521" t="str">
            <v>TUBO GALVANIZADO 1.1/4 EMT</v>
          </cell>
        </row>
        <row r="522">
          <cell r="B522" t="str">
            <v>TUBO GALVANIZADO 1/2 C/U</v>
          </cell>
        </row>
        <row r="523">
          <cell r="B523" t="str">
            <v>TUBO GALVANIZADO 1/2 EMT</v>
          </cell>
        </row>
        <row r="524">
          <cell r="B524" t="str">
            <v>TUBO GALVANIZADO 2 C/U</v>
          </cell>
        </row>
        <row r="525">
          <cell r="B525" t="str">
            <v>TUBO GALVANIZADO 2 EMT</v>
          </cell>
        </row>
        <row r="526">
          <cell r="B526" t="str">
            <v>TUBO GALVANIZADO 3 C/U</v>
          </cell>
        </row>
        <row r="527">
          <cell r="B527" t="str">
            <v>TUBO GALVANIZADO 3 EMT</v>
          </cell>
        </row>
        <row r="528">
          <cell r="B528" t="str">
            <v>TUBO GALVANIZADO 3/4 C/U</v>
          </cell>
        </row>
        <row r="529">
          <cell r="B529" t="str">
            <v>TUBO GALVANIZADO 3/4 EMT</v>
          </cell>
        </row>
        <row r="530">
          <cell r="B530" t="str">
            <v>TUBO GALVANIZADO 4 C/U</v>
          </cell>
        </row>
        <row r="531">
          <cell r="B531" t="str">
            <v>TUBO PVC 1" PLASTIMEC</v>
          </cell>
        </row>
        <row r="532">
          <cell r="B532" t="str">
            <v>TUBO PVC 1/2 PLASTIMEC</v>
          </cell>
        </row>
        <row r="533">
          <cell r="B533" t="str">
            <v>TUBO PVC 11/2 PLASTIMEC</v>
          </cell>
        </row>
        <row r="534">
          <cell r="B534" t="str">
            <v>TUBO PVC 11/4 PLASTIMEC</v>
          </cell>
        </row>
        <row r="535">
          <cell r="B535" t="str">
            <v>TUBO PVC 2" PLASTIMEC</v>
          </cell>
        </row>
        <row r="536">
          <cell r="B536" t="str">
            <v>TUBO PVC 3/4 PLASTIMEC</v>
          </cell>
        </row>
        <row r="537">
          <cell r="B537" t="str">
            <v>VARILLA COBRE - COBRE 1/2 x 2,40 MT</v>
          </cell>
        </row>
        <row r="538">
          <cell r="B538" t="str">
            <v>Marcación tableros con placa en acrílico.</v>
          </cell>
        </row>
        <row r="539">
          <cell r="B539" t="str">
            <v>VARILLA COOPER WELL 5/8 x 1 MT</v>
          </cell>
        </row>
        <row r="540">
          <cell r="B540" t="str">
            <v>VARILLA COOPER WELL 5/8 x 1.5 MT</v>
          </cell>
        </row>
        <row r="541">
          <cell r="B541" t="str">
            <v>VARILLA COOPER WELL 5/8 x 1.8 MT</v>
          </cell>
        </row>
        <row r="542">
          <cell r="B542" t="str">
            <v>TABLERO TRIFASICO NTQ-412-T  611096</v>
          </cell>
        </row>
        <row r="543">
          <cell r="B543" t="str">
            <v>TABLERO TRIFASICO NTQ-418-T  611099</v>
          </cell>
        </row>
        <row r="544">
          <cell r="B544" t="str">
            <v>TABLERO TRIFASICO NTQ-424-T  611102</v>
          </cell>
        </row>
        <row r="545">
          <cell r="B545" t="str">
            <v>TABLERO TRIFASICO NTQ-430-T  611105</v>
          </cell>
        </row>
        <row r="546">
          <cell r="B546" t="str">
            <v>TABLERO TRIFASICO NTQ-436-T  611108</v>
          </cell>
        </row>
        <row r="547">
          <cell r="B547" t="str">
            <v>TABLERO TRIFASICO NTQ-442-T  611111</v>
          </cell>
        </row>
        <row r="548">
          <cell r="B548" t="str">
            <v>TABLERO 01 4CTOS TERCOL 104 RETIE</v>
          </cell>
        </row>
        <row r="549">
          <cell r="B549" t="str">
            <v>TABLERO 01 6CTOS TERCOL 106 RETIE</v>
          </cell>
        </row>
        <row r="550">
          <cell r="B550" t="str">
            <v>TABLERO 01  8 CTOS.TERCOL TEP 108  RETIE</v>
          </cell>
        </row>
        <row r="551">
          <cell r="B551" t="str">
            <v>TABLERO MONOFASICO TQ-CP-12  611051</v>
          </cell>
        </row>
        <row r="552">
          <cell r="B552" t="str">
            <v>TABLERO MONOFASICO TQ-CP-18  611054</v>
          </cell>
        </row>
        <row r="553">
          <cell r="B553" t="str">
            <v>TABLERO MONOFASICO TQ-CP-24  611057</v>
          </cell>
        </row>
        <row r="554">
          <cell r="B554" t="str">
            <v xml:space="preserve">TABLERO MONOFASICO TQ-CP-30  </v>
          </cell>
        </row>
        <row r="555">
          <cell r="B555" t="str">
            <v>TABLERO MONOFASICO TQ-CP-36</v>
          </cell>
        </row>
        <row r="556">
          <cell r="B556" t="str">
            <v>Hola</v>
          </cell>
        </row>
        <row r="557">
          <cell r="B557">
            <v>0</v>
          </cell>
        </row>
        <row r="558">
          <cell r="B558">
            <v>0</v>
          </cell>
        </row>
        <row r="559">
          <cell r="B559">
            <v>0</v>
          </cell>
        </row>
        <row r="560">
          <cell r="B560" t="str">
            <v>VARILLA COOPER WELL 5/8 x 2.4 MT</v>
          </cell>
        </row>
        <row r="575">
          <cell r="B575" t="str">
            <v>Ingeniero</v>
          </cell>
          <cell r="C575">
            <v>4.7497879558948259</v>
          </cell>
          <cell r="D575">
            <v>2925869.3808312127</v>
          </cell>
          <cell r="E575">
            <v>0</v>
          </cell>
          <cell r="F575">
            <v>23390.700216756191</v>
          </cell>
          <cell r="G575">
            <v>29966.835472622744</v>
          </cell>
          <cell r="H575">
            <v>18336.667232117612</v>
          </cell>
          <cell r="I575">
            <v>22920.834040147016</v>
          </cell>
          <cell r="J575">
            <v>32089.16765620582</v>
          </cell>
          <cell r="K575">
            <v>32089.16765620582</v>
          </cell>
          <cell r="L575">
            <v>38507.001187446986</v>
          </cell>
          <cell r="M575">
            <v>36673.334464235224</v>
          </cell>
          <cell r="N575">
            <v>45841.668080294032</v>
          </cell>
          <cell r="O575">
            <v>187127.60173404953</v>
          </cell>
          <cell r="P575">
            <v>1</v>
          </cell>
          <cell r="Q575">
            <v>1</v>
          </cell>
        </row>
        <row r="576">
          <cell r="B576" t="str">
            <v>Encargado</v>
          </cell>
          <cell r="C576">
            <v>2.5499999999999998</v>
          </cell>
          <cell r="D576">
            <v>1570800</v>
          </cell>
          <cell r="E576">
            <v>0</v>
          </cell>
          <cell r="F576">
            <v>12852</v>
          </cell>
          <cell r="G576">
            <v>16297.517075</v>
          </cell>
          <cell r="H576">
            <v>10087.154000000002</v>
          </cell>
          <cell r="I576">
            <v>12608.942500000003</v>
          </cell>
          <cell r="J576">
            <v>17652.519500000002</v>
          </cell>
          <cell r="K576">
            <v>17652.519500000002</v>
          </cell>
          <cell r="L576">
            <v>21183.023400000005</v>
          </cell>
          <cell r="M576">
            <v>20174.308000000005</v>
          </cell>
          <cell r="N576">
            <v>25217.885000000006</v>
          </cell>
          <cell r="O576">
            <v>102818</v>
          </cell>
          <cell r="P576">
            <v>1</v>
          </cell>
          <cell r="Q576">
            <v>1</v>
          </cell>
        </row>
        <row r="577">
          <cell r="B577" t="str">
            <v>Oficial</v>
          </cell>
          <cell r="C577">
            <v>2.0499999999999998</v>
          </cell>
          <cell r="D577">
            <v>1262800</v>
          </cell>
          <cell r="E577">
            <v>0</v>
          </cell>
          <cell r="F577">
            <v>10332.000000000002</v>
          </cell>
          <cell r="G577">
            <v>13101.925491666669</v>
          </cell>
          <cell r="H577">
            <v>8109.2806666666675</v>
          </cell>
          <cell r="I577">
            <v>10136.600833333334</v>
          </cell>
          <cell r="J577">
            <v>14191.241166666669</v>
          </cell>
          <cell r="K577">
            <v>14191.241166666669</v>
          </cell>
          <cell r="L577">
            <v>17029.489400000002</v>
          </cell>
          <cell r="M577">
            <v>16218.561333333335</v>
          </cell>
          <cell r="N577">
            <v>20273.201666666668</v>
          </cell>
          <cell r="O577">
            <v>82658.000000000015</v>
          </cell>
          <cell r="P577">
            <v>1</v>
          </cell>
          <cell r="Q577">
            <v>1</v>
          </cell>
        </row>
        <row r="578">
          <cell r="B578" t="str">
            <v>Ayudante</v>
          </cell>
          <cell r="C578">
            <v>1.35</v>
          </cell>
          <cell r="D578">
            <v>831600</v>
          </cell>
          <cell r="E578">
            <v>72000</v>
          </cell>
          <cell r="F578">
            <v>7167.636363636364</v>
          </cell>
          <cell r="G578">
            <v>8991.733638636364</v>
          </cell>
          <cell r="H578">
            <v>5340.2580000000007</v>
          </cell>
          <cell r="I578">
            <v>6675.3225000000011</v>
          </cell>
          <cell r="J578">
            <v>9345.451500000001</v>
          </cell>
          <cell r="K578">
            <v>9345.451500000001</v>
          </cell>
          <cell r="L578">
            <v>11214.541800000003</v>
          </cell>
          <cell r="M578">
            <v>10680.516000000001</v>
          </cell>
          <cell r="N578">
            <v>13350.645000000002</v>
          </cell>
          <cell r="O578">
            <v>57343.090909090912</v>
          </cell>
          <cell r="P578">
            <v>1</v>
          </cell>
          <cell r="Q578">
            <v>1</v>
          </cell>
        </row>
        <row r="603">
          <cell r="F603" t="str">
            <v>Herramienta Internas</v>
          </cell>
          <cell r="G603">
            <v>22750</v>
          </cell>
        </row>
        <row r="604">
          <cell r="F604" t="str">
            <v>Herramienta Redes</v>
          </cell>
          <cell r="G604">
            <v>42000</v>
          </cell>
        </row>
        <row r="605">
          <cell r="F605" t="str">
            <v>Grua</v>
          </cell>
          <cell r="G605">
            <v>800000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ANTIDADES"/>
      <sheetName val="APU"/>
      <sheetName val="TARIFAS-JORNAL-DIST"/>
      <sheetName val="MO_Fac_pres"/>
      <sheetName val="AIU"/>
      <sheetName val="Cronograma"/>
    </sheetNames>
    <sheetDataSet>
      <sheetData sheetId="0"/>
      <sheetData sheetId="1"/>
      <sheetData sheetId="2"/>
      <sheetData sheetId="3">
        <row r="7">
          <cell r="B7">
            <v>0.04</v>
          </cell>
        </row>
        <row r="8">
          <cell r="B8">
            <v>5.8065720687079908E-2</v>
          </cell>
        </row>
      </sheetData>
      <sheetData sheetId="4"/>
      <sheetData sheetId="5"/>
      <sheetData sheetId="6"/>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días habiles 2015"/>
      <sheetName val="items"/>
      <sheetName val="INS"/>
      <sheetName val="Ppto"/>
      <sheetName val="Plan auditoría"/>
      <sheetName val="Análisis de precios"/>
      <sheetName val="2103mar "/>
      <sheetName val="A. P. U."/>
      <sheetName val="Insumos"/>
      <sheetName val="TRAYECTO 1"/>
      <sheetName val="Itemes Renovación"/>
      <sheetName val="PR_1"/>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x"/>
      <sheetName val="Ppto"/>
      <sheetName val="APUs"/>
      <sheetName val="AIU"/>
      <sheetName val="F.P"/>
      <sheetName val="INS"/>
    </sheetNames>
    <sheetDataSet>
      <sheetData sheetId="0"/>
      <sheetData sheetId="1">
        <row r="8">
          <cell r="A8" t="str">
            <v>ITEM</v>
          </cell>
          <cell r="B8" t="str">
            <v xml:space="preserve">DESCRIPCIÓN </v>
          </cell>
          <cell r="C8" t="str">
            <v>UND.</v>
          </cell>
          <cell r="D8" t="str">
            <v>CANT.</v>
          </cell>
          <cell r="E8" t="str">
            <v>VR. UNITARIO</v>
          </cell>
          <cell r="F8" t="str">
            <v xml:space="preserve">VR. PARCIAL </v>
          </cell>
        </row>
        <row r="9">
          <cell r="A9">
            <v>1</v>
          </cell>
          <cell r="B9" t="str">
            <v xml:space="preserve">PRELIMINARES </v>
          </cell>
          <cell r="C9">
            <v>0</v>
          </cell>
          <cell r="D9">
            <v>0</v>
          </cell>
          <cell r="E9">
            <v>0</v>
          </cell>
          <cell r="F9">
            <v>0</v>
          </cell>
        </row>
        <row r="10">
          <cell r="A10" t="str">
            <v>1.1</v>
          </cell>
          <cell r="B10" t="str">
            <v>Demolición de muros de mampostería e: 20 cm. Incluye cargue, retiro y disposición final.</v>
          </cell>
          <cell r="C10" t="str">
            <v>M2</v>
          </cell>
          <cell r="D10">
            <v>19</v>
          </cell>
          <cell r="E10">
            <v>11266</v>
          </cell>
          <cell r="F10">
            <v>214054</v>
          </cell>
        </row>
        <row r="11">
          <cell r="A11" t="str">
            <v>1.2</v>
          </cell>
          <cell r="B11" t="str">
            <v>Demolición de realces en concreto. Incluye cargue, retiro y disposición final.</v>
          </cell>
          <cell r="C11" t="str">
            <v>M3</v>
          </cell>
          <cell r="D11">
            <v>2.5</v>
          </cell>
          <cell r="E11">
            <v>82132</v>
          </cell>
          <cell r="F11">
            <v>205330</v>
          </cell>
        </row>
        <row r="12">
          <cell r="A12" t="str">
            <v>1.3</v>
          </cell>
          <cell r="B12" t="str">
            <v>Demolición de mesones de concreto en baños. Incluye cargue, retiro y disposición final.</v>
          </cell>
          <cell r="C12" t="str">
            <v>ML</v>
          </cell>
          <cell r="D12">
            <v>3.5</v>
          </cell>
          <cell r="E12">
            <v>10922</v>
          </cell>
          <cell r="F12">
            <v>38227</v>
          </cell>
        </row>
        <row r="13">
          <cell r="A13" t="str">
            <v>1.4</v>
          </cell>
          <cell r="B13" t="str">
            <v>Desmonte de sanitarios.</v>
          </cell>
          <cell r="C13" t="str">
            <v>UN</v>
          </cell>
          <cell r="D13">
            <v>2</v>
          </cell>
          <cell r="E13">
            <v>7418</v>
          </cell>
          <cell r="F13">
            <v>14836</v>
          </cell>
        </row>
        <row r="14">
          <cell r="A14" t="str">
            <v>1.5</v>
          </cell>
          <cell r="B14" t="str">
            <v>Desmonte de lavamanos.</v>
          </cell>
          <cell r="C14" t="str">
            <v>UN</v>
          </cell>
          <cell r="D14">
            <v>2</v>
          </cell>
          <cell r="E14">
            <v>7418</v>
          </cell>
          <cell r="F14">
            <v>14836</v>
          </cell>
        </row>
        <row r="15">
          <cell r="A15" t="str">
            <v>1.6</v>
          </cell>
          <cell r="B15" t="str">
            <v>Desmonte de marco y puerta.</v>
          </cell>
          <cell r="C15" t="str">
            <v>UN</v>
          </cell>
          <cell r="D15">
            <v>7</v>
          </cell>
          <cell r="E15">
            <v>7257</v>
          </cell>
          <cell r="F15">
            <v>50799</v>
          </cell>
        </row>
        <row r="16">
          <cell r="A16" t="str">
            <v>1.7</v>
          </cell>
          <cell r="B16" t="str">
            <v>Desmonte de ventana.</v>
          </cell>
          <cell r="C16" t="str">
            <v>UN</v>
          </cell>
          <cell r="D16">
            <v>1</v>
          </cell>
          <cell r="E16">
            <v>7257</v>
          </cell>
          <cell r="F16">
            <v>7257</v>
          </cell>
        </row>
        <row r="17">
          <cell r="A17" t="str">
            <v>1.8</v>
          </cell>
          <cell r="B17" t="str">
            <v>Raspado de estuco en paredes.</v>
          </cell>
          <cell r="C17" t="str">
            <v>M2</v>
          </cell>
          <cell r="D17">
            <v>28</v>
          </cell>
          <cell r="E17">
            <v>2322</v>
          </cell>
          <cell r="F17">
            <v>65016</v>
          </cell>
        </row>
        <row r="18">
          <cell r="A18" t="str">
            <v>1.9</v>
          </cell>
          <cell r="B18" t="str">
            <v>Demolición de enchape en paredes. Incluye cargue, retiro y disposición final.</v>
          </cell>
          <cell r="C18" t="str">
            <v>M2</v>
          </cell>
          <cell r="D18">
            <v>17</v>
          </cell>
          <cell r="E18">
            <v>5074</v>
          </cell>
          <cell r="F18">
            <v>86258</v>
          </cell>
        </row>
        <row r="19">
          <cell r="A19" t="str">
            <v>1.10</v>
          </cell>
          <cell r="B19" t="str">
            <v>Demolición de mediacañas y/o guardaescobas. Incluye cargue, retiro y disposición final.</v>
          </cell>
          <cell r="C19" t="str">
            <v>ML</v>
          </cell>
          <cell r="D19">
            <v>61</v>
          </cell>
          <cell r="E19">
            <v>3935</v>
          </cell>
          <cell r="F19">
            <v>240035</v>
          </cell>
        </row>
        <row r="20">
          <cell r="A20" t="str">
            <v>1.11</v>
          </cell>
          <cell r="B20" t="str">
            <v>Demolición de muros en drywall. Incluye cargue, retiro y disposición final.</v>
          </cell>
          <cell r="C20" t="str">
            <v>M2</v>
          </cell>
          <cell r="D20">
            <v>59</v>
          </cell>
          <cell r="E20">
            <v>3827</v>
          </cell>
          <cell r="F20">
            <v>225793</v>
          </cell>
        </row>
        <row r="21">
          <cell r="A21" t="str">
            <v>1.12</v>
          </cell>
          <cell r="B21" t="str">
            <v>Demolición de mesón y soportes en mamposteria de las taquillas. Incluye cargue, retiro y disposición final.</v>
          </cell>
          <cell r="C21" t="str">
            <v>ML</v>
          </cell>
          <cell r="D21">
            <v>17.3</v>
          </cell>
          <cell r="E21">
            <v>24080</v>
          </cell>
          <cell r="F21">
            <v>416584</v>
          </cell>
        </row>
        <row r="22">
          <cell r="A22" t="str">
            <v>1.13</v>
          </cell>
          <cell r="B22" t="str">
            <v>Desmonte de paneles y ventanillas de las taquillas.</v>
          </cell>
          <cell r="C22" t="str">
            <v>M2</v>
          </cell>
          <cell r="D22">
            <v>32</v>
          </cell>
          <cell r="E22">
            <v>7257</v>
          </cell>
          <cell r="F22">
            <v>232224</v>
          </cell>
        </row>
        <row r="23">
          <cell r="A23" t="str">
            <v>1.14</v>
          </cell>
          <cell r="B23" t="str">
            <v>Desmonte de cielo raso. Incluye cargue, retiro y disposición final.</v>
          </cell>
          <cell r="C23" t="str">
            <v>M2</v>
          </cell>
          <cell r="D23">
            <v>58</v>
          </cell>
          <cell r="E23">
            <v>7795</v>
          </cell>
          <cell r="F23">
            <v>452110</v>
          </cell>
        </row>
        <row r="24">
          <cell r="A24" t="str">
            <v>1.15</v>
          </cell>
          <cell r="B24" t="str">
            <v>Demolición de gradas de acceso CAM fase II. Incluye cargue, retiro y disposición final.</v>
          </cell>
          <cell r="C24" t="str">
            <v>M3</v>
          </cell>
          <cell r="D24">
            <v>6.6640000000000006</v>
          </cell>
          <cell r="E24">
            <v>58576</v>
          </cell>
          <cell r="F24">
            <v>390350.46</v>
          </cell>
        </row>
        <row r="25">
          <cell r="A25">
            <v>0</v>
          </cell>
          <cell r="B25">
            <v>0</v>
          </cell>
          <cell r="C25">
            <v>0</v>
          </cell>
          <cell r="D25">
            <v>0</v>
          </cell>
          <cell r="E25" t="str">
            <v>SUBTOTAL PRELIMINARES</v>
          </cell>
          <cell r="F25">
            <v>2653709.46</v>
          </cell>
        </row>
        <row r="26">
          <cell r="A26">
            <v>2</v>
          </cell>
          <cell r="B26" t="str">
            <v>OBRA NEGRA</v>
          </cell>
          <cell r="C26">
            <v>0</v>
          </cell>
          <cell r="D26">
            <v>0</v>
          </cell>
          <cell r="E26">
            <v>0</v>
          </cell>
          <cell r="F26">
            <v>0</v>
          </cell>
        </row>
        <row r="27">
          <cell r="A27" t="str">
            <v>2.1</v>
          </cell>
          <cell r="B27" t="str">
            <v>Mampostería en ladrillo H 10</v>
          </cell>
          <cell r="C27" t="str">
            <v>M2</v>
          </cell>
          <cell r="D27">
            <v>35</v>
          </cell>
          <cell r="E27">
            <v>26154</v>
          </cell>
          <cell r="F27">
            <v>915390</v>
          </cell>
        </row>
        <row r="28">
          <cell r="A28" t="str">
            <v>2.2</v>
          </cell>
          <cell r="B28" t="str">
            <v>Mesón de concreto 2500 PSI</v>
          </cell>
          <cell r="C28" t="str">
            <v>ML</v>
          </cell>
          <cell r="D28">
            <v>3.8</v>
          </cell>
          <cell r="E28">
            <v>150471</v>
          </cell>
          <cell r="F28">
            <v>571789.80000000005</v>
          </cell>
        </row>
        <row r="29">
          <cell r="A29" t="str">
            <v>2.3</v>
          </cell>
          <cell r="B29" t="str">
            <v>Pañete impermeabilizado en muros, mortero 1:3 e:2 cm</v>
          </cell>
          <cell r="C29" t="str">
            <v>M2</v>
          </cell>
          <cell r="D29">
            <v>12</v>
          </cell>
          <cell r="E29">
            <v>15985</v>
          </cell>
          <cell r="F29">
            <v>191820</v>
          </cell>
        </row>
        <row r="30">
          <cell r="A30" t="str">
            <v>2.4</v>
          </cell>
          <cell r="B30" t="str">
            <v>Pañete liso en muros, mortero 1:3 e: 2 cm</v>
          </cell>
          <cell r="C30" t="str">
            <v>M2</v>
          </cell>
          <cell r="D30">
            <v>75</v>
          </cell>
          <cell r="E30">
            <v>14280</v>
          </cell>
          <cell r="F30">
            <v>1071000</v>
          </cell>
        </row>
        <row r="31">
          <cell r="A31" t="str">
            <v>2.5</v>
          </cell>
          <cell r="B31" t="str">
            <v>Mortero de nivelación impermeabilizado 1:3 e: 4 cm</v>
          </cell>
          <cell r="C31" t="str">
            <v>M2</v>
          </cell>
          <cell r="D31">
            <v>26</v>
          </cell>
          <cell r="E31">
            <v>28100</v>
          </cell>
          <cell r="F31">
            <v>730600</v>
          </cell>
        </row>
        <row r="32">
          <cell r="A32" t="str">
            <v>2.6</v>
          </cell>
          <cell r="B32" t="str">
            <v>Mortero de nivelación 1:3 e: 4 cm</v>
          </cell>
          <cell r="C32" t="str">
            <v>M2</v>
          </cell>
          <cell r="D32">
            <v>28.5</v>
          </cell>
          <cell r="E32">
            <v>24690</v>
          </cell>
          <cell r="F32">
            <v>703665</v>
          </cell>
        </row>
        <row r="33">
          <cell r="A33" t="str">
            <v>2.7</v>
          </cell>
          <cell r="B33" t="str">
            <v>Rampa en concreto 3000 psi. Pend. Max. 6% e: 8 cm</v>
          </cell>
          <cell r="C33" t="str">
            <v>M2</v>
          </cell>
          <cell r="D33">
            <v>27</v>
          </cell>
          <cell r="E33">
            <v>108600</v>
          </cell>
          <cell r="F33">
            <v>2932200</v>
          </cell>
        </row>
        <row r="34">
          <cell r="A34" t="str">
            <v>2.8</v>
          </cell>
          <cell r="B34" t="str">
            <v>Muros en concreto 3000 psi. E: 8 cm</v>
          </cell>
          <cell r="C34" t="str">
            <v>M2</v>
          </cell>
          <cell r="D34">
            <v>7.5</v>
          </cell>
          <cell r="E34">
            <v>88540</v>
          </cell>
          <cell r="F34">
            <v>664050</v>
          </cell>
        </row>
        <row r="35">
          <cell r="A35" t="str">
            <v>2.9</v>
          </cell>
          <cell r="B35" t="str">
            <v>Suministro e instalación de mallas electrosoldadas 7 mm @ 0.15 m (2,35*6,00m)</v>
          </cell>
          <cell r="C35" t="str">
            <v>M2</v>
          </cell>
          <cell r="D35">
            <v>38</v>
          </cell>
          <cell r="E35">
            <v>13908</v>
          </cell>
          <cell r="F35">
            <v>528504</v>
          </cell>
        </row>
        <row r="36">
          <cell r="A36">
            <v>0</v>
          </cell>
          <cell r="B36">
            <v>0</v>
          </cell>
          <cell r="C36">
            <v>0</v>
          </cell>
          <cell r="D36">
            <v>0</v>
          </cell>
          <cell r="E36" t="str">
            <v>SUBTOTAL OBRA NEGRA</v>
          </cell>
          <cell r="F36">
            <v>8309018.7999999998</v>
          </cell>
        </row>
        <row r="37">
          <cell r="A37">
            <v>3</v>
          </cell>
          <cell r="B37" t="str">
            <v>ACABADOS</v>
          </cell>
          <cell r="C37">
            <v>0</v>
          </cell>
          <cell r="D37">
            <v>0</v>
          </cell>
          <cell r="E37">
            <v>0</v>
          </cell>
          <cell r="F37">
            <v>0</v>
          </cell>
        </row>
        <row r="38">
          <cell r="A38" t="str">
            <v>3.1</v>
          </cell>
          <cell r="B38" t="str">
            <v>Estuco interior</v>
          </cell>
          <cell r="C38" t="str">
            <v>M2</v>
          </cell>
          <cell r="D38">
            <v>35</v>
          </cell>
          <cell r="E38">
            <v>7177</v>
          </cell>
          <cell r="F38">
            <v>251195</v>
          </cell>
        </row>
        <row r="39">
          <cell r="A39" t="str">
            <v>3.2</v>
          </cell>
          <cell r="B39" t="str">
            <v>Pintura en vinilo tipo I a dos manos en muros internos de acceso a baños y vestíbulo del edificio</v>
          </cell>
          <cell r="C39" t="str">
            <v>M2</v>
          </cell>
          <cell r="D39">
            <v>70</v>
          </cell>
          <cell r="E39">
            <v>6281</v>
          </cell>
          <cell r="F39">
            <v>439670</v>
          </cell>
        </row>
        <row r="40">
          <cell r="A40" t="str">
            <v>3.3</v>
          </cell>
          <cell r="B40" t="str">
            <v>Pintura en vinilo tipo I a dos manos en muros internos del Centro de Atención a la Ciudadanía. Incluye andamios.</v>
          </cell>
          <cell r="C40" t="str">
            <v>M2</v>
          </cell>
          <cell r="D40">
            <v>400</v>
          </cell>
          <cell r="E40">
            <v>8438</v>
          </cell>
          <cell r="F40">
            <v>3375200</v>
          </cell>
        </row>
        <row r="41">
          <cell r="A41" t="str">
            <v>3.4</v>
          </cell>
          <cell r="B41" t="str">
            <v>Pisos en cerámica blanca de 33.8 X 22.8 cm</v>
          </cell>
          <cell r="C41" t="str">
            <v>M2</v>
          </cell>
          <cell r="D41">
            <v>26</v>
          </cell>
          <cell r="E41">
            <v>42010</v>
          </cell>
          <cell r="F41">
            <v>1092260</v>
          </cell>
        </row>
        <row r="42">
          <cell r="A42" t="str">
            <v>3.5</v>
          </cell>
          <cell r="B42" t="str">
            <v>Enchape de muros en cerámica blanca de 25 X 35 cm</v>
          </cell>
          <cell r="C42" t="str">
            <v>M2</v>
          </cell>
          <cell r="D42">
            <v>62</v>
          </cell>
          <cell r="E42">
            <v>34742</v>
          </cell>
          <cell r="F42">
            <v>2154004</v>
          </cell>
        </row>
        <row r="43">
          <cell r="A43" t="str">
            <v>3.6</v>
          </cell>
          <cell r="B43" t="str">
            <v>Suministro e instalación de cielo raso en fibra mineral de 60 X 60 cm. Incluye perfiles de soporte y reinstalacion de lámparas.</v>
          </cell>
          <cell r="C43" t="str">
            <v>M2</v>
          </cell>
          <cell r="D43">
            <v>35</v>
          </cell>
          <cell r="E43">
            <v>79580</v>
          </cell>
          <cell r="F43">
            <v>2785300</v>
          </cell>
        </row>
        <row r="44">
          <cell r="A44" t="str">
            <v>3.7</v>
          </cell>
          <cell r="B44" t="str">
            <v>Aplicación de mástico polvo para acondicionamiento de superficie</v>
          </cell>
          <cell r="C44" t="str">
            <v>M2</v>
          </cell>
          <cell r="D44">
            <v>28.5</v>
          </cell>
          <cell r="E44">
            <v>12431</v>
          </cell>
          <cell r="F44">
            <v>354283.5</v>
          </cell>
        </row>
        <row r="45">
          <cell r="A45" t="str">
            <v>3.8</v>
          </cell>
          <cell r="B45" t="str">
            <v>Instalación de pisos en vinilo</v>
          </cell>
          <cell r="C45" t="str">
            <v>M2</v>
          </cell>
          <cell r="D45">
            <v>286</v>
          </cell>
          <cell r="E45">
            <v>94463</v>
          </cell>
          <cell r="F45">
            <v>27016418</v>
          </cell>
        </row>
        <row r="46">
          <cell r="A46" t="str">
            <v>3.9</v>
          </cell>
          <cell r="B46" t="str">
            <v>Instalación de guardaescobas en PVC</v>
          </cell>
          <cell r="C46" t="str">
            <v>ML</v>
          </cell>
          <cell r="D46">
            <v>80</v>
          </cell>
          <cell r="E46">
            <v>10828</v>
          </cell>
          <cell r="F46">
            <v>866240</v>
          </cell>
        </row>
        <row r="47">
          <cell r="A47" t="str">
            <v>3.10</v>
          </cell>
          <cell r="B47" t="str">
            <v>Instalación de pirlanes para remate de entrada</v>
          </cell>
          <cell r="C47" t="str">
            <v>ML</v>
          </cell>
          <cell r="D47">
            <v>5.6</v>
          </cell>
          <cell r="E47">
            <v>29021</v>
          </cell>
          <cell r="F47">
            <v>162517.6</v>
          </cell>
        </row>
        <row r="48">
          <cell r="A48" t="str">
            <v>3.11</v>
          </cell>
          <cell r="B48" t="str">
            <v>Suministro e instalación de enchape en piedra granito molonitica en mesones de baños</v>
          </cell>
          <cell r="C48" t="str">
            <v>ML</v>
          </cell>
          <cell r="D48">
            <v>3.8</v>
          </cell>
          <cell r="E48">
            <v>207513</v>
          </cell>
          <cell r="F48">
            <v>788549.4</v>
          </cell>
        </row>
        <row r="49">
          <cell r="A49" t="str">
            <v>3.12</v>
          </cell>
          <cell r="B49" t="str">
            <v>Piso en gravilla lavada</v>
          </cell>
          <cell r="C49" t="str">
            <v>M2</v>
          </cell>
          <cell r="D49">
            <v>29.55</v>
          </cell>
          <cell r="E49">
            <v>16781</v>
          </cell>
          <cell r="F49">
            <v>495878.55</v>
          </cell>
        </row>
        <row r="50">
          <cell r="A50">
            <v>0</v>
          </cell>
          <cell r="B50">
            <v>0</v>
          </cell>
          <cell r="C50">
            <v>0</v>
          </cell>
          <cell r="D50">
            <v>0</v>
          </cell>
          <cell r="E50" t="str">
            <v>SUBTOTAL ACABADOS</v>
          </cell>
          <cell r="F50">
            <v>39781516.049999997</v>
          </cell>
        </row>
        <row r="51">
          <cell r="A51">
            <v>4</v>
          </cell>
          <cell r="B51" t="str">
            <v>REDES HIDRAULICAS, SANITARIAS Y ELÉCTRICAS</v>
          </cell>
          <cell r="C51">
            <v>0</v>
          </cell>
          <cell r="D51">
            <v>0</v>
          </cell>
          <cell r="E51">
            <v>0</v>
          </cell>
          <cell r="F51">
            <v>0</v>
          </cell>
        </row>
        <row r="52">
          <cell r="A52" t="str">
            <v>4.1</v>
          </cell>
          <cell r="B52" t="str">
            <v>Punto agua fria PVC 1/2"</v>
          </cell>
          <cell r="C52" t="str">
            <v>UN</v>
          </cell>
          <cell r="D52">
            <v>8</v>
          </cell>
          <cell r="E52">
            <v>18799</v>
          </cell>
          <cell r="F52">
            <v>150392</v>
          </cell>
        </row>
        <row r="53">
          <cell r="A53" t="str">
            <v>4.2</v>
          </cell>
          <cell r="B53" t="str">
            <v>Red de distribución agua fria PVC 1/2"</v>
          </cell>
          <cell r="C53" t="str">
            <v>ML</v>
          </cell>
          <cell r="D53">
            <v>30</v>
          </cell>
          <cell r="E53">
            <v>10249</v>
          </cell>
          <cell r="F53">
            <v>307470</v>
          </cell>
        </row>
        <row r="54">
          <cell r="A54" t="str">
            <v>4.3</v>
          </cell>
          <cell r="B54" t="str">
            <v>Tubería PVCS 4" descolgada</v>
          </cell>
          <cell r="C54" t="str">
            <v>ML</v>
          </cell>
          <cell r="D54">
            <v>20</v>
          </cell>
          <cell r="E54">
            <v>51522</v>
          </cell>
          <cell r="F54">
            <v>1030440</v>
          </cell>
        </row>
        <row r="55">
          <cell r="A55" t="str">
            <v>4.4</v>
          </cell>
          <cell r="B55" t="str">
            <v>Reventilación 2"</v>
          </cell>
          <cell r="C55" t="str">
            <v>ML</v>
          </cell>
          <cell r="D55">
            <v>20</v>
          </cell>
          <cell r="E55">
            <v>18906</v>
          </cell>
          <cell r="F55">
            <v>378120</v>
          </cell>
        </row>
        <row r="56">
          <cell r="A56" t="str">
            <v>4.5</v>
          </cell>
          <cell r="B56" t="str">
            <v>Salida sanitaria inodoro 4"</v>
          </cell>
          <cell r="C56" t="str">
            <v>UN</v>
          </cell>
          <cell r="D56">
            <v>4</v>
          </cell>
          <cell r="E56">
            <v>75774</v>
          </cell>
          <cell r="F56">
            <v>303096</v>
          </cell>
        </row>
        <row r="57">
          <cell r="A57" t="str">
            <v>4.6</v>
          </cell>
          <cell r="B57" t="str">
            <v>Salida sanitaria lavamanos 2"</v>
          </cell>
          <cell r="C57" t="str">
            <v>UN</v>
          </cell>
          <cell r="D57">
            <v>3</v>
          </cell>
          <cell r="E57">
            <v>44245</v>
          </cell>
          <cell r="F57">
            <v>132735</v>
          </cell>
        </row>
        <row r="58">
          <cell r="A58" t="str">
            <v>4.7</v>
          </cell>
          <cell r="B58" t="str">
            <v>Salida sanitaria orinal 2"</v>
          </cell>
          <cell r="C58" t="str">
            <v>UN</v>
          </cell>
          <cell r="D58">
            <v>1</v>
          </cell>
          <cell r="E58">
            <v>44245</v>
          </cell>
          <cell r="F58">
            <v>44245</v>
          </cell>
        </row>
        <row r="59">
          <cell r="A59" t="str">
            <v>4.8</v>
          </cell>
          <cell r="B59" t="str">
            <v>Salida sanitaria sifón de piso descolgado 2"</v>
          </cell>
          <cell r="C59" t="str">
            <v>UN</v>
          </cell>
          <cell r="D59">
            <v>2</v>
          </cell>
          <cell r="E59">
            <v>50829</v>
          </cell>
          <cell r="F59">
            <v>101658</v>
          </cell>
        </row>
        <row r="60">
          <cell r="A60" t="str">
            <v>4.9</v>
          </cell>
          <cell r="B60" t="str">
            <v xml:space="preserve">Suministro e instalación salida toma/interruptor </v>
          </cell>
          <cell r="C60" t="str">
            <v>UN</v>
          </cell>
          <cell r="D60">
            <v>3</v>
          </cell>
          <cell r="E60">
            <v>128616</v>
          </cell>
          <cell r="F60">
            <v>385848</v>
          </cell>
        </row>
        <row r="61">
          <cell r="A61">
            <v>0</v>
          </cell>
          <cell r="B61">
            <v>0</v>
          </cell>
          <cell r="C61">
            <v>0</v>
          </cell>
          <cell r="D61">
            <v>0</v>
          </cell>
          <cell r="E61" t="str">
            <v>SUBTOTAL REDES HIDRAULICAS, SANITARIAS Y ELÉCTRICAS</v>
          </cell>
          <cell r="F61">
            <v>2834004</v>
          </cell>
        </row>
        <row r="62">
          <cell r="A62">
            <v>5</v>
          </cell>
          <cell r="B62" t="str">
            <v>APARATOS SANITARIOS Y ACCESORIOS</v>
          </cell>
          <cell r="C62">
            <v>0</v>
          </cell>
          <cell r="D62">
            <v>0</v>
          </cell>
          <cell r="E62">
            <v>0</v>
          </cell>
          <cell r="F62">
            <v>0</v>
          </cell>
        </row>
        <row r="63">
          <cell r="A63" t="str">
            <v>5.1</v>
          </cell>
          <cell r="B63" t="str">
            <v>Suministro e instalación de sanitario alongado con altura ADA con grifería  anti-vandálica</v>
          </cell>
          <cell r="C63" t="str">
            <v>UN</v>
          </cell>
          <cell r="D63">
            <v>4</v>
          </cell>
          <cell r="E63">
            <v>636803</v>
          </cell>
          <cell r="F63">
            <v>2547212</v>
          </cell>
        </row>
        <row r="64">
          <cell r="A64" t="str">
            <v>5.2</v>
          </cell>
          <cell r="B64" t="str">
            <v>Suministro e instalación de lavamanos para discapacitados con grifería  anti-vandálica</v>
          </cell>
          <cell r="C64" t="str">
            <v>UN</v>
          </cell>
          <cell r="D64">
            <v>2</v>
          </cell>
          <cell r="E64">
            <v>741288</v>
          </cell>
          <cell r="F64">
            <v>1482576</v>
          </cell>
        </row>
        <row r="65">
          <cell r="A65" t="str">
            <v>5.3</v>
          </cell>
          <cell r="B65" t="str">
            <v>Suministro e instalación de lavamanos de sobreponer con grifería  anti-vandálica</v>
          </cell>
          <cell r="C65" t="str">
            <v>UN</v>
          </cell>
          <cell r="D65">
            <v>3</v>
          </cell>
          <cell r="E65">
            <v>482208</v>
          </cell>
          <cell r="F65">
            <v>1446624</v>
          </cell>
        </row>
        <row r="66">
          <cell r="A66" t="str">
            <v>5.4</v>
          </cell>
          <cell r="B66" t="str">
            <v>Suministro e instalación de orinal con grifería  anti-vandálica</v>
          </cell>
          <cell r="C66" t="str">
            <v>UN</v>
          </cell>
          <cell r="D66">
            <v>1</v>
          </cell>
          <cell r="E66">
            <v>601771</v>
          </cell>
          <cell r="F66">
            <v>601771</v>
          </cell>
        </row>
        <row r="67">
          <cell r="A67" t="str">
            <v>5.5</v>
          </cell>
          <cell r="B67" t="str">
            <v>Suministro e instalación de dispensador de jabón expuesto en acero inoxidable</v>
          </cell>
          <cell r="C67" t="str">
            <v>UN</v>
          </cell>
          <cell r="D67">
            <v>2</v>
          </cell>
          <cell r="E67">
            <v>163709</v>
          </cell>
          <cell r="F67">
            <v>327418</v>
          </cell>
        </row>
        <row r="68">
          <cell r="A68" t="str">
            <v>5.6</v>
          </cell>
          <cell r="B68" t="str">
            <v>Suministro e instalación de dispensador de toallas en acero inoxidable</v>
          </cell>
          <cell r="C68" t="str">
            <v>UN</v>
          </cell>
          <cell r="D68">
            <v>2</v>
          </cell>
          <cell r="E68">
            <v>178709</v>
          </cell>
          <cell r="F68">
            <v>357418</v>
          </cell>
        </row>
        <row r="69">
          <cell r="A69" t="str">
            <v>5.7</v>
          </cell>
          <cell r="B69" t="str">
            <v>Suministro e instalación de porta-rollos en acero inoxidable</v>
          </cell>
          <cell r="C69" t="str">
            <v>UN</v>
          </cell>
          <cell r="D69">
            <v>4</v>
          </cell>
          <cell r="E69">
            <v>118709</v>
          </cell>
          <cell r="F69">
            <v>474836</v>
          </cell>
        </row>
        <row r="70">
          <cell r="A70" t="str">
            <v>5.8</v>
          </cell>
          <cell r="B70" t="str">
            <v>Suministro e instalación de basurera de 8 litros en acero inoxidable</v>
          </cell>
          <cell r="C70" t="str">
            <v>UN</v>
          </cell>
          <cell r="D70">
            <v>4</v>
          </cell>
          <cell r="E70">
            <v>103909</v>
          </cell>
          <cell r="F70">
            <v>415636</v>
          </cell>
        </row>
        <row r="71">
          <cell r="A71" t="str">
            <v>5.9</v>
          </cell>
          <cell r="B71" t="str">
            <v>Suministro e instalación de barra abatible horizontal en acero inoxidable</v>
          </cell>
          <cell r="C71" t="str">
            <v>UN</v>
          </cell>
          <cell r="D71">
            <v>2</v>
          </cell>
          <cell r="E71">
            <v>230806</v>
          </cell>
          <cell r="F71">
            <v>461612</v>
          </cell>
        </row>
        <row r="72">
          <cell r="A72" t="str">
            <v>5.10</v>
          </cell>
          <cell r="B72" t="str">
            <v>Suministro e instalación de barra recta 1000 mm para discapacitados en acero inoxidable</v>
          </cell>
          <cell r="C72" t="str">
            <v>UN</v>
          </cell>
          <cell r="D72">
            <v>2</v>
          </cell>
          <cell r="E72">
            <v>80806</v>
          </cell>
          <cell r="F72">
            <v>161612</v>
          </cell>
        </row>
        <row r="73">
          <cell r="A73" t="str">
            <v>5.11</v>
          </cell>
          <cell r="B73" t="str">
            <v>Suministro e instalación de espejo biselado para baños 0,60 X 1,00 m</v>
          </cell>
          <cell r="C73" t="str">
            <v>UN</v>
          </cell>
          <cell r="D73">
            <v>1</v>
          </cell>
          <cell r="E73">
            <v>125709</v>
          </cell>
          <cell r="F73">
            <v>125709</v>
          </cell>
        </row>
        <row r="74">
          <cell r="A74" t="str">
            <v>5.12</v>
          </cell>
          <cell r="B74" t="str">
            <v>Suministro e instalación de espejo biselado para baños 0,60 X 2,30 m</v>
          </cell>
          <cell r="C74" t="str">
            <v>UN</v>
          </cell>
          <cell r="D74">
            <v>1</v>
          </cell>
          <cell r="E74">
            <v>311851</v>
          </cell>
          <cell r="F74">
            <v>311851</v>
          </cell>
        </row>
        <row r="75">
          <cell r="A75" t="str">
            <v>5.13</v>
          </cell>
          <cell r="B75" t="str">
            <v>Suministro e instalación de divisiones de baño en acero inoxidable</v>
          </cell>
          <cell r="C75" t="str">
            <v>M2</v>
          </cell>
          <cell r="D75">
            <v>19</v>
          </cell>
          <cell r="E75">
            <v>385000</v>
          </cell>
          <cell r="F75">
            <v>7315000</v>
          </cell>
        </row>
        <row r="76">
          <cell r="A76">
            <v>0</v>
          </cell>
          <cell r="B76">
            <v>0</v>
          </cell>
          <cell r="C76">
            <v>0</v>
          </cell>
          <cell r="D76">
            <v>0</v>
          </cell>
          <cell r="E76" t="str">
            <v>SUBTOTAL APARATOS SANITARIOS Y ACCESORIOS</v>
          </cell>
          <cell r="F76">
            <v>16029275</v>
          </cell>
        </row>
        <row r="77">
          <cell r="A77">
            <v>6</v>
          </cell>
          <cell r="B77" t="str">
            <v>CARPINTERÍA</v>
          </cell>
          <cell r="C77">
            <v>0</v>
          </cell>
          <cell r="D77">
            <v>0</v>
          </cell>
          <cell r="E77">
            <v>0</v>
          </cell>
          <cell r="F77">
            <v>0</v>
          </cell>
        </row>
        <row r="78">
          <cell r="A78" t="str">
            <v>6.1</v>
          </cell>
          <cell r="B78" t="str">
            <v>Suministro e instalación de puerta entamborada en triplex (0.90X2.10 m). Incluye marco, cerradura y pintura.</v>
          </cell>
          <cell r="C78" t="str">
            <v>UN</v>
          </cell>
          <cell r="D78">
            <v>2</v>
          </cell>
          <cell r="E78">
            <v>400319</v>
          </cell>
          <cell r="F78">
            <v>800638</v>
          </cell>
        </row>
        <row r="79">
          <cell r="A79" t="str">
            <v>6.2</v>
          </cell>
          <cell r="B79" t="str">
            <v>Suministro e instalación de celosía o persiana en aluminio con sistemas de abertura mediante puertas pivotantes (3,40*2,30) para cubrimiento de ductos y cajas eléctricas.</v>
          </cell>
          <cell r="C79" t="str">
            <v>M2</v>
          </cell>
          <cell r="D79">
            <v>7.8199999999999994</v>
          </cell>
          <cell r="E79">
            <v>615078</v>
          </cell>
          <cell r="F79">
            <v>4809909.96</v>
          </cell>
        </row>
        <row r="80">
          <cell r="A80" t="str">
            <v>6.3</v>
          </cell>
          <cell r="B80" t="str">
            <v>Suministro e instalación de puerta a dos abras, en vidrio templado (2,35 x 2,35 m)</v>
          </cell>
          <cell r="C80" t="str">
            <v>UN</v>
          </cell>
          <cell r="D80">
            <v>1</v>
          </cell>
          <cell r="E80">
            <v>2851488</v>
          </cell>
          <cell r="F80">
            <v>2851488</v>
          </cell>
        </row>
        <row r="81">
          <cell r="A81" t="str">
            <v>6.4</v>
          </cell>
          <cell r="B81" t="str">
            <v>Suministro de bici-parqueadero en acero galvanizado en caliente tipo U-invertida</v>
          </cell>
          <cell r="C81" t="str">
            <v>UN</v>
          </cell>
          <cell r="D81">
            <v>3</v>
          </cell>
          <cell r="E81">
            <v>1116817</v>
          </cell>
          <cell r="F81">
            <v>3350451</v>
          </cell>
        </row>
        <row r="82">
          <cell r="A82" t="str">
            <v>6.5</v>
          </cell>
          <cell r="B82" t="str">
            <v>Suministro e instalación de pasamanos en acero inoxidable</v>
          </cell>
          <cell r="C82" t="str">
            <v>ML</v>
          </cell>
          <cell r="D82">
            <v>25.5</v>
          </cell>
          <cell r="E82">
            <v>230000</v>
          </cell>
          <cell r="F82">
            <v>5865000</v>
          </cell>
        </row>
        <row r="83">
          <cell r="A83">
            <v>0</v>
          </cell>
          <cell r="B83">
            <v>0</v>
          </cell>
          <cell r="C83">
            <v>0</v>
          </cell>
          <cell r="D83">
            <v>0</v>
          </cell>
          <cell r="E83" t="str">
            <v>SUBTOTAL CARPINTERÍA</v>
          </cell>
          <cell r="F83">
            <v>17677486.960000001</v>
          </cell>
        </row>
      </sheetData>
      <sheetData sheetId="2"/>
      <sheetData sheetId="3"/>
      <sheetData sheetId="4"/>
      <sheetData sheetId="5">
        <row r="3">
          <cell r="B3" t="str">
            <v>DESCRIPCION</v>
          </cell>
          <cell r="C3" t="str">
            <v>UND</v>
          </cell>
          <cell r="D3" t="str">
            <v>VALOR</v>
          </cell>
          <cell r="E3" t="str">
            <v>VR. HORA</v>
          </cell>
          <cell r="F3" t="str">
            <v>F.P</v>
          </cell>
          <cell r="G3" t="str">
            <v>JORNAL + PRESTACIONES</v>
          </cell>
        </row>
        <row r="4">
          <cell r="B4" t="str">
            <v>Ayudante</v>
          </cell>
          <cell r="C4" t="str">
            <v>Jornal</v>
          </cell>
          <cell r="D4">
            <v>27362</v>
          </cell>
          <cell r="E4">
            <v>3420</v>
          </cell>
          <cell r="F4">
            <v>0.54300000000000004</v>
          </cell>
          <cell r="G4">
            <v>42219.566000000006</v>
          </cell>
        </row>
        <row r="5">
          <cell r="B5" t="str">
            <v>Oficial</v>
          </cell>
          <cell r="C5" t="str">
            <v>Jornal</v>
          </cell>
          <cell r="D5">
            <v>41043</v>
          </cell>
          <cell r="E5">
            <v>5130</v>
          </cell>
          <cell r="F5">
            <v>0.54300000000000004</v>
          </cell>
          <cell r="G5">
            <v>63329.349000000009</v>
          </cell>
        </row>
        <row r="6">
          <cell r="B6" t="str">
            <v>Maestro de construcción</v>
          </cell>
          <cell r="C6" t="str">
            <v>Jornal</v>
          </cell>
          <cell r="D6">
            <v>54724</v>
          </cell>
          <cell r="E6">
            <v>6841</v>
          </cell>
          <cell r="F6">
            <v>0.54300000000000004</v>
          </cell>
          <cell r="G6">
            <v>84439.132000000012</v>
          </cell>
        </row>
        <row r="7">
          <cell r="B7" t="str">
            <v>Topógrafo</v>
          </cell>
          <cell r="C7" t="str">
            <v>Jornal</v>
          </cell>
          <cell r="D7">
            <v>68405</v>
          </cell>
          <cell r="E7">
            <v>8551</v>
          </cell>
          <cell r="F7">
            <v>0.54300000000000004</v>
          </cell>
          <cell r="G7">
            <v>105548.91500000001</v>
          </cell>
        </row>
        <row r="8">
          <cell r="B8" t="str">
            <v>Cadenero</v>
          </cell>
          <cell r="C8" t="str">
            <v>Jornal</v>
          </cell>
          <cell r="D8">
            <v>36939</v>
          </cell>
          <cell r="E8">
            <v>4617</v>
          </cell>
          <cell r="F8">
            <v>0.54300000000000004</v>
          </cell>
          <cell r="G8">
            <v>56996.877000000008</v>
          </cell>
        </row>
        <row r="9">
          <cell r="B9" t="str">
            <v>Soldador</v>
          </cell>
          <cell r="C9" t="str">
            <v>Jornal</v>
          </cell>
          <cell r="D9">
            <v>62933</v>
          </cell>
          <cell r="E9">
            <v>7867</v>
          </cell>
          <cell r="F9">
            <v>0.54300000000000004</v>
          </cell>
          <cell r="G9">
            <v>97105.619000000006</v>
          </cell>
        </row>
        <row r="10">
          <cell r="B10" t="str">
            <v>Ingeniero residente</v>
          </cell>
          <cell r="C10" t="str">
            <v>Jornal</v>
          </cell>
          <cell r="D10">
            <v>64301</v>
          </cell>
          <cell r="E10">
            <v>8038</v>
          </cell>
          <cell r="F10">
            <v>0.54300000000000004</v>
          </cell>
          <cell r="G10">
            <v>99216.443000000014</v>
          </cell>
        </row>
        <row r="11">
          <cell r="B11" t="str">
            <v>Director de proyecto</v>
          </cell>
          <cell r="C11" t="str">
            <v>Jornal</v>
          </cell>
          <cell r="D11">
            <v>103976</v>
          </cell>
          <cell r="E11">
            <v>12997</v>
          </cell>
          <cell r="F11">
            <v>0.54300000000000004</v>
          </cell>
          <cell r="G11">
            <v>160434.96800000002</v>
          </cell>
        </row>
        <row r="12">
          <cell r="B12" t="str">
            <v>Celador</v>
          </cell>
          <cell r="C12" t="str">
            <v>Jornal</v>
          </cell>
          <cell r="D12">
            <v>30098</v>
          </cell>
          <cell r="E12">
            <v>3762</v>
          </cell>
          <cell r="F12">
            <v>0.54300000000000004</v>
          </cell>
          <cell r="G12">
            <v>46441.214000000007</v>
          </cell>
        </row>
        <row r="13">
          <cell r="B13" t="str">
            <v>Almacenista</v>
          </cell>
          <cell r="C13" t="str">
            <v>Jornal</v>
          </cell>
          <cell r="D13">
            <v>32834</v>
          </cell>
          <cell r="E13">
            <v>4104</v>
          </cell>
          <cell r="F13">
            <v>0.54300000000000004</v>
          </cell>
          <cell r="G13">
            <v>50662.862000000008</v>
          </cell>
        </row>
        <row r="14">
          <cell r="B14" t="str">
            <v>Electricista</v>
          </cell>
          <cell r="C14" t="str">
            <v>Jornal</v>
          </cell>
          <cell r="D14">
            <v>49251.6</v>
          </cell>
          <cell r="E14">
            <v>6156</v>
          </cell>
          <cell r="F14">
            <v>0.54300000000000004</v>
          </cell>
          <cell r="G14">
            <v>75995.218800000002</v>
          </cell>
        </row>
        <row r="15">
          <cell r="B15" t="str">
            <v>Auxiliar de electricista</v>
          </cell>
          <cell r="C15" t="str">
            <v>Jornal</v>
          </cell>
          <cell r="D15">
            <v>38307</v>
          </cell>
          <cell r="E15">
            <v>4788</v>
          </cell>
          <cell r="F15">
            <v>0.54300000000000004</v>
          </cell>
          <cell r="G15">
            <v>59107.701000000008</v>
          </cell>
        </row>
        <row r="16">
          <cell r="B16" t="str">
            <v>Secretaria</v>
          </cell>
          <cell r="C16" t="str">
            <v>Jornal</v>
          </cell>
          <cell r="D16">
            <v>30098</v>
          </cell>
          <cell r="E16">
            <v>3762</v>
          </cell>
          <cell r="F16">
            <v>0.54300000000000004</v>
          </cell>
          <cell r="G16">
            <v>46441.214000000007</v>
          </cell>
        </row>
        <row r="17">
          <cell r="B17" t="str">
            <v>Mensajero</v>
          </cell>
          <cell r="C17" t="str">
            <v>Jornal</v>
          </cell>
          <cell r="D17">
            <v>28730</v>
          </cell>
          <cell r="E17">
            <v>3591</v>
          </cell>
          <cell r="F17">
            <v>0.54300000000000004</v>
          </cell>
          <cell r="G17">
            <v>44330.390000000007</v>
          </cell>
        </row>
        <row r="18">
          <cell r="B18" t="str">
            <v>Cuadrilla AA</v>
          </cell>
          <cell r="C18" t="str">
            <v>Jornal</v>
          </cell>
          <cell r="D18">
            <v>68405</v>
          </cell>
          <cell r="E18">
            <v>8551</v>
          </cell>
          <cell r="F18">
            <v>0.54300000000000004</v>
          </cell>
          <cell r="G18">
            <v>105548.91500000001</v>
          </cell>
        </row>
        <row r="19">
          <cell r="B19" t="str">
            <v>Cuadrilla AA-2</v>
          </cell>
          <cell r="C19" t="str">
            <v>Jornal</v>
          </cell>
          <cell r="D19">
            <v>95767</v>
          </cell>
          <cell r="E19">
            <v>11971</v>
          </cell>
          <cell r="F19">
            <v>0.54300000000000004</v>
          </cell>
          <cell r="G19">
            <v>147768.481</v>
          </cell>
        </row>
        <row r="20">
          <cell r="B20" t="str">
            <v>Cuadrilla BB (Instalaciones)</v>
          </cell>
          <cell r="C20" t="str">
            <v>Jornal</v>
          </cell>
          <cell r="D20">
            <v>75245.5</v>
          </cell>
          <cell r="E20">
            <v>9406</v>
          </cell>
          <cell r="F20">
            <v>0.54300000000000004</v>
          </cell>
          <cell r="G20">
            <v>116103.80650000001</v>
          </cell>
        </row>
        <row r="21">
          <cell r="B21" t="str">
            <v>Cuadrilla CC (pintura)</v>
          </cell>
          <cell r="C21" t="str">
            <v>Jornal</v>
          </cell>
          <cell r="D21">
            <v>78665.75</v>
          </cell>
          <cell r="E21">
            <v>9833</v>
          </cell>
          <cell r="F21">
            <v>0.54300000000000004</v>
          </cell>
          <cell r="G21">
            <v>121381.25225000001</v>
          </cell>
        </row>
        <row r="22">
          <cell r="B22" t="str">
            <v>Cuadrilla DD (Carpinterías)</v>
          </cell>
          <cell r="C22" t="str">
            <v>Jornal</v>
          </cell>
          <cell r="D22">
            <v>82086</v>
          </cell>
          <cell r="E22">
            <v>10261</v>
          </cell>
          <cell r="F22">
            <v>0.54300000000000004</v>
          </cell>
          <cell r="G22">
            <v>126658.69800000002</v>
          </cell>
        </row>
        <row r="23">
          <cell r="B23" t="str">
            <v>Cuadrilla EE (Cableado Est)</v>
          </cell>
          <cell r="C23" t="str">
            <v>Jornal</v>
          </cell>
          <cell r="D23">
            <v>88926.5</v>
          </cell>
          <cell r="E23">
            <v>11116</v>
          </cell>
          <cell r="F23">
            <v>0.54300000000000004</v>
          </cell>
          <cell r="G23">
            <v>137213.5895</v>
          </cell>
        </row>
        <row r="24">
          <cell r="B24" t="str">
            <v>Cuadrilla Eléctrica</v>
          </cell>
          <cell r="C24" t="str">
            <v>Jornal</v>
          </cell>
          <cell r="D24">
            <v>86190.3</v>
          </cell>
          <cell r="E24">
            <v>10774</v>
          </cell>
          <cell r="F24">
            <v>0.54300000000000004</v>
          </cell>
          <cell r="G24">
            <v>132991.63290000003</v>
          </cell>
        </row>
        <row r="25">
          <cell r="B25">
            <v>0</v>
          </cell>
          <cell r="C25">
            <v>0</v>
          </cell>
          <cell r="D25">
            <v>0</v>
          </cell>
          <cell r="E25">
            <v>0</v>
          </cell>
          <cell r="F25">
            <v>0.54300000000000004</v>
          </cell>
          <cell r="G25">
            <v>0</v>
          </cell>
        </row>
        <row r="26">
          <cell r="B26">
            <v>0</v>
          </cell>
          <cell r="C26">
            <v>0</v>
          </cell>
          <cell r="D26">
            <v>0</v>
          </cell>
          <cell r="E26">
            <v>0</v>
          </cell>
          <cell r="F26">
            <v>0.54300000000000004</v>
          </cell>
          <cell r="G26">
            <v>0</v>
          </cell>
        </row>
        <row r="27">
          <cell r="B27">
            <v>0</v>
          </cell>
          <cell r="C27">
            <v>0</v>
          </cell>
          <cell r="D27">
            <v>0</v>
          </cell>
          <cell r="E27">
            <v>0</v>
          </cell>
          <cell r="F27">
            <v>0.54300000000000004</v>
          </cell>
          <cell r="G27">
            <v>0</v>
          </cell>
        </row>
        <row r="28">
          <cell r="B28" t="str">
            <v>MATERIALES</v>
          </cell>
        </row>
        <row r="29">
          <cell r="B29" t="str">
            <v>DESCRIPCIÓN</v>
          </cell>
          <cell r="C29" t="str">
            <v>UND</v>
          </cell>
          <cell r="D29" t="str">
            <v>VALOR</v>
          </cell>
        </row>
        <row r="30">
          <cell r="B30" t="str">
            <v xml:space="preserve">CEMENTO </v>
          </cell>
          <cell r="C30" t="str">
            <v>KG</v>
          </cell>
          <cell r="D30">
            <v>560</v>
          </cell>
        </row>
        <row r="31">
          <cell r="B31" t="str">
            <v xml:space="preserve">ARENA </v>
          </cell>
          <cell r="C31" t="str">
            <v>M3</v>
          </cell>
          <cell r="D31">
            <v>55000</v>
          </cell>
        </row>
        <row r="32">
          <cell r="B32" t="str">
            <v>AGUA</v>
          </cell>
          <cell r="C32" t="str">
            <v>LT</v>
          </cell>
          <cell r="D32">
            <v>20</v>
          </cell>
        </row>
        <row r="33">
          <cell r="B33" t="str">
            <v xml:space="preserve">TRITURADO </v>
          </cell>
          <cell r="C33" t="str">
            <v>M3</v>
          </cell>
          <cell r="D33">
            <v>65000</v>
          </cell>
        </row>
        <row r="34">
          <cell r="B34" t="str">
            <v>ADITIVO IMPERMEABILIZANTE  SIKA O SIMILAR</v>
          </cell>
          <cell r="C34" t="str">
            <v xml:space="preserve">KILO </v>
          </cell>
          <cell r="D34">
            <v>6000</v>
          </cell>
        </row>
        <row r="35">
          <cell r="B35" t="str">
            <v xml:space="preserve">MANTO SIKAFELT O EQUIVALENTE </v>
          </cell>
          <cell r="C35" t="str">
            <v>M2</v>
          </cell>
          <cell r="D35">
            <v>1500</v>
          </cell>
        </row>
        <row r="36">
          <cell r="B36" t="str">
            <v xml:space="preserve">Andamio Metálico Tubular </v>
          </cell>
          <cell r="C36" t="str">
            <v>U/D</v>
          </cell>
          <cell r="D36">
            <v>1100</v>
          </cell>
        </row>
        <row r="37">
          <cell r="B37" t="str">
            <v xml:space="preserve">PARAL DE MADERA ROLLIZA POR 3 METROS </v>
          </cell>
          <cell r="C37" t="str">
            <v>UND</v>
          </cell>
          <cell r="D37">
            <v>8500</v>
          </cell>
        </row>
        <row r="38">
          <cell r="B38" t="str">
            <v>PUNTILLA 4"</v>
          </cell>
          <cell r="C38" t="str">
            <v>KILO</v>
          </cell>
          <cell r="D38">
            <v>5608</v>
          </cell>
        </row>
        <row r="39">
          <cell r="B39" t="str">
            <v>TELA VERDE CERRAMIENTO (ROLLO 2,10x100M)</v>
          </cell>
          <cell r="C39" t="str">
            <v xml:space="preserve">ROLLO </v>
          </cell>
          <cell r="D39">
            <v>223648</v>
          </cell>
        </row>
        <row r="40">
          <cell r="B40" t="str">
            <v xml:space="preserve">VALDE DE 5 GALONES </v>
          </cell>
          <cell r="C40" t="str">
            <v>UND</v>
          </cell>
          <cell r="D40">
            <v>1600</v>
          </cell>
        </row>
        <row r="41">
          <cell r="B41" t="str">
            <v>TEJA ZINC</v>
          </cell>
          <cell r="C41" t="str">
            <v>m2</v>
          </cell>
          <cell r="D41">
            <v>24800</v>
          </cell>
        </row>
        <row r="42">
          <cell r="B42" t="str">
            <v xml:space="preserve">ALAMBRE NEGRO </v>
          </cell>
          <cell r="C42" t="str">
            <v>kg</v>
          </cell>
          <cell r="D42">
            <v>3200</v>
          </cell>
        </row>
        <row r="43">
          <cell r="B43" t="str">
            <v>Martillo para demoliciones</v>
          </cell>
          <cell r="C43">
            <v>0</v>
          </cell>
          <cell r="D43">
            <v>50000</v>
          </cell>
        </row>
        <row r="44">
          <cell r="B44" t="str">
            <v xml:space="preserve">CONCRETO DE 1500 PSI </v>
          </cell>
          <cell r="C44" t="str">
            <v>m3</v>
          </cell>
          <cell r="D44" t="e">
            <v>#REF!</v>
          </cell>
        </row>
        <row r="45">
          <cell r="B45" t="str">
            <v xml:space="preserve">MORTERO 1:3 </v>
          </cell>
          <cell r="C45" t="str">
            <v>m3</v>
          </cell>
          <cell r="D45">
            <v>423726</v>
          </cell>
        </row>
        <row r="46">
          <cell r="B46" t="str">
            <v>MORTERO 1:4</v>
          </cell>
          <cell r="C46" t="str">
            <v>m3</v>
          </cell>
          <cell r="D46">
            <v>372183</v>
          </cell>
        </row>
        <row r="47">
          <cell r="B47" t="str">
            <v>CEMENTO BLANCO</v>
          </cell>
          <cell r="C47" t="str">
            <v>KG</v>
          </cell>
          <cell r="D47">
            <v>1575</v>
          </cell>
        </row>
        <row r="48">
          <cell r="B48" t="str">
            <v>CEMENTO GRIS</v>
          </cell>
          <cell r="C48" t="str">
            <v>KG</v>
          </cell>
          <cell r="D48">
            <v>560</v>
          </cell>
        </row>
        <row r="49">
          <cell r="B49" t="str">
            <v xml:space="preserve">GRAVILLA SABANERA No. 2 </v>
          </cell>
          <cell r="C49" t="str">
            <v>BLTO</v>
          </cell>
          <cell r="D49">
            <v>26068</v>
          </cell>
        </row>
        <row r="50">
          <cell r="B50" t="str">
            <v>ACIDO MURIATICO</v>
          </cell>
          <cell r="C50" t="str">
            <v>LT</v>
          </cell>
          <cell r="D50">
            <v>2350</v>
          </cell>
        </row>
        <row r="51">
          <cell r="B51" t="str">
            <v>LISTON DE MADERA</v>
          </cell>
          <cell r="C51" t="str">
            <v>UND</v>
          </cell>
          <cell r="D51">
            <v>1046</v>
          </cell>
        </row>
        <row r="52">
          <cell r="B52" t="str">
            <v>MANTO IMPERMEABILIZANTE (SIKA O SIMILAR)</v>
          </cell>
          <cell r="C52" t="str">
            <v xml:space="preserve">ROLLO </v>
          </cell>
          <cell r="D52">
            <v>325844</v>
          </cell>
        </row>
        <row r="53">
          <cell r="B53" t="str">
            <v>GEOTEXTIL (SIKA O SIMILAR)</v>
          </cell>
          <cell r="C53" t="str">
            <v>M2</v>
          </cell>
          <cell r="D53">
            <v>4000</v>
          </cell>
        </row>
        <row r="54">
          <cell r="B54" t="str">
            <v>LOSETA EN CEMENTO PREPULIDO ALFA O SIMILAR</v>
          </cell>
          <cell r="C54" t="str">
            <v>M2</v>
          </cell>
          <cell r="D54">
            <v>30511</v>
          </cell>
        </row>
        <row r="55">
          <cell r="B55" t="str">
            <v>TUBO PVC VENTILACIÓN 4"</v>
          </cell>
          <cell r="C55" t="str">
            <v>ml</v>
          </cell>
          <cell r="D55">
            <v>11440</v>
          </cell>
        </row>
        <row r="56">
          <cell r="B56" t="str">
            <v>LIMPIADOR REMOVEDOR PVC 56 GMS</v>
          </cell>
          <cell r="C56" t="str">
            <v>und</v>
          </cell>
          <cell r="D56">
            <v>3847</v>
          </cell>
        </row>
        <row r="57">
          <cell r="B57" t="str">
            <v>CODO DE BAJANTE 90° D=4"</v>
          </cell>
          <cell r="C57" t="str">
            <v>und</v>
          </cell>
          <cell r="D57">
            <v>7200</v>
          </cell>
        </row>
        <row r="58">
          <cell r="B58" t="str">
            <v>SOLDADURA LIQUIDA PVC 1/32</v>
          </cell>
          <cell r="C58" t="str">
            <v>und</v>
          </cell>
          <cell r="D58">
            <v>18649</v>
          </cell>
        </row>
        <row r="59">
          <cell r="B59" t="str">
            <v>Disposición Final</v>
          </cell>
          <cell r="C59" t="str">
            <v>m3</v>
          </cell>
          <cell r="D59">
            <v>5000</v>
          </cell>
        </row>
        <row r="60">
          <cell r="B60" t="str">
            <v>ADITIVO PARA DILATACIONES (SIKAFLEX O SIMILAR)</v>
          </cell>
          <cell r="C60" t="str">
            <v>cartucho</v>
          </cell>
          <cell r="D60">
            <v>22650</v>
          </cell>
        </row>
        <row r="61">
          <cell r="B61" t="str">
            <v>JABON EN POLVO</v>
          </cell>
          <cell r="C61" t="str">
            <v>UND</v>
          </cell>
          <cell r="D61">
            <v>150</v>
          </cell>
        </row>
        <row r="62">
          <cell r="B62" t="str">
            <v>Lámina de fibrocemento de 1,22m x 2,44m x 8mm de espesor</v>
          </cell>
          <cell r="C62" t="str">
            <v>UND</v>
          </cell>
          <cell r="D62">
            <v>50900</v>
          </cell>
        </row>
        <row r="63">
          <cell r="B63" t="str">
            <v>Vinilo tipo 1</v>
          </cell>
          <cell r="C63" t="str">
            <v>Galón</v>
          </cell>
          <cell r="D63">
            <v>45900</v>
          </cell>
        </row>
        <row r="64">
          <cell r="B64" t="str">
            <v>Agua gl</v>
          </cell>
          <cell r="C64" t="str">
            <v>Galón</v>
          </cell>
          <cell r="D64">
            <v>173</v>
          </cell>
        </row>
        <row r="65">
          <cell r="B65" t="str">
            <v>Piedra Muñeca</v>
          </cell>
          <cell r="C65" t="str">
            <v>m2</v>
          </cell>
          <cell r="D65">
            <v>160886</v>
          </cell>
        </row>
        <row r="66">
          <cell r="B66" t="str">
            <v>Cemento Blanco 2kg</v>
          </cell>
          <cell r="C66" t="str">
            <v>und</v>
          </cell>
          <cell r="D66">
            <v>4600</v>
          </cell>
        </row>
        <row r="67">
          <cell r="B67" t="str">
            <v>Arena Lavada de Río</v>
          </cell>
          <cell r="C67" t="str">
            <v>m3</v>
          </cell>
          <cell r="D67">
            <v>56200</v>
          </cell>
        </row>
        <row r="68">
          <cell r="B68" t="str">
            <v>Ángulo de 1" x 1/8"</v>
          </cell>
          <cell r="C68" t="str">
            <v>ml</v>
          </cell>
          <cell r="D68">
            <v>2950</v>
          </cell>
        </row>
        <row r="69">
          <cell r="B69" t="str">
            <v>Listón sajo de 5 x 3 cm x 2,5 m (varilla)</v>
          </cell>
          <cell r="C69" t="str">
            <v>ml</v>
          </cell>
          <cell r="D69">
            <v>2400</v>
          </cell>
        </row>
        <row r="70">
          <cell r="B70" t="str">
            <v>Adhesivo epóxico dos componentes</v>
          </cell>
          <cell r="C70" t="str">
            <v>kg</v>
          </cell>
          <cell r="D70">
            <v>60000</v>
          </cell>
        </row>
        <row r="71">
          <cell r="B71" t="str">
            <v>Concreto de 20,7 Mpa (3000 psi)</v>
          </cell>
          <cell r="C71" t="str">
            <v>M3</v>
          </cell>
          <cell r="D71">
            <v>399674</v>
          </cell>
        </row>
        <row r="72">
          <cell r="B72" t="str">
            <v>Puntilla (promedio)</v>
          </cell>
          <cell r="C72" t="str">
            <v>Lb</v>
          </cell>
          <cell r="D72">
            <v>2200</v>
          </cell>
        </row>
        <row r="73">
          <cell r="B73" t="str">
            <v>Tabla para formaleta de 1" x 10" x 2,9 m</v>
          </cell>
          <cell r="C73" t="str">
            <v>ml</v>
          </cell>
          <cell r="D73">
            <v>3600</v>
          </cell>
        </row>
        <row r="74">
          <cell r="B74" t="str">
            <v>Sardinel prefabricado UC-S10</v>
          </cell>
          <cell r="C74" t="str">
            <v>und</v>
          </cell>
          <cell r="D74">
            <v>35600</v>
          </cell>
        </row>
        <row r="75">
          <cell r="B75" t="str">
            <v>Material Seleccionado para Relleno</v>
          </cell>
          <cell r="C75" t="str">
            <v>m3</v>
          </cell>
          <cell r="D75">
            <v>19000</v>
          </cell>
        </row>
        <row r="76">
          <cell r="B76" t="str">
            <v>SUB BASE GRANULAR SBG-1 INVIAS</v>
          </cell>
          <cell r="C76" t="str">
            <v>m3</v>
          </cell>
          <cell r="D76">
            <v>36000</v>
          </cell>
        </row>
        <row r="77">
          <cell r="B77" t="str">
            <v xml:space="preserve">Losetas prefabricadas UC-L20; UC-L10; UC-L30 </v>
          </cell>
          <cell r="C77" t="str">
            <v>m2</v>
          </cell>
          <cell r="D77">
            <v>40500</v>
          </cell>
        </row>
        <row r="78">
          <cell r="B78" t="str">
            <v>Arena Fina</v>
          </cell>
          <cell r="C78" t="str">
            <v>m3</v>
          </cell>
          <cell r="D78">
            <v>59000</v>
          </cell>
        </row>
        <row r="79">
          <cell r="B79" t="str">
            <v>Pintura vinilo para exteriores koraza o similar</v>
          </cell>
          <cell r="C79" t="str">
            <v>gln</v>
          </cell>
          <cell r="D79">
            <v>59500</v>
          </cell>
        </row>
        <row r="80">
          <cell r="B80" t="str">
            <v>Andamio (% mano obra)</v>
          </cell>
          <cell r="C80" t="str">
            <v>%</v>
          </cell>
          <cell r="D80">
            <v>0</v>
          </cell>
        </row>
        <row r="81">
          <cell r="B81" t="str">
            <v>Gravilla o Grava</v>
          </cell>
          <cell r="C81" t="str">
            <v>blto</v>
          </cell>
          <cell r="D81">
            <v>19600</v>
          </cell>
        </row>
        <row r="82">
          <cell r="B82" t="str">
            <v>Anticorrosivo gris o rojo</v>
          </cell>
          <cell r="C82" t="str">
            <v>Galón</v>
          </cell>
          <cell r="D82">
            <v>34000</v>
          </cell>
        </row>
        <row r="83">
          <cell r="B83" t="str">
            <v>Esmalte</v>
          </cell>
          <cell r="C83" t="str">
            <v>Galón</v>
          </cell>
          <cell r="D83">
            <v>58000</v>
          </cell>
        </row>
        <row r="84">
          <cell r="B84" t="str">
            <v>LIJA 320 AGUA</v>
          </cell>
          <cell r="C84" t="str">
            <v>Pliego</v>
          </cell>
          <cell r="D84">
            <v>1000</v>
          </cell>
        </row>
        <row r="85">
          <cell r="B85" t="str">
            <v>Fondo de junta de polietileno de baja densidad</v>
          </cell>
          <cell r="C85" t="str">
            <v>ml</v>
          </cell>
          <cell r="D85">
            <v>700</v>
          </cell>
        </row>
        <row r="86">
          <cell r="B86" t="str">
            <v>Sikaflex 1CSL o equivalente</v>
          </cell>
          <cell r="C86" t="str">
            <v>und</v>
          </cell>
          <cell r="D86">
            <v>29000</v>
          </cell>
        </row>
        <row r="87">
          <cell r="B87" t="str">
            <v>Cordon de respaldo Sika road 16 mm o equivalente</v>
          </cell>
          <cell r="C87" t="str">
            <v>ml</v>
          </cell>
          <cell r="D87">
            <v>900</v>
          </cell>
        </row>
        <row r="88">
          <cell r="B88" t="str">
            <v>Disco Diamantado 14" corte concreto</v>
          </cell>
          <cell r="C88" t="str">
            <v>und</v>
          </cell>
          <cell r="D88">
            <v>420000</v>
          </cell>
        </row>
        <row r="89">
          <cell r="B89" t="str">
            <v>Ladrillo H-10</v>
          </cell>
          <cell r="C89" t="str">
            <v>und</v>
          </cell>
          <cell r="D89">
            <v>900</v>
          </cell>
        </row>
        <row r="90">
          <cell r="B90" t="str">
            <v>Ceramica 30 x 40 cm Blanco Brillante</v>
          </cell>
          <cell r="C90" t="str">
            <v>m2</v>
          </cell>
          <cell r="D90">
            <v>27000</v>
          </cell>
        </row>
        <row r="91">
          <cell r="B91" t="str">
            <v>Pegacor blanco adhesivo cerámico o similar</v>
          </cell>
          <cell r="C91" t="str">
            <v>kg</v>
          </cell>
          <cell r="D91">
            <v>1358</v>
          </cell>
        </row>
        <row r="92">
          <cell r="B92" t="str">
            <v>Formaleta (1 uso)</v>
          </cell>
          <cell r="C92" t="str">
            <v>m2</v>
          </cell>
          <cell r="D92">
            <v>48000</v>
          </cell>
        </row>
        <row r="93">
          <cell r="B93" t="str">
            <v>Acero PDR 60</v>
          </cell>
          <cell r="C93" t="str">
            <v>kg</v>
          </cell>
          <cell r="D93">
            <v>2900</v>
          </cell>
        </row>
        <row r="94">
          <cell r="B94" t="str">
            <v>Tubería PVC sanitaria de 3"</v>
          </cell>
          <cell r="C94" t="str">
            <v>ml</v>
          </cell>
          <cell r="D94">
            <v>12400</v>
          </cell>
        </row>
        <row r="95">
          <cell r="B95" t="str">
            <v>Accesorios PVC sanitaria (% tubería)</v>
          </cell>
          <cell r="C95" t="str">
            <v>%</v>
          </cell>
          <cell r="D95">
            <v>0</v>
          </cell>
        </row>
        <row r="96">
          <cell r="B96" t="str">
            <v>Limpiador removedor PVC 1/4</v>
          </cell>
          <cell r="C96" t="str">
            <v>und</v>
          </cell>
          <cell r="D96">
            <v>44900</v>
          </cell>
        </row>
        <row r="97">
          <cell r="B97" t="str">
            <v>Soldadura PVC liquida 1/4</v>
          </cell>
          <cell r="C97" t="str">
            <v>und</v>
          </cell>
          <cell r="D97">
            <v>68400</v>
          </cell>
        </row>
        <row r="98">
          <cell r="B98" t="str">
            <v>Tubo presion RDE 13.5 PVC 1/2 "</v>
          </cell>
          <cell r="C98" t="str">
            <v>ml</v>
          </cell>
          <cell r="D98">
            <v>2600</v>
          </cell>
        </row>
        <row r="99">
          <cell r="B99" t="str">
            <v>Union presion PVC 1/2"</v>
          </cell>
          <cell r="C99" t="str">
            <v>und</v>
          </cell>
          <cell r="D99">
            <v>370</v>
          </cell>
        </row>
        <row r="100">
          <cell r="B100" t="str">
            <v>Cinta aislante 3/4</v>
          </cell>
          <cell r="C100" t="str">
            <v>und</v>
          </cell>
          <cell r="D100">
            <v>260</v>
          </cell>
        </row>
        <row r="101">
          <cell r="B101" t="str">
            <v>Tubería PVC conduit de 1/2"</v>
          </cell>
          <cell r="C101" t="str">
            <v>und</v>
          </cell>
          <cell r="D101">
            <v>2250</v>
          </cell>
        </row>
        <row r="102">
          <cell r="B102" t="str">
            <v>Adaptador PVC terminal de 1/2" conduit</v>
          </cell>
          <cell r="C102" t="str">
            <v>und</v>
          </cell>
          <cell r="D102">
            <v>245</v>
          </cell>
        </row>
        <row r="103">
          <cell r="B103" t="str">
            <v>Alambre cobre # 12 AWG</v>
          </cell>
          <cell r="C103" t="str">
            <v>und</v>
          </cell>
          <cell r="D103">
            <v>824</v>
          </cell>
        </row>
        <row r="104">
          <cell r="B104" t="str">
            <v>Plafón de losa</v>
          </cell>
          <cell r="C104" t="str">
            <v>und</v>
          </cell>
          <cell r="D104">
            <v>1350</v>
          </cell>
        </row>
        <row r="105">
          <cell r="B105" t="str">
            <v>Caja plástica conduit sencilla cumple norma Retie</v>
          </cell>
          <cell r="C105" t="str">
            <v>und</v>
          </cell>
          <cell r="D105">
            <v>1350</v>
          </cell>
        </row>
        <row r="106">
          <cell r="B106" t="str">
            <v>Codo 90° presion PVC 1/2"</v>
          </cell>
          <cell r="C106" t="str">
            <v>und</v>
          </cell>
          <cell r="D106">
            <v>500</v>
          </cell>
        </row>
        <row r="107">
          <cell r="B107" t="str">
            <v>Adaptador macho presión PVC 1/2"</v>
          </cell>
          <cell r="C107" t="str">
            <v>und</v>
          </cell>
          <cell r="D107">
            <v>423</v>
          </cell>
        </row>
        <row r="108">
          <cell r="B108" t="str">
            <v>Cinta teflon 20 mm x 10 m</v>
          </cell>
          <cell r="C108" t="str">
            <v>rl</v>
          </cell>
          <cell r="D108">
            <v>2206</v>
          </cell>
        </row>
        <row r="109">
          <cell r="B109" t="str">
            <v>Codo H.G. 90° Ø 1/2"</v>
          </cell>
          <cell r="C109" t="str">
            <v>und</v>
          </cell>
          <cell r="D109">
            <v>1240</v>
          </cell>
        </row>
        <row r="110">
          <cell r="B110" t="str">
            <v>Niple Ø 1/2" en H.G. L=0.05 m</v>
          </cell>
          <cell r="C110" t="str">
            <v>und</v>
          </cell>
          <cell r="D110">
            <v>878</v>
          </cell>
        </row>
        <row r="111">
          <cell r="B111" t="str">
            <v>Tapon roscado presión PVC 1/2</v>
          </cell>
          <cell r="C111" t="str">
            <v>und</v>
          </cell>
          <cell r="D111">
            <v>480</v>
          </cell>
        </row>
        <row r="112">
          <cell r="B112" t="str">
            <v>Tubo presion RDE 13.5 PVC 1/2 "</v>
          </cell>
          <cell r="C112" t="str">
            <v>m</v>
          </cell>
          <cell r="D112">
            <v>2703</v>
          </cell>
        </row>
        <row r="113">
          <cell r="B113" t="str">
            <v>Codo sanitario 90° 1/4 C x C PVC 4"</v>
          </cell>
          <cell r="C113" t="str">
            <v>und</v>
          </cell>
          <cell r="D113">
            <v>7245</v>
          </cell>
        </row>
        <row r="114">
          <cell r="B114" t="str">
            <v>Tubo PVC sanitario de 4"</v>
          </cell>
          <cell r="C114" t="str">
            <v>ml</v>
          </cell>
          <cell r="D114">
            <v>17167</v>
          </cell>
        </row>
        <row r="115">
          <cell r="B115" t="str">
            <v>Tee Sanitaria PVC 4 "</v>
          </cell>
          <cell r="C115" t="str">
            <v>und</v>
          </cell>
          <cell r="D115">
            <v>9345</v>
          </cell>
        </row>
        <row r="116">
          <cell r="B116" t="str">
            <v>Bisagra común 3"</v>
          </cell>
          <cell r="C116" t="str">
            <v>und</v>
          </cell>
          <cell r="D116">
            <v>1400</v>
          </cell>
          <cell r="E116">
            <v>0</v>
          </cell>
        </row>
        <row r="117">
          <cell r="B117" t="str">
            <v>Esmalte mate supersintético</v>
          </cell>
          <cell r="C117" t="str">
            <v>Galón</v>
          </cell>
          <cell r="D117">
            <v>49667</v>
          </cell>
        </row>
        <row r="118">
          <cell r="B118" t="str">
            <v>LAMINA COLD ROLLED CAL 18 (1.20 MM) 1X2 M</v>
          </cell>
          <cell r="C118" t="str">
            <v>und</v>
          </cell>
          <cell r="D118">
            <v>56089</v>
          </cell>
        </row>
        <row r="119">
          <cell r="B119" t="str">
            <v>Soldadura electrosoldada 6013 de 1/8"</v>
          </cell>
          <cell r="C119" t="str">
            <v>kg</v>
          </cell>
          <cell r="D119">
            <v>7850</v>
          </cell>
        </row>
        <row r="120">
          <cell r="B120" t="str">
            <v>Instalacion carpinteria metalica con mortero 1:3</v>
          </cell>
          <cell r="C120" t="str">
            <v>m2</v>
          </cell>
          <cell r="D120">
            <v>24000</v>
          </cell>
        </row>
        <row r="121">
          <cell r="B121" t="str">
            <v>Marco puerta en lamina cold rolled cal. 18, de 0.80 x 2.10. Suministro e instal.</v>
          </cell>
          <cell r="C121" t="str">
            <v>und</v>
          </cell>
          <cell r="D121">
            <v>83000</v>
          </cell>
        </row>
        <row r="122">
          <cell r="B122" t="str">
            <v>Estuco plástico</v>
          </cell>
          <cell r="C122" t="str">
            <v>gln</v>
          </cell>
          <cell r="D122">
            <v>15745</v>
          </cell>
        </row>
        <row r="123">
          <cell r="B123" t="str">
            <v>SUBCONTRATO RESELLAMIENTO VENTANERÍA CON SILICONA</v>
          </cell>
          <cell r="C123" t="str">
            <v>ML</v>
          </cell>
          <cell r="D123">
            <v>5514</v>
          </cell>
        </row>
        <row r="124">
          <cell r="B124" t="str">
            <v>SIKA ACRIL TECHO 10 AÑOS GRIS</v>
          </cell>
          <cell r="C124" t="str">
            <v>KG</v>
          </cell>
          <cell r="D124">
            <v>7980.8</v>
          </cell>
        </row>
        <row r="125">
          <cell r="B125" t="str">
            <v xml:space="preserve">PLÁSTICO </v>
          </cell>
          <cell r="C125" t="str">
            <v>M2</v>
          </cell>
          <cell r="D125">
            <v>9000</v>
          </cell>
        </row>
        <row r="126">
          <cell r="B126" t="str">
            <v>Mezcla Pinturas Acabado Similar piedra Bogota o muñeca</v>
          </cell>
          <cell r="C126" t="str">
            <v>M2</v>
          </cell>
          <cell r="D126">
            <v>7000</v>
          </cell>
        </row>
        <row r="127">
          <cell r="B127" t="str">
            <v>Sika Transparente 10 o similar</v>
          </cell>
          <cell r="C127" t="str">
            <v>gln</v>
          </cell>
          <cell r="D127">
            <v>48700</v>
          </cell>
        </row>
        <row r="128">
          <cell r="B128" t="str">
            <v>SUBCONTRATO LIMPIEZA EN SECO DE VENTANERÍA, REEMPLAZO DE VENTANAS Y REPARACIÓN DE BASCULANTES</v>
          </cell>
          <cell r="C128" t="str">
            <v>M2</v>
          </cell>
          <cell r="D128">
            <v>12000</v>
          </cell>
        </row>
        <row r="129">
          <cell r="B129" t="str">
            <v>SUPER MANTO 500 XT 2.8 MM FIBERGLASS O SIMILAR</v>
          </cell>
          <cell r="C129" t="str">
            <v>M2</v>
          </cell>
          <cell r="D129">
            <v>11000</v>
          </cell>
        </row>
        <row r="130">
          <cell r="B130" t="str">
            <v>EMULSION ASFALTICA 18K</v>
          </cell>
          <cell r="C130" t="str">
            <v>KG</v>
          </cell>
          <cell r="D130">
            <v>2500</v>
          </cell>
        </row>
        <row r="131">
          <cell r="B131" t="str">
            <v>Pintura Bituminosa aluminio</v>
          </cell>
          <cell r="C131" t="str">
            <v>Gln</v>
          </cell>
          <cell r="D131">
            <v>31000</v>
          </cell>
        </row>
        <row r="132">
          <cell r="B132" t="str">
            <v>Permisos de disposición final</v>
          </cell>
          <cell r="C132" t="str">
            <v>m3</v>
          </cell>
          <cell r="D132">
            <v>5000</v>
          </cell>
        </row>
        <row r="133">
          <cell r="B133" t="str">
            <v>Sikalastic 612 o similar</v>
          </cell>
          <cell r="C133" t="str">
            <v>kg</v>
          </cell>
          <cell r="D133">
            <v>21500</v>
          </cell>
          <cell r="E133">
            <v>20586.415094339623</v>
          </cell>
          <cell r="F133" t="str">
            <v>2,7kg m2</v>
          </cell>
        </row>
        <row r="134">
          <cell r="B134" t="str">
            <v>SIKADUR 501 O SIMILAR</v>
          </cell>
          <cell r="C134" t="str">
            <v>KG</v>
          </cell>
          <cell r="D134">
            <v>1610</v>
          </cell>
          <cell r="E134">
            <v>49000</v>
          </cell>
          <cell r="F134">
            <v>32.5</v>
          </cell>
          <cell r="G134">
            <v>1507.6923076923076</v>
          </cell>
        </row>
        <row r="135">
          <cell r="B135" t="str">
            <v>SIKA TECHO E</v>
          </cell>
          <cell r="C135" t="str">
            <v>KG</v>
          </cell>
          <cell r="D135">
            <v>3735.6</v>
          </cell>
        </row>
        <row r="136">
          <cell r="B136" t="str">
            <v>SIKAMANTO4.2</v>
          </cell>
          <cell r="C136" t="str">
            <v xml:space="preserve">ROLLO </v>
          </cell>
          <cell r="D136">
            <v>376040</v>
          </cell>
        </row>
        <row r="137">
          <cell r="B137" t="str">
            <v>Tubería PVC Sanitaria de 4"</v>
          </cell>
          <cell r="C137" t="str">
            <v>ML</v>
          </cell>
          <cell r="D137">
            <v>27675.666666666668</v>
          </cell>
        </row>
        <row r="138">
          <cell r="B138" t="str">
            <v>Rejilla t6 x 6 x 4 aluminio</v>
          </cell>
          <cell r="C138" t="str">
            <v>und</v>
          </cell>
          <cell r="D138">
            <v>26900</v>
          </cell>
          <cell r="E138">
            <v>0</v>
          </cell>
        </row>
        <row r="139">
          <cell r="B139" t="str">
            <v>Adaptador 4 Limpieza Sanitaria Pavco</v>
          </cell>
          <cell r="C139" t="str">
            <v>und</v>
          </cell>
          <cell r="D139">
            <v>16900</v>
          </cell>
          <cell r="E139">
            <v>0</v>
          </cell>
        </row>
        <row r="140">
          <cell r="B140" t="str">
            <v>Unión sanitaria 4"</v>
          </cell>
          <cell r="C140" t="str">
            <v>und</v>
          </cell>
          <cell r="D140">
            <v>3700</v>
          </cell>
          <cell r="E140">
            <v>0</v>
          </cell>
        </row>
        <row r="141">
          <cell r="B141" t="str">
            <v>Codo 45 x 4 CxC Sanitaria Pavco</v>
          </cell>
          <cell r="C141" t="str">
            <v>und</v>
          </cell>
          <cell r="D141">
            <v>7200</v>
          </cell>
          <cell r="E141">
            <v>0</v>
          </cell>
        </row>
        <row r="142">
          <cell r="B142" t="str">
            <v>Yee 4 Sanitaria Pavco</v>
          </cell>
          <cell r="C142" t="str">
            <v>und</v>
          </cell>
          <cell r="D142">
            <v>12900</v>
          </cell>
          <cell r="E142">
            <v>0</v>
          </cell>
        </row>
        <row r="143">
          <cell r="B143" t="str">
            <v>Abrazadera tipo horquilla 4"</v>
          </cell>
          <cell r="C143" t="str">
            <v>und</v>
          </cell>
          <cell r="D143">
            <v>6736</v>
          </cell>
          <cell r="E143">
            <v>0</v>
          </cell>
        </row>
        <row r="144">
          <cell r="B144" t="str">
            <v xml:space="preserve">Chazo expansión 1/4" X 2-1/4 </v>
          </cell>
          <cell r="C144" t="str">
            <v>und</v>
          </cell>
          <cell r="D144">
            <v>2800</v>
          </cell>
          <cell r="E144">
            <v>0</v>
          </cell>
        </row>
        <row r="145">
          <cell r="B145" t="str">
            <v>Varilla roscada zinc 1/4" 25 cm</v>
          </cell>
          <cell r="C145" t="str">
            <v>und</v>
          </cell>
          <cell r="D145">
            <v>810</v>
          </cell>
          <cell r="E145">
            <v>0</v>
          </cell>
        </row>
        <row r="146">
          <cell r="B146" t="str">
            <v>Disco Abrasivo Corte Metal 4 1/2 X 1/8</v>
          </cell>
          <cell r="C146" t="str">
            <v>und</v>
          </cell>
          <cell r="D146">
            <v>3700</v>
          </cell>
          <cell r="E146">
            <v>0</v>
          </cell>
        </row>
        <row r="147">
          <cell r="B147" t="str">
            <v>Alambre cal. 14. (1K) galvanizado</v>
          </cell>
          <cell r="C147" t="str">
            <v>KG</v>
          </cell>
          <cell r="D147">
            <v>5300</v>
          </cell>
        </row>
        <row r="148">
          <cell r="B148" t="str">
            <v>Ángulo perimetral aluminio 1-1/4" X 1-1/4"</v>
          </cell>
          <cell r="C148" t="str">
            <v>UND</v>
          </cell>
          <cell r="D148">
            <v>2262</v>
          </cell>
        </row>
        <row r="149">
          <cell r="B149" t="str">
            <v>Lámina fibra mineral Vantage 0.60X0.60 M</v>
          </cell>
          <cell r="C149" t="str">
            <v>UND</v>
          </cell>
          <cell r="D149">
            <v>7000</v>
          </cell>
        </row>
        <row r="150">
          <cell r="B150" t="str">
            <v>Perno 1" clavo normal</v>
          </cell>
          <cell r="C150" t="str">
            <v>UND</v>
          </cell>
          <cell r="D150">
            <v>48</v>
          </cell>
        </row>
        <row r="151">
          <cell r="B151" t="str">
            <v>Tee principal 12 pies (3.65M)</v>
          </cell>
          <cell r="C151" t="str">
            <v>UND</v>
          </cell>
          <cell r="D151">
            <v>4609</v>
          </cell>
        </row>
        <row r="152">
          <cell r="B152" t="str">
            <v>Tee principal 2 pies (3.65M)</v>
          </cell>
          <cell r="C152" t="str">
            <v>UND</v>
          </cell>
          <cell r="D152">
            <v>782</v>
          </cell>
        </row>
        <row r="153">
          <cell r="B153" t="str">
            <v>Tee principal 4 pies (3.65M)</v>
          </cell>
          <cell r="C153" t="str">
            <v>UND</v>
          </cell>
          <cell r="D153">
            <v>1295</v>
          </cell>
        </row>
        <row r="154">
          <cell r="B154" t="str">
            <v>TUBERIA HG Ø4" X 6M</v>
          </cell>
          <cell r="C154" t="str">
            <v>UND</v>
          </cell>
          <cell r="D154">
            <v>452200</v>
          </cell>
          <cell r="F154">
            <v>0</v>
          </cell>
        </row>
        <row r="155">
          <cell r="B155" t="str">
            <v>UNION HG Ø4"</v>
          </cell>
          <cell r="C155" t="str">
            <v>UND</v>
          </cell>
          <cell r="D155">
            <v>45934</v>
          </cell>
          <cell r="F155">
            <v>0</v>
          </cell>
        </row>
        <row r="156">
          <cell r="B156" t="str">
            <v>CODO 90º HG Ø4"</v>
          </cell>
          <cell r="C156" t="str">
            <v>UND</v>
          </cell>
          <cell r="D156">
            <v>69615</v>
          </cell>
          <cell r="F156">
            <v>0</v>
          </cell>
        </row>
        <row r="157">
          <cell r="B157" t="str">
            <v>SOPORTE TIPO PERA Ø4"</v>
          </cell>
          <cell r="C157" t="str">
            <v>UND</v>
          </cell>
          <cell r="D157">
            <v>15232</v>
          </cell>
          <cell r="F157">
            <v>0</v>
          </cell>
        </row>
        <row r="158">
          <cell r="B158" t="str">
            <v>SOPORTE ANTISISMICO TRANSVERSAL DOS VIAS Ø4"</v>
          </cell>
          <cell r="C158" t="str">
            <v>UND</v>
          </cell>
          <cell r="D158">
            <v>173264</v>
          </cell>
          <cell r="F158">
            <v>0</v>
          </cell>
        </row>
        <row r="159">
          <cell r="B159" t="str">
            <v>VALVULA CORTINA OS&amp;Y - UL/FM 6"</v>
          </cell>
          <cell r="C159" t="str">
            <v>UND</v>
          </cell>
          <cell r="D159">
            <v>1642200</v>
          </cell>
          <cell r="F159">
            <v>0</v>
          </cell>
        </row>
        <row r="160">
          <cell r="B160" t="str">
            <v>Pintulux azul 1 galón Pintuco</v>
          </cell>
          <cell r="C160" t="str">
            <v>UND</v>
          </cell>
          <cell r="D160">
            <v>63900</v>
          </cell>
        </row>
        <row r="161">
          <cell r="B161" t="str">
            <v xml:space="preserve">Canal 90 X 25 X 0.50 mm 2.44 m Ntc 5680 </v>
          </cell>
          <cell r="C161" t="str">
            <v>UND</v>
          </cell>
          <cell r="D161">
            <v>6520</v>
          </cell>
        </row>
        <row r="162">
          <cell r="B162" t="str">
            <v>Carga fulminante + clavo B. Vel 5/16X1"</v>
          </cell>
          <cell r="C162" t="str">
            <v>UND</v>
          </cell>
          <cell r="D162">
            <v>380</v>
          </cell>
        </row>
        <row r="163">
          <cell r="B163" t="str">
            <v xml:space="preserve">Placa cartón yeso  1/2 de pulgada -1.22X2.44mX12.7mm 20.2k </v>
          </cell>
          <cell r="C163" t="str">
            <v>UND</v>
          </cell>
          <cell r="D163">
            <v>17400</v>
          </cell>
        </row>
        <row r="164">
          <cell r="B164" t="str">
            <v>Cinta papel 75 metros x 50 mm</v>
          </cell>
          <cell r="C164" t="str">
            <v>UND</v>
          </cell>
          <cell r="D164">
            <v>7400</v>
          </cell>
        </row>
        <row r="165">
          <cell r="B165" t="str">
            <v>Lija de agua #150</v>
          </cell>
          <cell r="C165" t="str">
            <v>UND</v>
          </cell>
          <cell r="D165">
            <v>1200</v>
          </cell>
        </row>
        <row r="166">
          <cell r="B166" t="str">
            <v xml:space="preserve">Masilla 5 galones </v>
          </cell>
          <cell r="C166" t="str">
            <v>UND</v>
          </cell>
          <cell r="D166">
            <v>36600</v>
          </cell>
        </row>
        <row r="167">
          <cell r="B167" t="str">
            <v xml:space="preserve">Tornillo estructura drywall pta aguda 7X7/16 </v>
          </cell>
          <cell r="C167" t="str">
            <v>UND</v>
          </cell>
          <cell r="D167">
            <v>13.16</v>
          </cell>
        </row>
        <row r="168">
          <cell r="B168" t="str">
            <v xml:space="preserve">Tornillo panel drywall pta broca 6X1  </v>
          </cell>
          <cell r="C168" t="str">
            <v>UND</v>
          </cell>
          <cell r="D168">
            <v>27.8</v>
          </cell>
        </row>
        <row r="169">
          <cell r="B169" t="str">
            <v>Paral 89X32X0.50mm 3.05 m  Ntc5680</v>
          </cell>
          <cell r="C169" t="str">
            <v>UND</v>
          </cell>
          <cell r="D169">
            <v>9280</v>
          </cell>
        </row>
        <row r="170">
          <cell r="B170" t="str">
            <v>Codo 90 x 1.1/4 Presión</v>
          </cell>
          <cell r="C170" t="str">
            <v>UND</v>
          </cell>
          <cell r="D170">
            <v>4900</v>
          </cell>
        </row>
        <row r="171">
          <cell r="B171" t="str">
            <v>Unión 1 1/4 Presión</v>
          </cell>
          <cell r="C171" t="str">
            <v>UND</v>
          </cell>
          <cell r="D171">
            <v>2900</v>
          </cell>
        </row>
        <row r="172">
          <cell r="B172" t="str">
            <v>Tubo 1.1/4x3m Presión 21-200 psi</v>
          </cell>
          <cell r="C172" t="str">
            <v>UND</v>
          </cell>
          <cell r="D172">
            <v>12900</v>
          </cell>
        </row>
        <row r="173">
          <cell r="B173" t="str">
            <v>Buje Soldado 2x1.1/4 Presión</v>
          </cell>
          <cell r="C173" t="str">
            <v>UND</v>
          </cell>
          <cell r="D173">
            <v>2650</v>
          </cell>
        </row>
        <row r="174">
          <cell r="B174" t="str">
            <v>Banda soporte para tubo apretado 1-¼"</v>
          </cell>
          <cell r="C174" t="str">
            <v>UND</v>
          </cell>
          <cell r="D174">
            <v>1700</v>
          </cell>
        </row>
        <row r="175">
          <cell r="B175" t="str">
            <v>Tapa 5800 2X4 Aluminio</v>
          </cell>
          <cell r="C175" t="str">
            <v>UND</v>
          </cell>
          <cell r="D175">
            <v>3100</v>
          </cell>
        </row>
        <row r="176">
          <cell r="B176" t="str">
            <v xml:space="preserve">Cable de cobre aislado  #12 </v>
          </cell>
          <cell r="C176" t="str">
            <v>M</v>
          </cell>
          <cell r="D176">
            <v>2929</v>
          </cell>
        </row>
        <row r="177">
          <cell r="B177" t="str">
            <v>Cinta aislante 19 mm x 20 metros</v>
          </cell>
          <cell r="C177" t="str">
            <v>und</v>
          </cell>
          <cell r="D177">
            <v>10900</v>
          </cell>
        </row>
        <row r="178">
          <cell r="B178" t="str">
            <v>Alambre #12 cobre desnudo</v>
          </cell>
          <cell r="C178" t="str">
            <v>und</v>
          </cell>
          <cell r="D178">
            <v>839</v>
          </cell>
        </row>
        <row r="179">
          <cell r="B179" t="str">
            <v>Conector Resorte</v>
          </cell>
          <cell r="C179" t="str">
            <v>und</v>
          </cell>
          <cell r="D179">
            <v>825</v>
          </cell>
        </row>
        <row r="180">
          <cell r="B180" t="str">
            <v>Perfil U de Remate 12mm 2.10m Aluminio</v>
          </cell>
          <cell r="C180" t="str">
            <v>und</v>
          </cell>
          <cell r="D180">
            <v>10000</v>
          </cell>
        </row>
        <row r="181">
          <cell r="B181" t="str">
            <v>Angulo 30x20x0.50mm 2.44m Ntc5680</v>
          </cell>
          <cell r="C181" t="str">
            <v>und</v>
          </cell>
          <cell r="D181">
            <v>2100</v>
          </cell>
        </row>
        <row r="182">
          <cell r="B182" t="str">
            <v>Desformaleteante tipo Separol N o equivalente</v>
          </cell>
          <cell r="C182" t="str">
            <v>kg</v>
          </cell>
          <cell r="D182">
            <v>8330</v>
          </cell>
        </row>
        <row r="183">
          <cell r="B183" t="str">
            <v>Curador para concreto tipo Antisol blanco o equivalente</v>
          </cell>
          <cell r="C183" t="str">
            <v>kg</v>
          </cell>
          <cell r="D183">
            <v>5117</v>
          </cell>
        </row>
        <row r="184">
          <cell r="B184" t="str">
            <v>Repisa 7,5 x 3,7cm x 2,7 metros madera construcción</v>
          </cell>
          <cell r="C184" t="str">
            <v>und</v>
          </cell>
          <cell r="D184">
            <v>11900</v>
          </cell>
        </row>
        <row r="185">
          <cell r="B185" t="str">
            <v xml:space="preserve">CONCRETO DE 2500 PSI </v>
          </cell>
          <cell r="C185" t="str">
            <v>m3</v>
          </cell>
          <cell r="D185">
            <v>399674</v>
          </cell>
        </row>
        <row r="186">
          <cell r="B186" t="str">
            <v>Piso  Gris 33.8x33.8 cm</v>
          </cell>
          <cell r="C186" t="str">
            <v>m2</v>
          </cell>
          <cell r="D186">
            <v>26300</v>
          </cell>
        </row>
        <row r="187">
          <cell r="B187" t="str">
            <v>TOTALIZADOR TERMO-MAGNÉTICO 3x80 AMP</v>
          </cell>
          <cell r="C187" t="str">
            <v>und</v>
          </cell>
          <cell r="D187">
            <v>135000</v>
          </cell>
        </row>
        <row r="188">
          <cell r="B188" t="str">
            <v>TUBO CONDUIT EMT DE 1 1/2"</v>
          </cell>
          <cell r="C188" t="str">
            <v>und</v>
          </cell>
          <cell r="D188">
            <v>35402.5</v>
          </cell>
        </row>
        <row r="189">
          <cell r="B189" t="str">
            <v xml:space="preserve">TERMINAL EMT DE 1 1/2"ACERO </v>
          </cell>
          <cell r="C189" t="str">
            <v>und</v>
          </cell>
          <cell r="D189">
            <v>2885.75</v>
          </cell>
        </row>
        <row r="190">
          <cell r="B190" t="str">
            <v>INTERRUPTOR AUTOMATICO TRIPOLAR 100 AMP 240V 25KA</v>
          </cell>
          <cell r="C190" t="str">
            <v>und</v>
          </cell>
          <cell r="D190">
            <v>134755.6</v>
          </cell>
        </row>
        <row r="191">
          <cell r="B191" t="str">
            <v xml:space="preserve">INTERRUPTOR TRIPOLAR C60N 50A 20KA </v>
          </cell>
          <cell r="C191" t="str">
            <v>und</v>
          </cell>
          <cell r="D191">
            <v>157080</v>
          </cell>
        </row>
        <row r="192">
          <cell r="B192" t="str">
            <v>INTERRUPTOR TRIPOLAR C60N 32A 20KA</v>
          </cell>
          <cell r="C192" t="str">
            <v>und</v>
          </cell>
          <cell r="D192">
            <v>45696</v>
          </cell>
        </row>
        <row r="193">
          <cell r="B193" t="str">
            <v>CABLE DE CU THHN # 10 AWG AMARILLO</v>
          </cell>
          <cell r="C193" t="str">
            <v>ml</v>
          </cell>
          <cell r="D193">
            <v>1809.99</v>
          </cell>
        </row>
        <row r="194">
          <cell r="B194" t="str">
            <v>CABLE DE CU THHN # 14 AWG VERDE</v>
          </cell>
          <cell r="C194" t="str">
            <v>ml</v>
          </cell>
          <cell r="D194">
            <v>875.83999999999992</v>
          </cell>
        </row>
        <row r="195">
          <cell r="B195" t="str">
            <v>CABLE DE CU THHN # 8 AWG NEGRO</v>
          </cell>
          <cell r="C195" t="str">
            <v>ml</v>
          </cell>
          <cell r="D195">
            <v>2569.21</v>
          </cell>
        </row>
        <row r="196">
          <cell r="B196" t="str">
            <v>TOMA DE INCRUSTAR BIFASICA 20A 250V</v>
          </cell>
          <cell r="C196" t="str">
            <v>und</v>
          </cell>
          <cell r="D196">
            <v>6307</v>
          </cell>
        </row>
        <row r="197">
          <cell r="B197" t="str">
            <v>CAJA RECTANGULAR 2 X4 CALIBRE 20 RETIE 5.800</v>
          </cell>
          <cell r="C197" t="str">
            <v>und</v>
          </cell>
          <cell r="D197">
            <v>1428</v>
          </cell>
        </row>
        <row r="198">
          <cell r="B198" t="str">
            <v>TUBO CONDUIT EMT DE 3/4"</v>
          </cell>
          <cell r="C198" t="str">
            <v>und</v>
          </cell>
          <cell r="D198">
            <v>14875</v>
          </cell>
        </row>
        <row r="199">
          <cell r="B199" t="str">
            <v>CODO EMT DE 3/4"</v>
          </cell>
          <cell r="C199" t="str">
            <v>und</v>
          </cell>
          <cell r="D199">
            <v>1666</v>
          </cell>
        </row>
        <row r="200">
          <cell r="B200" t="str">
            <v>UNION EMT DE 3/4"ACERO</v>
          </cell>
          <cell r="C200" t="str">
            <v>und</v>
          </cell>
          <cell r="D200">
            <v>862.75</v>
          </cell>
        </row>
        <row r="201">
          <cell r="B201" t="str">
            <v xml:space="preserve">TERMINAL EMT DE 3/4"ACERO </v>
          </cell>
          <cell r="C201" t="str">
            <v>und</v>
          </cell>
          <cell r="D201">
            <v>948.43</v>
          </cell>
        </row>
        <row r="202">
          <cell r="B202" t="str">
            <v xml:space="preserve">COFRE METALICO CALIBRE 18, 80 DE ALTO X 40 DE ANCHO X 25 DE FONDO </v>
          </cell>
          <cell r="C202" t="str">
            <v>und</v>
          </cell>
          <cell r="D202">
            <v>328440</v>
          </cell>
        </row>
        <row r="203">
          <cell r="B203" t="str">
            <v xml:space="preserve">CABLE CONCENTRICO 3*4+6 </v>
          </cell>
          <cell r="C203" t="str">
            <v>ml</v>
          </cell>
          <cell r="D203">
            <v>38556</v>
          </cell>
        </row>
        <row r="204">
          <cell r="B204" t="str">
            <v>Terminal de ponche para cable #4 AWG</v>
          </cell>
          <cell r="C204" t="str">
            <v>und</v>
          </cell>
          <cell r="D204">
            <v>2500</v>
          </cell>
        </row>
        <row r="205">
          <cell r="B205" t="str">
            <v>Terminal de ponche para cable #8 AWG</v>
          </cell>
          <cell r="C205" t="str">
            <v>und</v>
          </cell>
          <cell r="D205">
            <v>1000</v>
          </cell>
        </row>
        <row r="206">
          <cell r="B206" t="str">
            <v>Terminal de ponche para cable #10 AWG</v>
          </cell>
          <cell r="C206" t="str">
            <v>und</v>
          </cell>
          <cell r="D206">
            <v>1000</v>
          </cell>
        </row>
        <row r="207">
          <cell r="B207" t="str">
            <v>Terminal de ponche para cable #14 AWG</v>
          </cell>
          <cell r="C207" t="str">
            <v>und</v>
          </cell>
          <cell r="D207">
            <v>500</v>
          </cell>
        </row>
        <row r="208">
          <cell r="B208" t="str">
            <v>Cinta aislante de PVC rollo certificada marca 3M color negro, blanco, amarillo, azul, rojo y verde</v>
          </cell>
          <cell r="C208" t="str">
            <v>und</v>
          </cell>
          <cell r="D208">
            <v>4000</v>
          </cell>
          <cell r="E208">
            <v>6</v>
          </cell>
          <cell r="F208">
            <v>0.1</v>
          </cell>
        </row>
        <row r="209">
          <cell r="B209" t="str">
            <v>Paquete x100 de amarres plásticos 30 cm</v>
          </cell>
          <cell r="C209" t="str">
            <v>und</v>
          </cell>
          <cell r="D209">
            <v>9000</v>
          </cell>
          <cell r="E209">
            <v>1</v>
          </cell>
          <cell r="F209">
            <v>1.6666666666666666E-2</v>
          </cell>
        </row>
        <row r="210">
          <cell r="B210" t="str">
            <v>Varilla roscada 3/8" x 3mts</v>
          </cell>
          <cell r="C210" t="str">
            <v>und</v>
          </cell>
          <cell r="D210">
            <v>9000</v>
          </cell>
          <cell r="E210">
            <v>2</v>
          </cell>
          <cell r="F210">
            <v>3.3333333333333333E-2</v>
          </cell>
        </row>
        <row r="211">
          <cell r="B211" t="str">
            <v>Chazo de impacto 3/8" x 1"</v>
          </cell>
          <cell r="C211" t="str">
            <v>und</v>
          </cell>
          <cell r="D211">
            <v>1000</v>
          </cell>
          <cell r="E211">
            <v>10</v>
          </cell>
          <cell r="F211">
            <v>0.16666666666666666</v>
          </cell>
        </row>
        <row r="212">
          <cell r="B212" t="str">
            <v>Soporte tipo pera para tubería en suspensión</v>
          </cell>
          <cell r="C212" t="str">
            <v>und</v>
          </cell>
          <cell r="D212">
            <v>3500</v>
          </cell>
          <cell r="E212">
            <v>10</v>
          </cell>
          <cell r="F212">
            <v>0.16666666666666666</v>
          </cell>
        </row>
        <row r="213">
          <cell r="B213" t="str">
            <v>Grapas metálicas doble ojo para tubería</v>
          </cell>
          <cell r="C213" t="str">
            <v>und</v>
          </cell>
          <cell r="D213">
            <v>800</v>
          </cell>
          <cell r="E213">
            <v>50</v>
          </cell>
          <cell r="F213">
            <v>0.83333333333333337</v>
          </cell>
        </row>
        <row r="214">
          <cell r="B214" t="str">
            <v xml:space="preserve">Chazo plástico de 5/16" + tornillo goloso </v>
          </cell>
          <cell r="C214" t="str">
            <v>und</v>
          </cell>
          <cell r="D214">
            <v>300</v>
          </cell>
          <cell r="E214">
            <v>100</v>
          </cell>
          <cell r="F214">
            <v>1.6666666666666667</v>
          </cell>
        </row>
        <row r="215">
          <cell r="B215" t="str">
            <v>Tornillo auto perforante de 1/8"x 1/2"</v>
          </cell>
          <cell r="C215" t="str">
            <v>und</v>
          </cell>
          <cell r="D215">
            <v>30</v>
          </cell>
          <cell r="E215">
            <v>30</v>
          </cell>
          <cell r="F215">
            <v>0.5</v>
          </cell>
        </row>
        <row r="216">
          <cell r="B216" t="str">
            <v>ORGANIZADOR PARA CABLE 1 UR</v>
          </cell>
          <cell r="C216" t="str">
            <v>und</v>
          </cell>
          <cell r="D216">
            <v>35000</v>
          </cell>
        </row>
        <row r="217">
          <cell r="B217" t="str">
            <v xml:space="preserve">PACH PANEL CAT.6 24 PUERTOS </v>
          </cell>
          <cell r="C217" t="str">
            <v>und</v>
          </cell>
          <cell r="D217">
            <v>200000</v>
          </cell>
        </row>
        <row r="218">
          <cell r="B218" t="str">
            <v>GABINETE DE PARED DE 9 UR</v>
          </cell>
          <cell r="C218" t="str">
            <v>und</v>
          </cell>
          <cell r="D218">
            <v>280000</v>
          </cell>
        </row>
        <row r="219">
          <cell r="B219" t="str">
            <v xml:space="preserve">BANDEJA SENCILLA VENTILADA DE 1 UR * 30 CM PROFUNDIDAD </v>
          </cell>
          <cell r="C219" t="str">
            <v>und</v>
          </cell>
          <cell r="D219">
            <v>70000</v>
          </cell>
        </row>
        <row r="220">
          <cell r="B220" t="str">
            <v>MULTITOMA HORIZONTAL DE 6 SALIDAS (RACK)</v>
          </cell>
          <cell r="C220" t="str">
            <v>und</v>
          </cell>
          <cell r="D220">
            <v>125000</v>
          </cell>
        </row>
        <row r="221">
          <cell r="B221" t="str">
            <v xml:space="preserve">CABLE RJ45 PATCH CORD CAT6 1 METRO CERTIFICADO (TOMA – PC) </v>
          </cell>
          <cell r="C221" t="str">
            <v>ml</v>
          </cell>
          <cell r="D221">
            <v>6000</v>
          </cell>
        </row>
        <row r="222">
          <cell r="B222" t="str">
            <v>UPS RED / SERVIDOR ONLINE DE 1500VA</v>
          </cell>
          <cell r="C222" t="str">
            <v>und</v>
          </cell>
          <cell r="D222">
            <v>2400000</v>
          </cell>
        </row>
        <row r="223">
          <cell r="B223" t="str">
            <v xml:space="preserve">CORREA DE AMARRE NEGRO T6 (15CM X 3.2MM) TRABAJO PESADO </v>
          </cell>
          <cell r="C223" t="str">
            <v>und</v>
          </cell>
          <cell r="D223">
            <v>70</v>
          </cell>
        </row>
        <row r="224">
          <cell r="B224" t="str">
            <v xml:space="preserve">BASES ADHESIVAS NEGRO CJ </v>
          </cell>
          <cell r="C224" t="str">
            <v>und</v>
          </cell>
          <cell r="D224">
            <v>300</v>
          </cell>
        </row>
        <row r="225">
          <cell r="B225" t="str">
            <v>CHAZOS PLASTICOS DE ¼ CON TORNILLO</v>
          </cell>
          <cell r="C225" t="str">
            <v>und</v>
          </cell>
          <cell r="D225">
            <v>200</v>
          </cell>
        </row>
        <row r="226">
          <cell r="B226" t="str">
            <v>CANALETA BLANCA 60*40*2</v>
          </cell>
          <cell r="C226" t="str">
            <v>und</v>
          </cell>
          <cell r="D226">
            <v>23200</v>
          </cell>
        </row>
        <row r="227">
          <cell r="B227" t="str">
            <v>CABLE UTP CAT. 6</v>
          </cell>
          <cell r="C227" t="str">
            <v>ml</v>
          </cell>
          <cell r="D227">
            <v>1311.4754098360656</v>
          </cell>
        </row>
        <row r="228">
          <cell r="B228" t="str">
            <v>CABLE DE CU THHN # 12</v>
          </cell>
          <cell r="C228" t="str">
            <v>ml</v>
          </cell>
          <cell r="D228">
            <v>930</v>
          </cell>
        </row>
        <row r="229">
          <cell r="B229" t="str">
            <v>CAJA TOMA 40MM</v>
          </cell>
          <cell r="C229" t="str">
            <v>und</v>
          </cell>
          <cell r="D229">
            <v>6000</v>
          </cell>
        </row>
        <row r="230">
          <cell r="B230" t="str">
            <v xml:space="preserve">TOMA ELECTRICA LEVITON (NARANJA) </v>
          </cell>
          <cell r="C230" t="str">
            <v>und</v>
          </cell>
          <cell r="D230">
            <v>14000</v>
          </cell>
        </row>
        <row r="231">
          <cell r="B231" t="str">
            <v xml:space="preserve">ROLLO DE CINTA AISLANTE </v>
          </cell>
          <cell r="C231" t="str">
            <v>und</v>
          </cell>
          <cell r="D231">
            <v>10000</v>
          </cell>
        </row>
        <row r="232">
          <cell r="B232" t="str">
            <v>TOMAS ELECTRICA LEVITON (BLANCA)</v>
          </cell>
          <cell r="C232" t="str">
            <v>und</v>
          </cell>
          <cell r="D232">
            <v>6000</v>
          </cell>
        </row>
        <row r="233">
          <cell r="B233" t="str">
            <v xml:space="preserve">TERMINAL JACK DATOS CAT.6 (AZUL) </v>
          </cell>
          <cell r="C233" t="str">
            <v>und</v>
          </cell>
          <cell r="D233">
            <v>6500</v>
          </cell>
        </row>
        <row r="234">
          <cell r="B234" t="str">
            <v>TERMINAL JACK VOZ CAT.6 (ROJO)</v>
          </cell>
          <cell r="C234" t="str">
            <v>und</v>
          </cell>
          <cell r="D234">
            <v>6500</v>
          </cell>
        </row>
        <row r="235">
          <cell r="B235" t="str">
            <v>TAPA FRONTAL DOBLES VOZ Y DATOS</v>
          </cell>
          <cell r="C235" t="str">
            <v>und</v>
          </cell>
          <cell r="D235">
            <v>3000</v>
          </cell>
        </row>
        <row r="236">
          <cell r="B236" t="str">
            <v>ADITIVO IMPERMEABILIZANTE  SIKA 1 ó SIMILAR</v>
          </cell>
          <cell r="C236" t="str">
            <v xml:space="preserve">KILO </v>
          </cell>
          <cell r="D236">
            <v>7103.5</v>
          </cell>
        </row>
        <row r="237">
          <cell r="B237" t="str">
            <v>Tapon soldado presión PVC 1/2</v>
          </cell>
          <cell r="C237" t="str">
            <v>und</v>
          </cell>
          <cell r="D237">
            <v>480</v>
          </cell>
        </row>
        <row r="238">
          <cell r="B238" t="str">
            <v xml:space="preserve">Ceramica piso 33.8 x 33.8 cm Blanco </v>
          </cell>
          <cell r="C238" t="str">
            <v>m2</v>
          </cell>
          <cell r="D238">
            <v>24000</v>
          </cell>
        </row>
        <row r="239">
          <cell r="B239" t="str">
            <v>Boquilla para junta entre cerámicas</v>
          </cell>
          <cell r="C239" t="str">
            <v>kg</v>
          </cell>
          <cell r="D239">
            <v>4400</v>
          </cell>
        </row>
        <row r="240">
          <cell r="B240" t="str">
            <v xml:space="preserve">Ceramica pared 25 X 35 cm Blanco </v>
          </cell>
          <cell r="C240" t="str">
            <v>m2</v>
          </cell>
          <cell r="D240">
            <v>18000</v>
          </cell>
        </row>
        <row r="241">
          <cell r="B241" t="str">
            <v>Alambre cal. 14. (1K) galvanizado</v>
          </cell>
          <cell r="C241" t="str">
            <v>KG</v>
          </cell>
          <cell r="D241">
            <v>5300</v>
          </cell>
        </row>
        <row r="242">
          <cell r="B242" t="str">
            <v>Ángulo perimetral aluminio 1-1/4" X 1-1/4"</v>
          </cell>
          <cell r="C242" t="str">
            <v>UND</v>
          </cell>
          <cell r="D242">
            <v>2262</v>
          </cell>
        </row>
        <row r="243">
          <cell r="B243" t="str">
            <v>Lámina fibra mineral Vantage 0.60X0.60 M</v>
          </cell>
          <cell r="C243" t="str">
            <v>UND</v>
          </cell>
          <cell r="D243">
            <v>7000</v>
          </cell>
        </row>
        <row r="244">
          <cell r="B244" t="str">
            <v>Perno 1" clavo normal</v>
          </cell>
          <cell r="C244" t="str">
            <v>UND</v>
          </cell>
          <cell r="D244">
            <v>48</v>
          </cell>
        </row>
        <row r="245">
          <cell r="B245" t="str">
            <v>Tee principal 12 pies (3.65M)</v>
          </cell>
          <cell r="C245" t="str">
            <v>UND</v>
          </cell>
          <cell r="D245">
            <v>4609</v>
          </cell>
        </row>
        <row r="246">
          <cell r="B246" t="str">
            <v>Tee principal 2 pies (3.65M)</v>
          </cell>
          <cell r="C246" t="str">
            <v>UND</v>
          </cell>
          <cell r="D246">
            <v>782</v>
          </cell>
        </row>
        <row r="247">
          <cell r="B247" t="str">
            <v>Tee principal 4 pies (3.65M)</v>
          </cell>
          <cell r="C247" t="str">
            <v>UND</v>
          </cell>
          <cell r="D247">
            <v>1295</v>
          </cell>
        </row>
        <row r="248">
          <cell r="B248" t="str">
            <v xml:space="preserve">Adaptador macho 1/2 presión </v>
          </cell>
          <cell r="C248" t="str">
            <v>UND</v>
          </cell>
          <cell r="D248">
            <v>500</v>
          </cell>
        </row>
        <row r="249">
          <cell r="B249" t="str">
            <v>Tee PVC 1/2" presion</v>
          </cell>
          <cell r="C249" t="str">
            <v>UND</v>
          </cell>
          <cell r="D249">
            <v>500</v>
          </cell>
        </row>
        <row r="250">
          <cell r="B250" t="str">
            <v>Tubería PVC Sanitaria de 4"</v>
          </cell>
          <cell r="C250" t="str">
            <v>ML</v>
          </cell>
          <cell r="D250">
            <v>27675.666666666668</v>
          </cell>
        </row>
        <row r="251">
          <cell r="B251" t="str">
            <v>SOLDADURA LIQUIDA PVC 1/32</v>
          </cell>
          <cell r="C251" t="str">
            <v>und</v>
          </cell>
          <cell r="D251">
            <v>18649</v>
          </cell>
        </row>
        <row r="252">
          <cell r="B252" t="str">
            <v>Limpiador removedor PVC 1/4</v>
          </cell>
          <cell r="C252" t="str">
            <v>und</v>
          </cell>
          <cell r="D252">
            <v>44900</v>
          </cell>
        </row>
        <row r="253">
          <cell r="B253" t="str">
            <v>Unión sanitaria 4"</v>
          </cell>
          <cell r="C253" t="str">
            <v>und</v>
          </cell>
          <cell r="D253">
            <v>3700</v>
          </cell>
        </row>
        <row r="254">
          <cell r="B254" t="str">
            <v>Codo 45 x 4 CxC Sanitaria Pavco</v>
          </cell>
          <cell r="C254" t="str">
            <v>und</v>
          </cell>
          <cell r="D254">
            <v>7200</v>
          </cell>
        </row>
        <row r="255">
          <cell r="B255" t="str">
            <v>Yee 4 Sanitaria Pavco</v>
          </cell>
          <cell r="C255" t="str">
            <v>und</v>
          </cell>
          <cell r="D255">
            <v>12900</v>
          </cell>
        </row>
        <row r="256">
          <cell r="B256" t="str">
            <v>Abrazadera tipo horquilla 4"</v>
          </cell>
          <cell r="C256" t="str">
            <v>und</v>
          </cell>
          <cell r="D256">
            <v>6736</v>
          </cell>
        </row>
        <row r="257">
          <cell r="B257" t="str">
            <v xml:space="preserve">Chazo expansión 1/4" X 2-1/4 </v>
          </cell>
          <cell r="C257" t="str">
            <v>und</v>
          </cell>
          <cell r="D257">
            <v>2800</v>
          </cell>
        </row>
        <row r="258">
          <cell r="B258" t="str">
            <v>Varilla roscada zinc 1/4" 25 cm</v>
          </cell>
          <cell r="C258" t="str">
            <v>und</v>
          </cell>
          <cell r="D258">
            <v>810</v>
          </cell>
        </row>
        <row r="259">
          <cell r="B259" t="str">
            <v>Banda soporte para tubo apretado 2"</v>
          </cell>
          <cell r="C259" t="str">
            <v>UND</v>
          </cell>
          <cell r="D259">
            <v>2400</v>
          </cell>
        </row>
        <row r="260">
          <cell r="B260" t="str">
            <v>Tubería de ventilacion PVC 2"</v>
          </cell>
          <cell r="C260" t="str">
            <v>ML</v>
          </cell>
          <cell r="D260">
            <v>9700</v>
          </cell>
        </row>
        <row r="261">
          <cell r="B261" t="str">
            <v>Union PVC sanitaria 2"</v>
          </cell>
          <cell r="C261" t="str">
            <v>UND</v>
          </cell>
          <cell r="D261">
            <v>1100</v>
          </cell>
        </row>
        <row r="262">
          <cell r="B262" t="str">
            <v>Yee PVC sanitaria 4X2</v>
          </cell>
          <cell r="C262" t="str">
            <v>UND</v>
          </cell>
          <cell r="D262">
            <v>9900</v>
          </cell>
        </row>
        <row r="263">
          <cell r="B263" t="str">
            <v>Tapon de prueba sanitario</v>
          </cell>
          <cell r="C263" t="str">
            <v>UND</v>
          </cell>
          <cell r="D263">
            <v>1800</v>
          </cell>
        </row>
        <row r="264">
          <cell r="B264" t="str">
            <v>Codo 90 X 2"</v>
          </cell>
          <cell r="C264" t="str">
            <v>UND</v>
          </cell>
          <cell r="D264">
            <v>1330</v>
          </cell>
        </row>
        <row r="265">
          <cell r="B265" t="str">
            <v>Tee Reducida 4X2 sanitaria</v>
          </cell>
          <cell r="C265" t="str">
            <v>UND</v>
          </cell>
          <cell r="D265">
            <v>14900</v>
          </cell>
        </row>
        <row r="266">
          <cell r="B266" t="str">
            <v>Tubo sanitario 2"</v>
          </cell>
          <cell r="C266" t="str">
            <v>ML</v>
          </cell>
          <cell r="D266">
            <v>6150</v>
          </cell>
        </row>
        <row r="267">
          <cell r="B267" t="str">
            <v>Tapón de prueba sanitario 2"</v>
          </cell>
          <cell r="C267" t="str">
            <v>UND</v>
          </cell>
          <cell r="D267">
            <v>700</v>
          </cell>
        </row>
        <row r="268">
          <cell r="B268" t="str">
            <v>Rejilla cuadrada con sosco 3X2 aluminio</v>
          </cell>
          <cell r="C268" t="str">
            <v>UND</v>
          </cell>
          <cell r="D268">
            <v>8200</v>
          </cell>
        </row>
        <row r="269">
          <cell r="B269" t="str">
            <v>Sifón con tapón 2"</v>
          </cell>
          <cell r="C269" t="str">
            <v>UND</v>
          </cell>
          <cell r="D269">
            <v>5100</v>
          </cell>
        </row>
        <row r="270">
          <cell r="B270" t="str">
            <v xml:space="preserve">Tubo conduit 1/2" X 3 metros </v>
          </cell>
          <cell r="C270" t="str">
            <v>UND</v>
          </cell>
          <cell r="D270">
            <v>2390</v>
          </cell>
        </row>
        <row r="271">
          <cell r="B271" t="str">
            <v>Curva 90 X 1/2"</v>
          </cell>
          <cell r="C271" t="str">
            <v>UND</v>
          </cell>
          <cell r="D271">
            <v>570</v>
          </cell>
        </row>
        <row r="272">
          <cell r="B272" t="str">
            <v xml:space="preserve">Unión conduit 1/2" </v>
          </cell>
          <cell r="C272" t="str">
            <v>UND</v>
          </cell>
          <cell r="D272">
            <v>200</v>
          </cell>
        </row>
        <row r="273">
          <cell r="B273" t="str">
            <v>Adaptador terminal  1/2" conduit</v>
          </cell>
          <cell r="C273" t="str">
            <v>UND</v>
          </cell>
          <cell r="D273">
            <v>240</v>
          </cell>
        </row>
        <row r="274">
          <cell r="B274" t="str">
            <v>Interruptor conmutable doble</v>
          </cell>
          <cell r="C274" t="str">
            <v>UND</v>
          </cell>
          <cell r="D274">
            <v>22900</v>
          </cell>
        </row>
        <row r="275">
          <cell r="B275" t="str">
            <v>Sanitario con altura ADA, alongado</v>
          </cell>
          <cell r="C275" t="str">
            <v>UND</v>
          </cell>
          <cell r="D275">
            <v>501900</v>
          </cell>
        </row>
        <row r="276">
          <cell r="B276" t="str">
            <v>Brida sanitaria 4"</v>
          </cell>
          <cell r="C276" t="str">
            <v>UND</v>
          </cell>
          <cell r="D276">
            <v>48900</v>
          </cell>
        </row>
        <row r="277">
          <cell r="B277" t="str">
            <v>Acople plástico 55 cm X 7/8</v>
          </cell>
          <cell r="C277" t="str">
            <v>UND</v>
          </cell>
          <cell r="D277">
            <v>3800</v>
          </cell>
        </row>
        <row r="278">
          <cell r="B278" t="str">
            <v>Lavamanos para discapacitados tipo Aquajet o similar</v>
          </cell>
          <cell r="C278" t="str">
            <v>UND</v>
          </cell>
          <cell r="D278">
            <v>295000</v>
          </cell>
        </row>
        <row r="279">
          <cell r="B279" t="str">
            <v>Desagüe push metalico con rebose</v>
          </cell>
          <cell r="C279" t="str">
            <v>UND</v>
          </cell>
          <cell r="D279">
            <v>60000</v>
          </cell>
        </row>
        <row r="280">
          <cell r="B280" t="str">
            <v>Grifería lavamanos de mesón tipo push</v>
          </cell>
          <cell r="C280" t="str">
            <v>UND</v>
          </cell>
          <cell r="D280">
            <v>115000</v>
          </cell>
        </row>
        <row r="281">
          <cell r="B281" t="str">
            <v>Kit brazos de soporte para lavamanos en mampostería</v>
          </cell>
          <cell r="C281" t="str">
            <v>UND</v>
          </cell>
          <cell r="D281">
            <v>145000</v>
          </cell>
        </row>
        <row r="282">
          <cell r="B282" t="str">
            <v>Sifón en P color cromado</v>
          </cell>
          <cell r="C282" t="str">
            <v>UND</v>
          </cell>
          <cell r="D282">
            <v>50000</v>
          </cell>
        </row>
        <row r="283">
          <cell r="B283" t="str">
            <v>Silicona ascética fungicida 300 ml</v>
          </cell>
          <cell r="C283" t="str">
            <v>UND</v>
          </cell>
          <cell r="D283">
            <v>11000</v>
          </cell>
        </row>
        <row r="284">
          <cell r="B284" t="str">
            <v>Lavamanos esferico 42 cm de sobreponer  acero inox</v>
          </cell>
          <cell r="C284" t="str">
            <v>UND</v>
          </cell>
          <cell r="D284">
            <v>225000</v>
          </cell>
        </row>
        <row r="285">
          <cell r="B285" t="str">
            <v>Sifón metalizado flexible</v>
          </cell>
          <cell r="C285" t="str">
            <v>UND</v>
          </cell>
          <cell r="D285">
            <v>33000</v>
          </cell>
        </row>
        <row r="286">
          <cell r="B286" t="str">
            <v>Orinal de uso institucional con entrada posterior con grifería push antivandalica</v>
          </cell>
          <cell r="C286" t="str">
            <v>UND</v>
          </cell>
          <cell r="D286">
            <v>540000</v>
          </cell>
        </row>
        <row r="287">
          <cell r="B287" t="str">
            <v>Dispensador de jabón expuesto en acero inoxidable</v>
          </cell>
          <cell r="C287" t="str">
            <v>UND</v>
          </cell>
          <cell r="D287">
            <v>155000</v>
          </cell>
        </row>
        <row r="288">
          <cell r="B288" t="str">
            <v>Dispensador de toallas en acero inoxidable</v>
          </cell>
          <cell r="C288" t="str">
            <v>UND</v>
          </cell>
          <cell r="D288">
            <v>170000</v>
          </cell>
        </row>
        <row r="289">
          <cell r="B289" t="str">
            <v>Dispensa papel higienico en acero inoxidable</v>
          </cell>
          <cell r="C289" t="str">
            <v>UND</v>
          </cell>
          <cell r="D289">
            <v>110000</v>
          </cell>
        </row>
        <row r="290">
          <cell r="B290" t="str">
            <v>Barra abatible horizontal en acero inoxidable. Incluye elementos de fijación</v>
          </cell>
          <cell r="C290" t="str">
            <v>UND</v>
          </cell>
          <cell r="D290">
            <v>225000</v>
          </cell>
        </row>
        <row r="291">
          <cell r="B291" t="str">
            <v>barra recta 1000 mm en acero inoxidable para discapacitados. Incluye elementos de fijación.</v>
          </cell>
          <cell r="C291" t="str">
            <v>UND</v>
          </cell>
          <cell r="D291">
            <v>75000</v>
          </cell>
        </row>
        <row r="292">
          <cell r="B292" t="str">
            <v>Espejo biselado para baño (0,60 X 1,00 m).</v>
          </cell>
          <cell r="C292" t="str">
            <v>UND</v>
          </cell>
          <cell r="D292">
            <v>117000</v>
          </cell>
        </row>
        <row r="293">
          <cell r="B293" t="str">
            <v>Espejo biselado para baño (0,60 X 2,30 m).</v>
          </cell>
          <cell r="C293" t="str">
            <v>UND</v>
          </cell>
          <cell r="D293">
            <v>292500</v>
          </cell>
        </row>
        <row r="294">
          <cell r="B294" t="str">
            <v>División sanitaria a piso en acero inoxidable 304. Incluye suministro, instalación y transporte.</v>
          </cell>
          <cell r="C294" t="str">
            <v>M2</v>
          </cell>
          <cell r="D294">
            <v>372778.58789473685</v>
          </cell>
          <cell r="F294">
            <v>0</v>
          </cell>
          <cell r="G294">
            <v>0</v>
          </cell>
        </row>
        <row r="295">
          <cell r="B295" t="str">
            <v>PISO EN ROLLO ACCZENT EXCELLENCE 70 RUBY, HETEROGENEO 2.0MM TRAFICO 34/43 ROLLO DE 23MX2M=46M2</v>
          </cell>
          <cell r="C295" t="str">
            <v>M2</v>
          </cell>
          <cell r="D295">
            <v>71000</v>
          </cell>
          <cell r="F295">
            <v>0</v>
          </cell>
          <cell r="G295">
            <v>0</v>
          </cell>
        </row>
        <row r="296">
          <cell r="B296" t="str">
            <v>ADHESIVO PISO#10 VINISOL</v>
          </cell>
          <cell r="C296" t="str">
            <v>gl</v>
          </cell>
          <cell r="D296">
            <v>79515.8</v>
          </cell>
          <cell r="E296">
            <v>0</v>
          </cell>
          <cell r="F296">
            <v>0</v>
          </cell>
          <cell r="G296">
            <v>0</v>
          </cell>
        </row>
        <row r="297">
          <cell r="B297" t="str">
            <v>CORDON DE SOLDADURA PISO VINILO</v>
          </cell>
          <cell r="C297" t="str">
            <v>ML</v>
          </cell>
          <cell r="D297">
            <v>4300</v>
          </cell>
        </row>
        <row r="298">
          <cell r="B298" t="str">
            <v>ACOND. PISO MASTICO POLVO SACO X10KL</v>
          </cell>
          <cell r="C298" t="str">
            <v>und</v>
          </cell>
          <cell r="D298">
            <v>17858.329999999998</v>
          </cell>
        </row>
        <row r="299">
          <cell r="B299" t="str">
            <v>PERFIL D/GUARDAESCOBA DE 8CMX2.44ML</v>
          </cell>
          <cell r="C299" t="str">
            <v>und</v>
          </cell>
          <cell r="D299">
            <v>17395.419999999998</v>
          </cell>
          <cell r="E299">
            <v>0</v>
          </cell>
        </row>
        <row r="300">
          <cell r="B300" t="str">
            <v>PEGANTE PARA MEDIA CAÑA 750 ML</v>
          </cell>
          <cell r="C300" t="str">
            <v>und</v>
          </cell>
          <cell r="D300">
            <v>14300</v>
          </cell>
        </row>
        <row r="301">
          <cell r="B301" t="str">
            <v>Pirlanes para remate de entrada</v>
          </cell>
          <cell r="C301" t="str">
            <v>ML</v>
          </cell>
          <cell r="D301">
            <v>25000</v>
          </cell>
        </row>
        <row r="302">
          <cell r="B302" t="str">
            <v>Suministro de marco y puerta entamborada
de pivote (0.90 X 2.10 ). Incluye pintura</v>
          </cell>
          <cell r="C302" t="str">
            <v>und</v>
          </cell>
          <cell r="D302">
            <v>343000</v>
          </cell>
        </row>
        <row r="303">
          <cell r="B303" t="str">
            <v>Cerradura bola saturno cromo mate entrada</v>
          </cell>
          <cell r="C303" t="str">
            <v>und</v>
          </cell>
          <cell r="D303">
            <v>37000</v>
          </cell>
        </row>
        <row r="304">
          <cell r="B304" t="str">
            <v xml:space="preserve">Puerta sistema XX en cristal templado de 6 mm, marco en aluminio y chapa overseas. </v>
          </cell>
          <cell r="C304" t="str">
            <v>und</v>
          </cell>
          <cell r="D304">
            <v>2810851.4513053978</v>
          </cell>
        </row>
        <row r="305">
          <cell r="B305" t="str">
            <v>Suministro estructura bici-parqueadero para 8 bicicletas en acero galvanizado en caliente</v>
          </cell>
          <cell r="C305" t="str">
            <v>und</v>
          </cell>
          <cell r="D305">
            <v>1116817</v>
          </cell>
          <cell r="E305">
            <v>0</v>
          </cell>
        </row>
        <row r="306">
          <cell r="B306" t="str">
            <v>Pasamanos en acero inoxidable. Incluye transporte.</v>
          </cell>
          <cell r="C306" t="str">
            <v>ML</v>
          </cell>
          <cell r="D306">
            <v>218390.1085</v>
          </cell>
          <cell r="E306">
            <v>0</v>
          </cell>
        </row>
        <row r="307">
          <cell r="B307" t="str">
            <v>Malla electrosoldada M-262 panel de 6,0*2,35 m</v>
          </cell>
          <cell r="C307" t="str">
            <v>M2</v>
          </cell>
          <cell r="D307">
            <v>10149</v>
          </cell>
          <cell r="E307">
            <v>0</v>
          </cell>
        </row>
        <row r="308">
          <cell r="B308" t="str">
            <v xml:space="preserve">Celosía o persiana en aluminio blanco con sistema de abertura mediante puertas pivotantes. </v>
          </cell>
          <cell r="C308" t="str">
            <v>M2</v>
          </cell>
          <cell r="D308">
            <v>602855.99782381475</v>
          </cell>
          <cell r="E308">
            <v>0</v>
          </cell>
        </row>
        <row r="309">
          <cell r="B309" t="str">
            <v>Basurera 8 Litros: An: 260mm Pro: 117 mm Al: 230mm</v>
          </cell>
          <cell r="C309" t="str">
            <v>UND</v>
          </cell>
          <cell r="D309">
            <v>95200</v>
          </cell>
          <cell r="E309">
            <v>0</v>
          </cell>
        </row>
        <row r="310">
          <cell r="B310" t="str">
            <v>Granito pulido piedra natural. Incluye gotero y salpicadero.</v>
          </cell>
          <cell r="C310" t="str">
            <v>ML</v>
          </cell>
          <cell r="D310">
            <v>193000</v>
          </cell>
          <cell r="E310">
            <v>0</v>
          </cell>
        </row>
        <row r="311">
          <cell r="B311" t="str">
            <v>Angulo galvanizado 0.2x0.25 (2.44m) cal. 26</v>
          </cell>
          <cell r="C311" t="str">
            <v>und</v>
          </cell>
          <cell r="D311">
            <v>1400</v>
          </cell>
          <cell r="E311">
            <v>0</v>
          </cell>
        </row>
        <row r="312">
          <cell r="B312" t="str">
            <v>Dilatación plástica</v>
          </cell>
          <cell r="C312" t="str">
            <v>ml</v>
          </cell>
          <cell r="D312">
            <v>400</v>
          </cell>
          <cell r="E312">
            <v>0</v>
          </cell>
        </row>
        <row r="313">
          <cell r="B313">
            <v>0</v>
          </cell>
          <cell r="C313">
            <v>0</v>
          </cell>
          <cell r="D313">
            <v>0</v>
          </cell>
        </row>
        <row r="314">
          <cell r="B314" t="str">
            <v>EQUIPO</v>
          </cell>
        </row>
        <row r="315">
          <cell r="B315" t="str">
            <v>DESCRIPCIÓN</v>
          </cell>
          <cell r="C315" t="str">
            <v>UND</v>
          </cell>
          <cell r="D315" t="str">
            <v>VALOR</v>
          </cell>
        </row>
        <row r="316">
          <cell r="B316" t="str">
            <v>Mezcladora</v>
          </cell>
          <cell r="C316" t="str">
            <v>hora</v>
          </cell>
          <cell r="D316">
            <v>12500</v>
          </cell>
        </row>
        <row r="317">
          <cell r="B317" t="str">
            <v xml:space="preserve">Maquina hidrolavado </v>
          </cell>
          <cell r="C317" t="str">
            <v>hora</v>
          </cell>
          <cell r="D317">
            <v>50000</v>
          </cell>
        </row>
        <row r="318">
          <cell r="B318" t="str">
            <v>Andamio Tubular. Incluye tablones</v>
          </cell>
          <cell r="C318" t="str">
            <v>día</v>
          </cell>
          <cell r="D318">
            <v>6000</v>
          </cell>
        </row>
        <row r="319">
          <cell r="B319" t="str">
            <v xml:space="preserve">VALDE DE 5 GALONES </v>
          </cell>
          <cell r="C319" t="str">
            <v>UND</v>
          </cell>
          <cell r="D319">
            <v>1600</v>
          </cell>
        </row>
        <row r="320">
          <cell r="B320" t="str">
            <v>Transporte Escombros</v>
          </cell>
          <cell r="C320" t="str">
            <v>m3/km</v>
          </cell>
          <cell r="D320">
            <v>0</v>
          </cell>
        </row>
        <row r="321">
          <cell r="B321" t="str">
            <v>Herramienta Menor</v>
          </cell>
          <cell r="C321" t="str">
            <v>%</v>
          </cell>
          <cell r="D321">
            <v>0</v>
          </cell>
        </row>
        <row r="322">
          <cell r="B322" t="str">
            <v>Martillo para demoliciones</v>
          </cell>
          <cell r="C322" t="str">
            <v>hora</v>
          </cell>
          <cell r="D322">
            <v>50000</v>
          </cell>
        </row>
        <row r="323">
          <cell r="B323" t="str">
            <v>Pulidora rotativa con tela diamantada para pulir</v>
          </cell>
          <cell r="C323" t="str">
            <v>hora</v>
          </cell>
          <cell r="D323">
            <v>30600</v>
          </cell>
        </row>
        <row r="324">
          <cell r="B324" t="str">
            <v xml:space="preserve">Andamio Metálico Tubular </v>
          </cell>
          <cell r="C324" t="str">
            <v>U/D</v>
          </cell>
          <cell r="D324">
            <v>1100</v>
          </cell>
        </row>
        <row r="325">
          <cell r="B325" t="str">
            <v>Hidrolavadora Chorro Presión Autónoma</v>
          </cell>
          <cell r="C325" t="str">
            <v>día</v>
          </cell>
          <cell r="D325">
            <v>200000</v>
          </cell>
        </row>
        <row r="326">
          <cell r="B326" t="str">
            <v>Pulidora de disco</v>
          </cell>
          <cell r="C326" t="str">
            <v>Hora</v>
          </cell>
          <cell r="D326">
            <v>5000</v>
          </cell>
        </row>
        <row r="327">
          <cell r="B327" t="str">
            <v>Vibrocompactador Manual Tipo Rana</v>
          </cell>
          <cell r="C327" t="str">
            <v>día</v>
          </cell>
          <cell r="D327">
            <v>55000</v>
          </cell>
        </row>
        <row r="328">
          <cell r="B328" t="str">
            <v>VIBROCOMPACTADOR RODILLO 10 TONELADAS TIPO SD100</v>
          </cell>
          <cell r="C328" t="str">
            <v>Hora</v>
          </cell>
          <cell r="D328">
            <v>110000</v>
          </cell>
        </row>
        <row r="329">
          <cell r="B329" t="str">
            <v>Andamio (% mano obra)</v>
          </cell>
          <cell r="C329" t="str">
            <v>%</v>
          </cell>
          <cell r="D329">
            <v>0</v>
          </cell>
        </row>
        <row r="330">
          <cell r="B330" t="str">
            <v>Cortadora concreto sin disco</v>
          </cell>
          <cell r="C330" t="str">
            <v>Hora</v>
          </cell>
          <cell r="D330">
            <v>7500</v>
          </cell>
        </row>
        <row r="331">
          <cell r="B331" t="str">
            <v>Vibrador de Concreto</v>
          </cell>
          <cell r="C331" t="str">
            <v>Hora</v>
          </cell>
          <cell r="D331">
            <v>6000</v>
          </cell>
        </row>
        <row r="332">
          <cell r="B332" t="str">
            <v>Equipo de soldadura Marca Linconl 600 A</v>
          </cell>
          <cell r="C332" t="str">
            <v>hr</v>
          </cell>
          <cell r="D332">
            <v>6893</v>
          </cell>
          <cell r="E332">
            <v>0</v>
          </cell>
          <cell r="F332">
            <v>0</v>
          </cell>
          <cell r="G332">
            <v>0</v>
          </cell>
        </row>
        <row r="334">
          <cell r="E334">
            <v>0</v>
          </cell>
        </row>
        <row r="345">
          <cell r="B345">
            <v>0</v>
          </cell>
          <cell r="C345">
            <v>0</v>
          </cell>
          <cell r="D345">
            <v>0</v>
          </cell>
        </row>
        <row r="346">
          <cell r="B346">
            <v>0</v>
          </cell>
          <cell r="C346">
            <v>0</v>
          </cell>
          <cell r="D346">
            <v>0</v>
          </cell>
        </row>
        <row r="347">
          <cell r="B347">
            <v>0</v>
          </cell>
          <cell r="C347">
            <v>0</v>
          </cell>
          <cell r="D347">
            <v>0</v>
          </cell>
        </row>
        <row r="348">
          <cell r="B348">
            <v>0</v>
          </cell>
          <cell r="C348">
            <v>0</v>
          </cell>
          <cell r="D348">
            <v>0</v>
          </cell>
        </row>
        <row r="349">
          <cell r="B349">
            <v>0</v>
          </cell>
          <cell r="C349">
            <v>0</v>
          </cell>
          <cell r="D349">
            <v>0</v>
          </cell>
        </row>
        <row r="350">
          <cell r="B350">
            <v>0</v>
          </cell>
          <cell r="C350">
            <v>0</v>
          </cell>
          <cell r="D350">
            <v>0</v>
          </cell>
        </row>
        <row r="351">
          <cell r="B351">
            <v>0</v>
          </cell>
          <cell r="C351">
            <v>0</v>
          </cell>
          <cell r="D351">
            <v>0</v>
          </cell>
        </row>
        <row r="352">
          <cell r="B352">
            <v>0</v>
          </cell>
          <cell r="C352">
            <v>0</v>
          </cell>
          <cell r="D352">
            <v>0</v>
          </cell>
        </row>
        <row r="353">
          <cell r="B353">
            <v>0</v>
          </cell>
          <cell r="C353">
            <v>0</v>
          </cell>
          <cell r="D353">
            <v>0</v>
          </cell>
        </row>
        <row r="354">
          <cell r="B354">
            <v>0</v>
          </cell>
          <cell r="C354">
            <v>0</v>
          </cell>
          <cell r="D354">
            <v>0</v>
          </cell>
        </row>
        <row r="355">
          <cell r="B355">
            <v>0</v>
          </cell>
          <cell r="C355">
            <v>0</v>
          </cell>
          <cell r="D355">
            <v>0</v>
          </cell>
        </row>
        <row r="356">
          <cell r="B356">
            <v>0</v>
          </cell>
          <cell r="C356">
            <v>0</v>
          </cell>
          <cell r="D356">
            <v>0</v>
          </cell>
        </row>
        <row r="357">
          <cell r="B357">
            <v>0</v>
          </cell>
          <cell r="C357">
            <v>0</v>
          </cell>
          <cell r="D357">
            <v>0</v>
          </cell>
        </row>
        <row r="358">
          <cell r="B358">
            <v>0</v>
          </cell>
          <cell r="C358">
            <v>0</v>
          </cell>
          <cell r="D358">
            <v>0</v>
          </cell>
        </row>
        <row r="359">
          <cell r="B359">
            <v>0</v>
          </cell>
          <cell r="C359">
            <v>0</v>
          </cell>
          <cell r="D359">
            <v>0</v>
          </cell>
        </row>
        <row r="360">
          <cell r="B360">
            <v>0</v>
          </cell>
          <cell r="C360">
            <v>0</v>
          </cell>
          <cell r="D360">
            <v>0</v>
          </cell>
        </row>
        <row r="361">
          <cell r="B361">
            <v>0</v>
          </cell>
          <cell r="C361">
            <v>0</v>
          </cell>
          <cell r="D361">
            <v>0</v>
          </cell>
        </row>
        <row r="362">
          <cell r="B362">
            <v>0</v>
          </cell>
          <cell r="C362">
            <v>0</v>
          </cell>
          <cell r="D362">
            <v>0</v>
          </cell>
        </row>
        <row r="363">
          <cell r="B363">
            <v>0</v>
          </cell>
          <cell r="C363">
            <v>0</v>
          </cell>
          <cell r="D363">
            <v>0</v>
          </cell>
        </row>
        <row r="364">
          <cell r="B364">
            <v>0</v>
          </cell>
          <cell r="C364">
            <v>0</v>
          </cell>
          <cell r="D364">
            <v>0</v>
          </cell>
        </row>
        <row r="365">
          <cell r="B365">
            <v>0</v>
          </cell>
          <cell r="C365">
            <v>0</v>
          </cell>
          <cell r="D365">
            <v>0</v>
          </cell>
        </row>
        <row r="366">
          <cell r="B366">
            <v>0</v>
          </cell>
          <cell r="C366">
            <v>0</v>
          </cell>
          <cell r="D366">
            <v>0</v>
          </cell>
        </row>
        <row r="367">
          <cell r="B367">
            <v>0</v>
          </cell>
          <cell r="C367">
            <v>0</v>
          </cell>
          <cell r="D367">
            <v>0</v>
          </cell>
        </row>
        <row r="368">
          <cell r="B368">
            <v>0</v>
          </cell>
          <cell r="C368">
            <v>0</v>
          </cell>
          <cell r="D368">
            <v>0</v>
          </cell>
        </row>
        <row r="369">
          <cell r="B369">
            <v>0</v>
          </cell>
          <cell r="C369">
            <v>0</v>
          </cell>
          <cell r="D369">
            <v>0</v>
          </cell>
        </row>
        <row r="370">
          <cell r="B370">
            <v>0</v>
          </cell>
          <cell r="C370">
            <v>0</v>
          </cell>
          <cell r="D370">
            <v>0</v>
          </cell>
        </row>
        <row r="371">
          <cell r="B371">
            <v>0</v>
          </cell>
          <cell r="C371">
            <v>0</v>
          </cell>
          <cell r="D371">
            <v>0</v>
          </cell>
        </row>
        <row r="372">
          <cell r="B372">
            <v>0</v>
          </cell>
          <cell r="C372">
            <v>0</v>
          </cell>
          <cell r="D372">
            <v>0</v>
          </cell>
        </row>
        <row r="373">
          <cell r="B373">
            <v>0</v>
          </cell>
          <cell r="C373">
            <v>0</v>
          </cell>
          <cell r="D373">
            <v>0</v>
          </cell>
        </row>
        <row r="374">
          <cell r="B374">
            <v>0</v>
          </cell>
          <cell r="C374">
            <v>0</v>
          </cell>
          <cell r="D374">
            <v>0</v>
          </cell>
        </row>
        <row r="375">
          <cell r="B375">
            <v>0</v>
          </cell>
          <cell r="C375">
            <v>0</v>
          </cell>
          <cell r="D375">
            <v>0</v>
          </cell>
        </row>
        <row r="376">
          <cell r="B376">
            <v>0</v>
          </cell>
          <cell r="C376">
            <v>0</v>
          </cell>
          <cell r="D376">
            <v>0</v>
          </cell>
        </row>
        <row r="377">
          <cell r="B377">
            <v>0</v>
          </cell>
          <cell r="C377">
            <v>0</v>
          </cell>
          <cell r="D377">
            <v>0</v>
          </cell>
        </row>
        <row r="378">
          <cell r="B378">
            <v>0</v>
          </cell>
          <cell r="C378">
            <v>0</v>
          </cell>
          <cell r="D378">
            <v>0</v>
          </cell>
        </row>
        <row r="379">
          <cell r="B379">
            <v>0</v>
          </cell>
          <cell r="C379">
            <v>0</v>
          </cell>
          <cell r="D379">
            <v>0</v>
          </cell>
        </row>
        <row r="380">
          <cell r="B380">
            <v>0</v>
          </cell>
          <cell r="C380">
            <v>0</v>
          </cell>
          <cell r="D380">
            <v>0</v>
          </cell>
        </row>
        <row r="381">
          <cell r="B381">
            <v>0</v>
          </cell>
          <cell r="C381">
            <v>0</v>
          </cell>
          <cell r="D381">
            <v>0</v>
          </cell>
        </row>
        <row r="382">
          <cell r="B382">
            <v>0</v>
          </cell>
          <cell r="C382">
            <v>0</v>
          </cell>
          <cell r="D382">
            <v>0</v>
          </cell>
        </row>
        <row r="383">
          <cell r="B383">
            <v>0</v>
          </cell>
          <cell r="C383">
            <v>0</v>
          </cell>
          <cell r="D383">
            <v>0</v>
          </cell>
        </row>
        <row r="384">
          <cell r="B384">
            <v>0</v>
          </cell>
          <cell r="C384">
            <v>0</v>
          </cell>
          <cell r="D384">
            <v>0</v>
          </cell>
        </row>
        <row r="385">
          <cell r="B385">
            <v>0</v>
          </cell>
          <cell r="C385">
            <v>0</v>
          </cell>
          <cell r="D385">
            <v>0</v>
          </cell>
        </row>
        <row r="386">
          <cell r="B386" t="str">
            <v>TRANSPORTE</v>
          </cell>
        </row>
        <row r="387">
          <cell r="B387" t="str">
            <v>DESCRIPCIÓN</v>
          </cell>
          <cell r="C387" t="str">
            <v>UND</v>
          </cell>
          <cell r="D387" t="str">
            <v>VALOR</v>
          </cell>
        </row>
        <row r="388">
          <cell r="B388" t="str">
            <v>Retiro de escombros</v>
          </cell>
          <cell r="C388" t="str">
            <v>m3/km</v>
          </cell>
          <cell r="D388">
            <v>1100</v>
          </cell>
        </row>
        <row r="389">
          <cell r="B389" t="str">
            <v>Transporte de Arena</v>
          </cell>
          <cell r="C389" t="str">
            <v>m3/km</v>
          </cell>
          <cell r="D389">
            <v>1100</v>
          </cell>
        </row>
        <row r="390">
          <cell r="B390" t="str">
            <v>Transporte de Triturado</v>
          </cell>
          <cell r="C390" t="str">
            <v>m3/km</v>
          </cell>
          <cell r="D390">
            <v>1100</v>
          </cell>
        </row>
        <row r="391">
          <cell r="B391" t="str">
            <v>Transporte de Cemento</v>
          </cell>
          <cell r="C391" t="str">
            <v>Tn/km</v>
          </cell>
          <cell r="D391">
            <v>0</v>
          </cell>
        </row>
        <row r="392">
          <cell r="B392" t="str">
            <v>Transporte de Acero</v>
          </cell>
          <cell r="C392" t="str">
            <v>Kg/km</v>
          </cell>
          <cell r="D392">
            <v>12</v>
          </cell>
        </row>
        <row r="393">
          <cell r="B393" t="str">
            <v>Transporte de escombros</v>
          </cell>
          <cell r="C393" t="str">
            <v>m3/km</v>
          </cell>
          <cell r="D393">
            <v>1100</v>
          </cell>
        </row>
        <row r="394">
          <cell r="B394" t="str">
            <v>Tarifa escombrera Disposición final</v>
          </cell>
          <cell r="C394" t="str">
            <v>m3</v>
          </cell>
          <cell r="D394">
            <v>5000</v>
          </cell>
        </row>
        <row r="395">
          <cell r="B395" t="str">
            <v>Acarreo horizontal (10% MO)</v>
          </cell>
          <cell r="C395" t="str">
            <v>%</v>
          </cell>
          <cell r="D395">
            <v>0.1</v>
          </cell>
        </row>
        <row r="396">
          <cell r="B396" t="str">
            <v>Transporte Sub-Base</v>
          </cell>
          <cell r="C396" t="str">
            <v>m3/km</v>
          </cell>
          <cell r="D396">
            <v>1100</v>
          </cell>
        </row>
        <row r="397">
          <cell r="B397" t="str">
            <v>Transporte de materiales Tn</v>
          </cell>
          <cell r="C397" t="str">
            <v>ton</v>
          </cell>
          <cell r="D397">
            <v>1750</v>
          </cell>
        </row>
        <row r="398">
          <cell r="B398">
            <v>0</v>
          </cell>
          <cell r="C398">
            <v>0</v>
          </cell>
          <cell r="D398">
            <v>0</v>
          </cell>
        </row>
        <row r="399">
          <cell r="B399">
            <v>0</v>
          </cell>
          <cell r="C399">
            <v>0</v>
          </cell>
          <cell r="D399">
            <v>0</v>
          </cell>
        </row>
        <row r="400">
          <cell r="B400">
            <v>0</v>
          </cell>
          <cell r="C400">
            <v>0</v>
          </cell>
          <cell r="D400">
            <v>0</v>
          </cell>
        </row>
        <row r="401">
          <cell r="B401">
            <v>0</v>
          </cell>
          <cell r="C401">
            <v>0</v>
          </cell>
          <cell r="D401">
            <v>0</v>
          </cell>
        </row>
      </sheetData>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PR 1"/>
      <sheetName val="Lista obra"/>
      <sheetName val="Res-Accide-10"/>
      <sheetName val="aCCIDENTES DE 1995 - 1996.xls"/>
      <sheetName val="PRESUPUESTO"/>
      <sheetName val="aCCIDENTES%20DE%201995%20-%2019"/>
      <sheetName val="\a  aaInformación GRUPO 4\A MIn"/>
      <sheetName val="items"/>
      <sheetName val="Hoja1"/>
      <sheetName val="AMC"/>
      <sheetName val="Basico"/>
      <sheetName val="Iva"/>
      <sheetName val="Total"/>
      <sheetName val="amc_acta"/>
      <sheetName val="amc_bas"/>
      <sheetName val="amc_iva"/>
      <sheetName val="amc_total"/>
      <sheetName val="amc_anticip"/>
      <sheetName val="#¡REF"/>
      <sheetName val="ACTA DE MODIFICACION  (2)"/>
      <sheetName val="CONT_ADI"/>
      <sheetName val="Informe"/>
      <sheetName val="Seguim-16"/>
      <sheetName val="Datos"/>
      <sheetName val="INDICMICROEMP"/>
      <sheetName val="MATERIALES"/>
      <sheetName val="Datos Básicos"/>
      <sheetName val="SALARIOS"/>
      <sheetName val="Informacion"/>
      <sheetName val="SUB APU"/>
      <sheetName val="INV"/>
      <sheetName val="AASHTO"/>
      <sheetName val="PESOS"/>
      <sheetName val="Formulario N° 4"/>
      <sheetName val="EQUIPO"/>
      <sheetName val="Base Muestras"/>
      <sheetName val="otro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precios-básicos2002"/>
      <sheetName val="APUs"/>
      <sheetName val="\AMV _ no borrar\PRESUPUESTOS\a"/>
      <sheetName val="\I\AMV _ no borrar\PRESUPUESTOS"/>
      <sheetName val="\G\I\AMV _ no borrar\PRESUPUEST"/>
      <sheetName val="\A\a  aaInformación GRUPO 4\A M"/>
      <sheetName val="\G\A\a  aaInformación GRUPO 4\A"/>
      <sheetName val="[aCCIDENTES DE 1995 - 1996.xl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sheetData sheetId="57"/>
      <sheetData sheetId="58"/>
      <sheetData sheetId="59" refreshError="1"/>
      <sheetData sheetId="60" refreshError="1"/>
      <sheetData sheetId="61"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sheetName val="A.I.U"/>
      <sheetName val="FACTOR MULTILPLICADOR"/>
      <sheetName val="INTERVENTORIA"/>
      <sheetName val="Presupuesto"/>
      <sheetName val="APUS"/>
      <sheetName val="Lista obra"/>
      <sheetName val="Cantidades de Obra"/>
      <sheetName val="1,1"/>
      <sheetName val="1,4"/>
      <sheetName val="1,5"/>
      <sheetName val="2,6"/>
      <sheetName val="1,6"/>
      <sheetName val="1,7"/>
      <sheetName val="1,8"/>
      <sheetName val="1,9"/>
      <sheetName val="1,10"/>
      <sheetName val="1,11"/>
      <sheetName val="2,1"/>
      <sheetName val="2,2"/>
      <sheetName val="2,3"/>
      <sheetName val="2,4"/>
      <sheetName val="2,5"/>
      <sheetName val="Hoja4"/>
      <sheetName val="3,2"/>
      <sheetName val="3,4"/>
      <sheetName val="5,3"/>
      <sheetName val="Memorias"/>
      <sheetName val="items"/>
      <sheetName val="PR 1"/>
      <sheetName val="PROGRAMA"/>
      <sheetName val="días habiles 2015"/>
    </sheetNames>
    <sheetDataSet>
      <sheetData sheetId="0"/>
      <sheetData sheetId="1"/>
      <sheetData sheetId="2"/>
      <sheetData sheetId="3"/>
      <sheetData sheetId="4"/>
      <sheetData sheetId="5"/>
      <sheetData sheetId="6">
        <row r="10">
          <cell r="A10">
            <v>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 PRESTACIONAL"/>
      <sheetName val="PUNTOSXPRECIO"/>
      <sheetName val="CORRECCION ECONOMICA"/>
      <sheetName val="LISTA MATERIALES Y EQUIPOS"/>
      <sheetName val="DESCRIMINA AIU"/>
      <sheetName val="LISTA JORNALES Y SUELDOS"/>
      <sheetName val="Plan Inversion ppto oficial"/>
      <sheetName val="ppto oficial"/>
      <sheetName val="PROGRAMA"/>
      <sheetName val="oferta"/>
      <sheetName val="Resumen llaneros"/>
      <sheetName val="1 Replanteo MT"/>
      <sheetName val="2 Poste 12 mts"/>
      <sheetName val="rh 230M"/>
      <sheetName val="rh 214"/>
      <sheetName val="ph 211"/>
      <sheetName val="ph 202"/>
      <sheetName val="Estr 506"/>
      <sheetName val="3 Estr P 510"/>
      <sheetName val="4 Estr P 512"/>
      <sheetName val="5 Estr P 514"/>
      <sheetName val="6 Estr P 515"/>
      <sheetName val="7 Cortacircuitos"/>
      <sheetName val="8 Pararrayos"/>
      <sheetName val="9 Bajante AT"/>
      <sheetName val="10 Templete AT "/>
      <sheetName val="11 Un cond ACSR 2 AT"/>
      <sheetName val="RETIE"/>
      <sheetName val="amortiguador"/>
      <sheetName val="12 Replanteo BT"/>
      <sheetName val="13 Poste 8 mts"/>
      <sheetName val="14 Templete BT"/>
      <sheetName val="15 Estr 625"/>
      <sheetName val="16 Estr NG2B"/>
      <sheetName val="17 Bajante linea BT"/>
      <sheetName val="18 Un conductor duplex aisl 4"/>
      <sheetName val="19 Un conductor triplex aisl 4"/>
      <sheetName val="20 Estr para trf 5 kva"/>
      <sheetName val="21 Transf de 5 kva autoprot"/>
      <sheetName val="22 Contrapeso mejorar resist"/>
      <sheetName val="23 Cruce monofasico"/>
      <sheetName val="24 Cruce trifilar"/>
      <sheetName val="25 Acometida monofasica"/>
      <sheetName val="26 Acometida trifilar"/>
      <sheetName val="27 Contador monofasico"/>
      <sheetName val="28 Contador trifilar"/>
      <sheetName val="29 Salida a 110 v toma"/>
      <sheetName val="30 Salida a 110 v luz"/>
      <sheetName val="PR 1"/>
    </sheetNames>
    <sheetDataSet>
      <sheetData sheetId="0"/>
      <sheetData sheetId="1"/>
      <sheetData sheetId="2"/>
      <sheetData sheetId="3"/>
      <sheetData sheetId="4"/>
      <sheetData sheetId="5"/>
      <sheetData sheetId="6"/>
      <sheetData sheetId="7"/>
      <sheetData sheetId="8">
        <row r="53">
          <cell r="B53" t="str">
            <v>Abrazadera galvanizada de 1/2"</v>
          </cell>
        </row>
        <row r="54">
          <cell r="B54" t="str">
            <v>Abrazadera galvanizada de 3/4"</v>
          </cell>
        </row>
        <row r="55">
          <cell r="B55" t="str">
            <v>Adaptador terminal 3/4"</v>
          </cell>
        </row>
        <row r="56">
          <cell r="B56" t="str">
            <v xml:space="preserve">                                         AISLADORES</v>
          </cell>
        </row>
        <row r="57">
          <cell r="B57" t="str">
            <v>Aislador polimerico para 15 kv</v>
          </cell>
        </row>
        <row r="58">
          <cell r="B58" t="str">
            <v>Aislador polimerico para 34,5 kv</v>
          </cell>
        </row>
        <row r="59">
          <cell r="B59" t="str">
            <v>Aislador de suspension disco de 10" pocelana</v>
          </cell>
        </row>
        <row r="60">
          <cell r="B60" t="str">
            <v>Aislador tipo carreto</v>
          </cell>
        </row>
        <row r="61">
          <cell r="B61" t="str">
            <v>Aislador tipo pin para 15 kv</v>
          </cell>
        </row>
        <row r="62">
          <cell r="B62" t="str">
            <v>Aislador tipo pin para 34,5 kv</v>
          </cell>
        </row>
        <row r="63">
          <cell r="B63" t="str">
            <v>Aislador tipo tensor para 15 kv</v>
          </cell>
        </row>
        <row r="64">
          <cell r="B64" t="str">
            <v>Aislador tipo tensor para 34,5 kv</v>
          </cell>
        </row>
        <row r="65">
          <cell r="B65" t="str">
            <v xml:space="preserve">                                           ALAMBRES DE COBRE</v>
          </cell>
        </row>
        <row r="66">
          <cell r="B66" t="str">
            <v xml:space="preserve">Alambre de cobre # 8 </v>
          </cell>
        </row>
        <row r="67">
          <cell r="B67" t="str">
            <v>Alambre de cobre # 10 aislado</v>
          </cell>
        </row>
        <row r="68">
          <cell r="B68" t="str">
            <v>Alambre de cobre # 12 aislado</v>
          </cell>
        </row>
        <row r="69">
          <cell r="B69" t="str">
            <v>Alambre de cobre # 14 aislado</v>
          </cell>
        </row>
        <row r="70">
          <cell r="B70" t="str">
            <v xml:space="preserve">                                          AMARRES PLASTICOS</v>
          </cell>
        </row>
        <row r="71">
          <cell r="B71" t="str">
            <v>Amarre plastico de 14"x35 cm</v>
          </cell>
        </row>
        <row r="72">
          <cell r="B72" t="str">
            <v xml:space="preserve">                                         AMORTIGUADORES</v>
          </cell>
        </row>
        <row r="73">
          <cell r="B73" t="str">
            <v>Amortiguador stop brigde</v>
          </cell>
        </row>
        <row r="74">
          <cell r="B74" t="str">
            <v xml:space="preserve">                                      ANTIESCALATORIOS</v>
          </cell>
        </row>
        <row r="75">
          <cell r="B75" t="str">
            <v>Antiescalatorio torre 12 mts galvizado</v>
          </cell>
        </row>
        <row r="76">
          <cell r="B76" t="str">
            <v>Antiescalatorio torre 8 mts galvizado</v>
          </cell>
        </row>
        <row r="77">
          <cell r="B77" t="str">
            <v xml:space="preserve">                                          ARANDELAS</v>
          </cell>
        </row>
        <row r="78">
          <cell r="B78" t="str">
            <v>Arandela cuadrada de 4"</v>
          </cell>
        </row>
        <row r="79">
          <cell r="B79" t="str">
            <v>Arandela redonda de 1/2"</v>
          </cell>
        </row>
        <row r="80">
          <cell r="B80" t="str">
            <v>Arandela redonda de 5/8"</v>
          </cell>
        </row>
        <row r="81">
          <cell r="B81" t="str">
            <v>Arandela presion de 1/2"</v>
          </cell>
        </row>
        <row r="82">
          <cell r="B82" t="str">
            <v>Arandela presion de 5/8"</v>
          </cell>
        </row>
        <row r="83">
          <cell r="B83" t="str">
            <v xml:space="preserve">                                             AUTOMATICOS</v>
          </cell>
        </row>
        <row r="84">
          <cell r="B84" t="str">
            <v>Automatico enchufable de 1x15 amp</v>
          </cell>
        </row>
        <row r="85">
          <cell r="B85" t="str">
            <v xml:space="preserve">Pin de corte  de 1x40 amp </v>
          </cell>
        </row>
        <row r="86">
          <cell r="B86" t="str">
            <v xml:space="preserve">Pin de corte  de 2x40 amp </v>
          </cell>
        </row>
        <row r="87">
          <cell r="B87" t="str">
            <v xml:space="preserve">                                    ATERRIZAJES DE SUBESTACIONES</v>
          </cell>
        </row>
        <row r="88">
          <cell r="B88" t="str">
            <v>Barra equip 400 mm x 2" x 1/4" con 8 perf. de 5/16" ref LGX005006 TECNA</v>
          </cell>
        </row>
        <row r="89">
          <cell r="B89" t="str">
            <v xml:space="preserve">                                              BAYONETAS</v>
          </cell>
        </row>
        <row r="90">
          <cell r="B90" t="str">
            <v xml:space="preserve">Bayoneta sencilla de 2" x 2" x 1/4" x 2 mts </v>
          </cell>
        </row>
        <row r="91">
          <cell r="B91" t="str">
            <v xml:space="preserve">Bayoneta sencilla de 2" x 2" x 3/16" x 1,5 mts </v>
          </cell>
        </row>
        <row r="92">
          <cell r="B92" t="str">
            <v>Bombilla tubular de sodio de 70 w 220v</v>
          </cell>
        </row>
        <row r="93">
          <cell r="B93" t="str">
            <v>Bornera plastica</v>
          </cell>
        </row>
        <row r="94">
          <cell r="B94" t="str">
            <v xml:space="preserve">                    CABLES DE ACERO GALVANIZADEOS</v>
          </cell>
        </row>
        <row r="95">
          <cell r="B95" t="str">
            <v>Cable de acero de 1/4</v>
          </cell>
        </row>
        <row r="96">
          <cell r="B96" t="str">
            <v>Cable de acero de 5/16"</v>
          </cell>
        </row>
        <row r="97">
          <cell r="B97" t="str">
            <v>Cable de acero de 3/8"</v>
          </cell>
        </row>
        <row r="98">
          <cell r="B98" t="str">
            <v xml:space="preserve"> CABLES DE COBRE AISLADOS Y DESN - CABLES DE AL TRENZ AISL A 600 V</v>
          </cell>
        </row>
        <row r="99">
          <cell r="B99" t="str">
            <v>Cable aislado # 14 cobre</v>
          </cell>
        </row>
        <row r="100">
          <cell r="B100" t="str">
            <v>Cable de cobre # 6 desn</v>
          </cell>
        </row>
        <row r="101">
          <cell r="B101" t="str">
            <v>Cable de cobre # 4 desn</v>
          </cell>
        </row>
        <row r="102">
          <cell r="B102" t="str">
            <v>Cable de cobre # 2 desn</v>
          </cell>
        </row>
        <row r="103">
          <cell r="B103" t="str">
            <v>Cable de cobre # 2 aislado</v>
          </cell>
        </row>
        <row r="104">
          <cell r="B104" t="str">
            <v>Cable de cobre # 1/0 desn o aislad</v>
          </cell>
        </row>
        <row r="105">
          <cell r="B105" t="str">
            <v>Cable de cobre # 2/0 desn o aislad</v>
          </cell>
        </row>
        <row r="106">
          <cell r="B106" t="str">
            <v>Cable de cobre # 4/0 desn o aislad</v>
          </cell>
        </row>
        <row r="107">
          <cell r="B107" t="str">
            <v>Cable concentrico de cobre aislado 2 * 8 +8</v>
          </cell>
        </row>
        <row r="108">
          <cell r="B108" t="str">
            <v>Cable concentrico de cobre aislado1*8 +8</v>
          </cell>
        </row>
        <row r="109">
          <cell r="B109" t="str">
            <v>Cable concentrico de cobre 3 x 8</v>
          </cell>
        </row>
        <row r="110">
          <cell r="B110" t="str">
            <v>Cable concentrico de cobre 2 x 8</v>
          </cell>
        </row>
        <row r="111">
          <cell r="B111" t="str">
            <v>Cable duplex 600 v 4+4 neutro Acsr des</v>
          </cell>
        </row>
        <row r="112">
          <cell r="B112" t="str">
            <v>Cable duplex 600 v 2+2 neutro Acsr des</v>
          </cell>
        </row>
        <row r="113">
          <cell r="B113" t="str">
            <v>Cable trenz duplex 600 v 1/0+1/0 neutro Acsr des</v>
          </cell>
        </row>
        <row r="114">
          <cell r="B114" t="str">
            <v>Cable trenz triplex 600 v 2x4+4 neutro Acsr des</v>
          </cell>
        </row>
        <row r="115">
          <cell r="B115" t="str">
            <v>Cable trenz triplex 600 v 2x2+2 neutro Acsr des</v>
          </cell>
        </row>
        <row r="116">
          <cell r="B116" t="str">
            <v>Cable trenz triplex 600 v 2x1/0+1/0 neutro Acsr des</v>
          </cell>
        </row>
        <row r="117">
          <cell r="B117" t="str">
            <v>Cable trenz cuadruplex 600 v 3x4+4 neutro Acsr des</v>
          </cell>
        </row>
        <row r="118">
          <cell r="B118" t="str">
            <v>Cable trenz cuadruplex 600 v 3x2+1/0 neutro Acsr des</v>
          </cell>
        </row>
        <row r="119">
          <cell r="B119" t="str">
            <v>Cable trenz cuadruplex 600 v 3x1/0+1/0 neutro Acsr des</v>
          </cell>
        </row>
        <row r="120">
          <cell r="B120" t="str">
            <v>Cable trenz cuadruplex 600 v 3x2/0+2/0 neutro Acsr des</v>
          </cell>
        </row>
        <row r="121">
          <cell r="B121" t="str">
            <v>Cable encauchetado de 2 x 12</v>
          </cell>
        </row>
        <row r="122">
          <cell r="B122" t="str">
            <v>Cable encauchetado de 3 x 12</v>
          </cell>
        </row>
        <row r="123">
          <cell r="B123" t="str">
            <v>Cable de cobre trenzado para derivacion 2X2+1/4 AWG</v>
          </cell>
        </row>
        <row r="124">
          <cell r="B124" t="str">
            <v>Cable de cobre trenzado para derivacion 3X2+1/4 AWG</v>
          </cell>
        </row>
        <row r="125">
          <cell r="B125" t="str">
            <v xml:space="preserve">                CAPACETES Y CAPUCHONES</v>
          </cell>
        </row>
        <row r="126">
          <cell r="B126" t="str">
            <v>Capacete de 3/4</v>
          </cell>
        </row>
        <row r="127">
          <cell r="B127" t="str">
            <v>Capacete de 1"</v>
          </cell>
        </row>
        <row r="128">
          <cell r="B128" t="str">
            <v>Capuchon aislante para term. de Linea</v>
          </cell>
        </row>
        <row r="129">
          <cell r="B129" t="str">
            <v xml:space="preserve">             CAJAS CORTACIRCUITOS</v>
          </cell>
        </row>
        <row r="130">
          <cell r="B130" t="str">
            <v>Caja corta polimerica 34.5 kv</v>
          </cell>
        </row>
        <row r="131">
          <cell r="B131" t="str">
            <v>Caja cortacir con apagach 15</v>
          </cell>
        </row>
        <row r="132">
          <cell r="B132" t="str">
            <v>Cajas cortacircuitos 15 KV</v>
          </cell>
        </row>
        <row r="133">
          <cell r="B133" t="str">
            <v xml:space="preserve">     CAJAS PREFABRICADAS DE CONCRETO METALICAS Y TIPO INTEMPERIE</v>
          </cell>
        </row>
        <row r="134">
          <cell r="B134" t="str">
            <v>Caja de inspecion de 30 x 30 cm</v>
          </cell>
        </row>
        <row r="135">
          <cell r="B135" t="str">
            <v>Caja para contador</v>
          </cell>
        </row>
        <row r="136">
          <cell r="B136" t="str">
            <v>Caja para cuchilla</v>
          </cell>
        </row>
        <row r="137">
          <cell r="B137" t="str">
            <v>Caja bifasica tipo intemperire</v>
          </cell>
        </row>
        <row r="138">
          <cell r="B138" t="str">
            <v>Caja trifasica tipo intemperire</v>
          </cell>
        </row>
        <row r="139">
          <cell r="B139" t="str">
            <v xml:space="preserve">                     CINTAS DE ACERO BAND IT </v>
          </cell>
        </row>
        <row r="140">
          <cell r="B140" t="str">
            <v>Cinta band it 5/8"</v>
          </cell>
        </row>
        <row r="141">
          <cell r="B141" t="str">
            <v xml:space="preserve">                        CONCRETO ELEMENTOS</v>
          </cell>
        </row>
        <row r="142">
          <cell r="B142" t="str">
            <v>Agua</v>
          </cell>
        </row>
        <row r="143">
          <cell r="B143" t="str">
            <v>Arena</v>
          </cell>
        </row>
        <row r="144">
          <cell r="B144" t="str">
            <v>Cemento</v>
          </cell>
        </row>
        <row r="145">
          <cell r="B145" t="str">
            <v>Triturado</v>
          </cell>
        </row>
        <row r="146">
          <cell r="B146" t="str">
            <v xml:space="preserve">                    COLLARINES EN PLATINA GALVANIZADA</v>
          </cell>
        </row>
        <row r="147">
          <cell r="B147" t="str">
            <v>Collarin de 6 a 7" dos salidas</v>
          </cell>
        </row>
        <row r="148">
          <cell r="B148" t="str">
            <v>Collarin de 7 a 8" dos salidas</v>
          </cell>
        </row>
        <row r="149">
          <cell r="B149" t="str">
            <v>Collarin de 8 a 9" dos salidas</v>
          </cell>
        </row>
        <row r="150">
          <cell r="B150" t="str">
            <v>Collarin de 9 a 10" dos salidas</v>
          </cell>
        </row>
        <row r="151">
          <cell r="B151" t="str">
            <v>Collarin de 10 a 11" dos salidas</v>
          </cell>
        </row>
        <row r="152">
          <cell r="B152" t="str">
            <v>Collarin de 11 a 12" dos salidas</v>
          </cell>
        </row>
        <row r="153">
          <cell r="B153" t="str">
            <v xml:space="preserve">                           CONDUCTORES TIPO ACSR </v>
          </cell>
        </row>
        <row r="154">
          <cell r="B154" t="str">
            <v>Conductor ACSR # 4</v>
          </cell>
        </row>
        <row r="155">
          <cell r="B155" t="str">
            <v>Conductor ACSR # 2</v>
          </cell>
        </row>
        <row r="156">
          <cell r="B156" t="str">
            <v>Conductor ACSR # 1/0</v>
          </cell>
        </row>
        <row r="157">
          <cell r="B157" t="str">
            <v>Conductor ACSR # 2/0</v>
          </cell>
        </row>
        <row r="158">
          <cell r="B158" t="str">
            <v>Conductor ASC # 2/0</v>
          </cell>
        </row>
        <row r="159">
          <cell r="B159" t="str">
            <v>Conductor ACSR # 4/0</v>
          </cell>
        </row>
        <row r="160">
          <cell r="B160" t="str">
            <v>Conductor ACSR # 397,5 MCM</v>
          </cell>
        </row>
        <row r="161">
          <cell r="B161" t="str">
            <v xml:space="preserve">                CONTADORES DE ENERGIA TIPO DIRECTA</v>
          </cell>
        </row>
        <row r="162">
          <cell r="B162" t="str">
            <v>Contador bifilar med direct 15 (60) amp</v>
          </cell>
        </row>
        <row r="163">
          <cell r="B163" t="str">
            <v>Contador trifilar med direct 15 (60) amp</v>
          </cell>
        </row>
        <row r="164">
          <cell r="B164" t="str">
            <v xml:space="preserve">                                  CONECTORES</v>
          </cell>
        </row>
        <row r="165">
          <cell r="B165" t="str">
            <v xml:space="preserve">Conector tipo autopenetrante </v>
          </cell>
        </row>
        <row r="166">
          <cell r="B166" t="str">
            <v>Conector cobre cobre</v>
          </cell>
        </row>
        <row r="167">
          <cell r="B167" t="str">
            <v>Conector de ranuras paralelas de doble perno</v>
          </cell>
        </row>
        <row r="168">
          <cell r="B168" t="str">
            <v>Conector de ranuras tipo Dv</v>
          </cell>
        </row>
        <row r="169">
          <cell r="B169" t="str">
            <v>Conector de ranuras paralelas de doble perno</v>
          </cell>
        </row>
        <row r="170">
          <cell r="B170" t="str">
            <v>Conector dobe perno AL calibre mayor a 4/0</v>
          </cell>
        </row>
        <row r="171">
          <cell r="B171" t="str">
            <v>Conector tipo compresion</v>
          </cell>
        </row>
        <row r="172">
          <cell r="B172" t="str">
            <v>Conector tipo derivacion</v>
          </cell>
        </row>
        <row r="173">
          <cell r="B173" t="str">
            <v>Conector bimetalico pequeño</v>
          </cell>
        </row>
        <row r="174">
          <cell r="B174" t="str">
            <v>Conector dobe perno bimetalico</v>
          </cell>
        </row>
        <row r="175">
          <cell r="B175" t="str">
            <v>Conector killer para No 8</v>
          </cell>
        </row>
        <row r="176">
          <cell r="B176" t="str">
            <v>Conector killer para No 2</v>
          </cell>
        </row>
        <row r="177">
          <cell r="B177" t="str">
            <v>Conector TGC</v>
          </cell>
        </row>
        <row r="178">
          <cell r="B178" t="str">
            <v xml:space="preserve">                               CRUCETAS METALICAS</v>
          </cell>
        </row>
        <row r="179">
          <cell r="B179" t="str">
            <v>Cruceta de 2 m x 3" x 1/4"</v>
          </cell>
        </row>
        <row r="180">
          <cell r="B180" t="str">
            <v>Cruceta de 2.4 m x 3" x 1/4"</v>
          </cell>
        </row>
        <row r="181">
          <cell r="B181" t="str">
            <v>Cruceta de 3 m x 3" x 1/4"</v>
          </cell>
        </row>
        <row r="182">
          <cell r="B182" t="str">
            <v>Cruceta de 4 m x 3" x 1/4"</v>
          </cell>
        </row>
        <row r="183">
          <cell r="B183" t="str">
            <v>Cruceta de 6 m x 3" x 1/4"</v>
          </cell>
        </row>
        <row r="184">
          <cell r="B184" t="str">
            <v>Cruceta de proteccion monof</v>
          </cell>
        </row>
        <row r="185">
          <cell r="B185" t="str">
            <v>Cruceta de proteccion Trifas</v>
          </cell>
        </row>
        <row r="186">
          <cell r="B186" t="str">
            <v xml:space="preserve">                       CUCHILLAS SECCIONADORAS</v>
          </cell>
        </row>
        <row r="187">
          <cell r="B187" t="str">
            <v>Cuchillas monopolar de 15 kv 400 amp</v>
          </cell>
        </row>
        <row r="188">
          <cell r="B188" t="str">
            <v>Cuchillas monopolar de 34,5 kv 600 amp</v>
          </cell>
        </row>
        <row r="189">
          <cell r="B189" t="str">
            <v xml:space="preserve">             DIAGONALES EN ANGULO Y PLATINA</v>
          </cell>
        </row>
        <row r="190">
          <cell r="B190" t="str">
            <v>Dados Metalicos</v>
          </cell>
        </row>
        <row r="191">
          <cell r="B191" t="str">
            <v>Diagonal en Angulo 1 m</v>
          </cell>
        </row>
        <row r="192">
          <cell r="B192" t="str">
            <v>Diagonal en Angulo 1.5 m</v>
          </cell>
        </row>
        <row r="193">
          <cell r="B193" t="str">
            <v>Diagonal en Angulo 2.0 m</v>
          </cell>
        </row>
        <row r="194">
          <cell r="B194" t="str">
            <v>Diagonal en platina de 1"1/2" x 1/4" x 0,68 mts</v>
          </cell>
        </row>
        <row r="195">
          <cell r="B195" t="str">
            <v>Diagonal en angulo  2 1/2 x 2 1/2 x 3/16 x 2 mts</v>
          </cell>
        </row>
        <row r="196">
          <cell r="B196" t="str">
            <v>Diagonal en angulo  2 1/2 x 2 1/2 x 3/16 x 0,74 mts</v>
          </cell>
        </row>
        <row r="197">
          <cell r="B197" t="str">
            <v>Diagonal Met. en angulo galvanizado 1 mts x 1" 1/2 x 1" 1/2 x 3/16"</v>
          </cell>
        </row>
        <row r="198">
          <cell r="B198" t="str">
            <v>Diagonal Met  angulo galv para arrost en 3"x 3 x 1/4 x 4 mts</v>
          </cell>
        </row>
        <row r="199">
          <cell r="B199" t="str">
            <v xml:space="preserve">                  ESPARRAGOS TODA ROSCA</v>
          </cell>
        </row>
        <row r="200">
          <cell r="B200" t="str">
            <v xml:space="preserve">Esparrago roscado de 5/8 x 6" con guasas y arandelas </v>
          </cell>
        </row>
        <row r="201">
          <cell r="B201" t="str">
            <v>Esparrago roscado de 5/8 x 10 con guasas y arandelas</v>
          </cell>
        </row>
        <row r="202">
          <cell r="B202" t="str">
            <v>Esparrago roscado de 5/8 x 12 con guasas y arandelas</v>
          </cell>
        </row>
        <row r="203">
          <cell r="B203" t="str">
            <v>Esparrago roscado de 5/8 x 14 con guasas y arandelas</v>
          </cell>
        </row>
        <row r="204">
          <cell r="B204" t="str">
            <v>Esparrago roscado de 5/8 x 16 con guasas y arandelas</v>
          </cell>
        </row>
        <row r="205">
          <cell r="B205" t="str">
            <v>Eslabon en U de 5/8"</v>
          </cell>
        </row>
        <row r="206">
          <cell r="B206" t="str">
            <v xml:space="preserve">                                  ESPIGOS PIN</v>
          </cell>
        </row>
        <row r="207">
          <cell r="B207" t="str">
            <v>Espigo pin para 13,2 kv</v>
          </cell>
        </row>
        <row r="208">
          <cell r="B208" t="str">
            <v>Espigo pin para 34,5 kv</v>
          </cell>
        </row>
        <row r="209">
          <cell r="B209" t="str">
            <v>Estribo</v>
          </cell>
        </row>
        <row r="210">
          <cell r="B210" t="str">
            <v>Espigo punta de poste para 15 kv</v>
          </cell>
        </row>
        <row r="211">
          <cell r="B211" t="str">
            <v>Espigo punta de poste para 34,5 kv</v>
          </cell>
        </row>
        <row r="212">
          <cell r="B212" t="str">
            <v xml:space="preserve">                        FUSIBLES TIPO HILO</v>
          </cell>
        </row>
        <row r="213">
          <cell r="B213" t="str">
            <v xml:space="preserve">Fusible hilo tipo H 1 Amp </v>
          </cell>
        </row>
        <row r="214">
          <cell r="B214" t="str">
            <v xml:space="preserve">Fusible hilo tipo H 10 Amp </v>
          </cell>
        </row>
        <row r="215">
          <cell r="B215" t="str">
            <v xml:space="preserve">Fusible hilo tipo H 15 Amp </v>
          </cell>
        </row>
        <row r="216">
          <cell r="B216" t="str">
            <v xml:space="preserve">Fusible hilo tipo H 2 Amp </v>
          </cell>
        </row>
        <row r="217">
          <cell r="B217" t="str">
            <v xml:space="preserve">Fusible hilo tipo H 20 Amp </v>
          </cell>
        </row>
        <row r="218">
          <cell r="B218" t="str">
            <v xml:space="preserve">Fusible hilo tipo H 3 Amp </v>
          </cell>
        </row>
        <row r="219">
          <cell r="B219" t="str">
            <v xml:space="preserve">Fusible hilo tipo H 30 Amp </v>
          </cell>
        </row>
        <row r="220">
          <cell r="B220" t="str">
            <v xml:space="preserve">Fusible hilo tipo H 4 Amp </v>
          </cell>
        </row>
        <row r="221">
          <cell r="B221" t="str">
            <v xml:space="preserve">Fusible hilo tipo H 5 Amp </v>
          </cell>
        </row>
        <row r="222">
          <cell r="B222" t="str">
            <v xml:space="preserve">Fusible hilo tipo H 50 Amp </v>
          </cell>
        </row>
        <row r="223">
          <cell r="B223" t="str">
            <v xml:space="preserve">              GRAPA DE RETENCION - SUSPENSION </v>
          </cell>
        </row>
        <row r="224">
          <cell r="B224" t="str">
            <v>Grapa de retencion en acero cable de guardia 5/16"</v>
          </cell>
        </row>
        <row r="225">
          <cell r="B225" t="str">
            <v>Grapa de retencion de 4 a 2/0 AWG</v>
          </cell>
        </row>
        <row r="226">
          <cell r="B226" t="str">
            <v>Grapa de suspension de 4 a 2/0 AWG</v>
          </cell>
        </row>
        <row r="227">
          <cell r="B227" t="str">
            <v>Grapa de retencion para calibre mayor a 4/0</v>
          </cell>
        </row>
        <row r="228">
          <cell r="B228" t="str">
            <v>Grapa  retencion aislada para cable trenzado</v>
          </cell>
        </row>
        <row r="229">
          <cell r="B229" t="str">
            <v>Grapa suspension cable trenzado</v>
          </cell>
        </row>
        <row r="230">
          <cell r="B230" t="str">
            <v>Grapa suspension angular cable trenzado</v>
          </cell>
        </row>
        <row r="231">
          <cell r="B231" t="str">
            <v>Grapa tipo grillete para 3/8 galvanizado</v>
          </cell>
        </row>
        <row r="232">
          <cell r="B232" t="str">
            <v xml:space="preserve">                                  GUARDACABOS</v>
          </cell>
        </row>
        <row r="233">
          <cell r="B233" t="str">
            <v>Guardacabo 1/2</v>
          </cell>
        </row>
        <row r="234">
          <cell r="B234" t="str">
            <v xml:space="preserve">                    HEBILLAS PARA CINTA BAND IT</v>
          </cell>
        </row>
        <row r="235">
          <cell r="B235" t="str">
            <v>Hebilla band it 5/8"</v>
          </cell>
        </row>
        <row r="236">
          <cell r="B236" t="str">
            <v xml:space="preserve">                                  INTERRUPTORES</v>
          </cell>
        </row>
        <row r="237">
          <cell r="B237" t="str">
            <v>Interruptor doble o sencillo</v>
          </cell>
        </row>
        <row r="238">
          <cell r="B238" t="str">
            <v xml:space="preserve">                                  LUMINARIAS</v>
          </cell>
        </row>
        <row r="239">
          <cell r="B239" t="str">
            <v>Luminaria de 70 w sodio completa</v>
          </cell>
        </row>
        <row r="240">
          <cell r="B240" t="str">
            <v xml:space="preserve"> MACROMEDIDA POR BAJA MONOFASICA TRIFASICA</v>
          </cell>
        </row>
        <row r="241">
          <cell r="B241" t="str">
            <v>Macro medidor electromecanico monof</v>
          </cell>
        </row>
        <row r="242">
          <cell r="B242" t="str">
            <v>Macro medidor electromecanico trifasico</v>
          </cell>
        </row>
        <row r="243">
          <cell r="B243" t="str">
            <v xml:space="preserve">      MALLA ESLABONADA PARA PROTECCION</v>
          </cell>
        </row>
        <row r="244">
          <cell r="B244" t="str">
            <v>Malla galvanizada y eslabonada</v>
          </cell>
        </row>
        <row r="245">
          <cell r="B245" t="str">
            <v xml:space="preserve">                           MANECILLAS ESTAÑADAS</v>
          </cell>
        </row>
        <row r="246">
          <cell r="B246" t="str">
            <v>Manecillas para cable 1/0</v>
          </cell>
        </row>
        <row r="247">
          <cell r="B247" t="str">
            <v>Manecillas para cable 4/0</v>
          </cell>
        </row>
        <row r="248">
          <cell r="B248" t="str">
            <v xml:space="preserve">                       PARARRAYO POLIMERICO</v>
          </cell>
        </row>
        <row r="249">
          <cell r="B249" t="str">
            <v>Pararrayo 30 kv</v>
          </cell>
        </row>
        <row r="250">
          <cell r="B250" t="str">
            <v>Pararrayo 12 kv</v>
          </cell>
        </row>
        <row r="251">
          <cell r="B251" t="str">
            <v xml:space="preserve">                                      PERCHAS</v>
          </cell>
        </row>
        <row r="252">
          <cell r="B252" t="str">
            <v>Percha de cinco puestos</v>
          </cell>
        </row>
        <row r="253">
          <cell r="B253" t="str">
            <v>Percha de cuatro puestos</v>
          </cell>
        </row>
        <row r="254">
          <cell r="B254" t="str">
            <v>Percha de dos puestos</v>
          </cell>
        </row>
        <row r="255">
          <cell r="B255" t="str">
            <v>Percha de tres puestos</v>
          </cell>
        </row>
        <row r="256">
          <cell r="B256" t="str">
            <v>Percha de un puesto tipo liviano</v>
          </cell>
        </row>
        <row r="257">
          <cell r="B257" t="str">
            <v>Percha de un puesto</v>
          </cell>
        </row>
        <row r="258">
          <cell r="B258" t="str">
            <v xml:space="preserve">                                     PERFIL EN U</v>
          </cell>
        </row>
        <row r="259">
          <cell r="B259" t="str">
            <v>Perfil en U x 5/16 galvanizado en caliente x 6 mts</v>
          </cell>
        </row>
        <row r="260">
          <cell r="B260" t="str">
            <v xml:space="preserve">                           PERNOS DE MAQUINA</v>
          </cell>
        </row>
        <row r="261">
          <cell r="B261" t="str">
            <v>Perno de ojo de 5/8" abierto  con guasa y arandela</v>
          </cell>
        </row>
        <row r="262">
          <cell r="B262" t="str">
            <v xml:space="preserve">Perno de carriaje 5/8" x 11/2" con guasa y arandela </v>
          </cell>
        </row>
        <row r="263">
          <cell r="B263" t="str">
            <v>Perno de maquina  1/2" 11/2" con guasa y arandela</v>
          </cell>
        </row>
        <row r="264">
          <cell r="B264" t="str">
            <v>Perno de maquina  5/8" X 11/2" con guasa y arandela</v>
          </cell>
        </row>
        <row r="265">
          <cell r="B265" t="str">
            <v>Perno de maquina  5/8" x 8" con guasa y arandelas</v>
          </cell>
        </row>
        <row r="266">
          <cell r="B266" t="str">
            <v>Perno de maquina de 10" x 5/8" con guasa y arandela</v>
          </cell>
        </row>
        <row r="267">
          <cell r="B267" t="str">
            <v>Perno de maquina de 12" x 5/8" con guasa y arandela</v>
          </cell>
        </row>
        <row r="268">
          <cell r="B268" t="str">
            <v>Perno de maquina de 3/8" x 1" con guasa y arandela</v>
          </cell>
        </row>
        <row r="269">
          <cell r="B269" t="str">
            <v>Perno de carriaje 5/8" x 3" con guasa y arandela</v>
          </cell>
        </row>
        <row r="270">
          <cell r="B270" t="str">
            <v xml:space="preserve">                         PERRO O GRILLETE</v>
          </cell>
        </row>
        <row r="271">
          <cell r="B271" t="str">
            <v>Perro o grillete para 5/15"</v>
          </cell>
        </row>
        <row r="272">
          <cell r="B272" t="str">
            <v xml:space="preserve">                 PINTURA INDUSTRIAL EN MARCADOR</v>
          </cell>
        </row>
        <row r="273">
          <cell r="B273" t="str">
            <v xml:space="preserve">Pintura industrial tipo marcador </v>
          </cell>
        </row>
        <row r="274">
          <cell r="B274" t="str">
            <v xml:space="preserve">                               PLAFONES</v>
          </cell>
        </row>
        <row r="275">
          <cell r="B275" t="str">
            <v>Plafon</v>
          </cell>
        </row>
        <row r="276">
          <cell r="B276" t="str">
            <v xml:space="preserve">                   PLATINA PARA TORRECILLAS</v>
          </cell>
        </row>
        <row r="277">
          <cell r="B277" t="str">
            <v>Platina recta de 3 orificios</v>
          </cell>
        </row>
        <row r="278">
          <cell r="B278" t="str">
            <v xml:space="preserve">                  POSTE DE MADERA CONCRETO Y METALICOS</v>
          </cell>
        </row>
        <row r="279">
          <cell r="B279" t="str">
            <v>Poste de madera inmunizada de 8 m</v>
          </cell>
        </row>
        <row r="280">
          <cell r="B280" t="str">
            <v>Poste de madera inmunizada de 12 m</v>
          </cell>
        </row>
        <row r="281">
          <cell r="B281" t="str">
            <v>Poste de metalico galvanizado de 8 m x 510 KG tres cuerpos</v>
          </cell>
        </row>
        <row r="282">
          <cell r="B282" t="str">
            <v>Poste de metalico galvanizado de 8 m x 1050 KG tres cuerpos</v>
          </cell>
        </row>
        <row r="283">
          <cell r="B283" t="str">
            <v>Poste de metalico galvanizado de 12 m x 510 KG tres cuerpos</v>
          </cell>
        </row>
        <row r="284">
          <cell r="B284" t="str">
            <v>Poste de metalico galvanizado de 12 m x 1050 KG cuatro cuerpos</v>
          </cell>
        </row>
        <row r="285">
          <cell r="B285" t="str">
            <v>Poste de metalico galvanizado de 14 m x 1050 KG tres cuerpos</v>
          </cell>
        </row>
        <row r="286">
          <cell r="B286" t="str">
            <v>Poste de metalico galvanizado de 16 m x 1050 KG tres cuerpos</v>
          </cell>
        </row>
        <row r="287">
          <cell r="B287" t="str">
            <v>Poste de metalico galvanizado de 18 m x 1050 KG cuatro cuerpos</v>
          </cell>
        </row>
        <row r="288">
          <cell r="B288" t="str">
            <v>Poste de concreto de 8 m X 510 KG</v>
          </cell>
        </row>
        <row r="289">
          <cell r="B289" t="str">
            <v>Poste de concreto de 8 m x 750 k</v>
          </cell>
        </row>
        <row r="290">
          <cell r="B290" t="str">
            <v>Poste de concreto de 8 m X 1050 KG</v>
          </cell>
        </row>
        <row r="291">
          <cell r="B291" t="str">
            <v>Poste de concreto de 10 m x 510 k</v>
          </cell>
        </row>
        <row r="292">
          <cell r="B292" t="str">
            <v>Poste de concreto de 12 m x 510 k</v>
          </cell>
        </row>
        <row r="293">
          <cell r="B293" t="str">
            <v>Poste de concreto de 12 m x 750 k</v>
          </cell>
        </row>
        <row r="294">
          <cell r="B294" t="str">
            <v>Poste de concreto de 12 m x 1050 k</v>
          </cell>
        </row>
        <row r="295">
          <cell r="B295" t="str">
            <v>Poste de concreto de 14 m x 750 k</v>
          </cell>
        </row>
        <row r="296">
          <cell r="B296" t="str">
            <v>Poste de concreto de 14 m x 1050 k</v>
          </cell>
        </row>
        <row r="297">
          <cell r="B297" t="str">
            <v>Poste de concreto de 14 m x 1350 k</v>
          </cell>
        </row>
        <row r="298">
          <cell r="B298" t="str">
            <v>Poste de concreto de 14 m x 1500 k</v>
          </cell>
        </row>
        <row r="299">
          <cell r="B299" t="str">
            <v>Poste de concreto de 14 m x 2000 k</v>
          </cell>
        </row>
        <row r="300">
          <cell r="B300" t="str">
            <v xml:space="preserve">                                 PRENSAHILOS</v>
          </cell>
        </row>
        <row r="301">
          <cell r="B301" t="str">
            <v>Presahilos 4"</v>
          </cell>
        </row>
        <row r="302">
          <cell r="B302" t="str">
            <v>Presahilos 6"</v>
          </cell>
        </row>
        <row r="303">
          <cell r="B303" t="str">
            <v xml:space="preserve">                                 RECONECTADORES</v>
          </cell>
        </row>
        <row r="304">
          <cell r="B304" t="str">
            <v>Reconectador  trifasico a 34,5 kv</v>
          </cell>
        </row>
        <row r="305">
          <cell r="B305" t="str">
            <v>Reconectador  trifasico a 13,8 kv</v>
          </cell>
        </row>
        <row r="306">
          <cell r="B306" t="str">
            <v xml:space="preserve">                                      SILICONAS</v>
          </cell>
        </row>
        <row r="307">
          <cell r="B307" t="str">
            <v>Silicona transparente 300 ml</v>
          </cell>
        </row>
        <row r="308">
          <cell r="B308" t="str">
            <v xml:space="preserve">                                      SWITCHS</v>
          </cell>
        </row>
        <row r="309">
          <cell r="B309" t="str">
            <v xml:space="preserve">Swicht de 2 x 60 amp </v>
          </cell>
        </row>
        <row r="310">
          <cell r="B310" t="str">
            <v xml:space="preserve">Swicht de 3 x 60 amp </v>
          </cell>
        </row>
        <row r="311">
          <cell r="B311" t="str">
            <v xml:space="preserve">       SOLDADURA  TIPO CADWELL Y TAPON SELLADOR</v>
          </cell>
        </row>
        <row r="312">
          <cell r="B312" t="str">
            <v>Soldadura cadwell frasco de 90 gramos</v>
          </cell>
        </row>
        <row r="313">
          <cell r="B313" t="str">
            <v>Tapon sellador</v>
          </cell>
        </row>
        <row r="314">
          <cell r="B314" t="str">
            <v xml:space="preserve">                          TABLEROS</v>
          </cell>
        </row>
        <row r="315">
          <cell r="B315" t="str">
            <v>Tablero de distribucion tipo interpedie</v>
          </cell>
        </row>
        <row r="316">
          <cell r="B316" t="str">
            <v>Tablero de automaticos 3 puestos</v>
          </cell>
        </row>
        <row r="317">
          <cell r="B317" t="str">
            <v>Tablero de automaticos 4 puestos</v>
          </cell>
        </row>
        <row r="318">
          <cell r="B318" t="str">
            <v xml:space="preserve">                           TENSORES</v>
          </cell>
        </row>
        <row r="319">
          <cell r="B319" t="str">
            <v>Tensor concentrico</v>
          </cell>
        </row>
        <row r="320">
          <cell r="B320" t="str">
            <v>Tensor para una fase</v>
          </cell>
        </row>
        <row r="321">
          <cell r="B321" t="str">
            <v>Tensor para dos fase</v>
          </cell>
        </row>
        <row r="322">
          <cell r="B322" t="str">
            <v xml:space="preserve">                     TOMA CORRIENTE</v>
          </cell>
        </row>
        <row r="323">
          <cell r="B323" t="str">
            <v>Toma corriente sencillo o doble</v>
          </cell>
        </row>
        <row r="324">
          <cell r="B324" t="str">
            <v xml:space="preserve">       TORRECILLAS METALICAS GALVANIZADAS</v>
          </cell>
        </row>
        <row r="325">
          <cell r="B325" t="str">
            <v xml:space="preserve">Torrecilla metalica 12 mts x 510 kg galvanizada en caliente </v>
          </cell>
        </row>
        <row r="326">
          <cell r="B326" t="str">
            <v xml:space="preserve">Torrecilla metalica 8 mts x 510 kg galvanizada en caliente </v>
          </cell>
        </row>
        <row r="327">
          <cell r="B327" t="str">
            <v xml:space="preserve">                TRANSFORMADORES</v>
          </cell>
        </row>
        <row r="328">
          <cell r="B328" t="str">
            <v xml:space="preserve">Transf de corriente </v>
          </cell>
        </row>
        <row r="329">
          <cell r="B329" t="str">
            <v xml:space="preserve">Trf monof 3 kva 13.2 kv </v>
          </cell>
        </row>
        <row r="330">
          <cell r="B330" t="str">
            <v>Trf monof 5 kva 13.2 kv autoprotegido</v>
          </cell>
        </row>
        <row r="331">
          <cell r="B331" t="str">
            <v>Trf monof 10 kva 13.2 kv autoprotegido</v>
          </cell>
        </row>
        <row r="332">
          <cell r="B332" t="str">
            <v>Trf monof 15 kva 13.2 kv autoprotegido</v>
          </cell>
        </row>
        <row r="333">
          <cell r="B333" t="str">
            <v>Trf monof 25 kva 13.2 kv autoprotegido</v>
          </cell>
        </row>
        <row r="334">
          <cell r="B334" t="str">
            <v>Trf monof 37,5 kva 13,2 kv autoprotegido</v>
          </cell>
        </row>
        <row r="335">
          <cell r="B335" t="str">
            <v>Trf monof 50 kva 13,2 kv autoprotegido</v>
          </cell>
        </row>
        <row r="336">
          <cell r="B336" t="str">
            <v>Trf monof 75 kva 13,2 kv autoprotegido</v>
          </cell>
        </row>
        <row r="337">
          <cell r="B337" t="str">
            <v xml:space="preserve">Trf monof 10 kva 13.2 kv </v>
          </cell>
        </row>
        <row r="338">
          <cell r="B338" t="str">
            <v>Trf monof 15 kva 13.2 kv</v>
          </cell>
        </row>
        <row r="339">
          <cell r="B339" t="str">
            <v xml:space="preserve">Trf monof 25 kva 13.2 kv </v>
          </cell>
        </row>
        <row r="340">
          <cell r="B340" t="str">
            <v xml:space="preserve">Trf monof 5 kva 13.2 kv </v>
          </cell>
        </row>
        <row r="341">
          <cell r="B341" t="str">
            <v xml:space="preserve">Trf Trifasico 30 kva 13.2 kv </v>
          </cell>
        </row>
        <row r="342">
          <cell r="B342" t="str">
            <v xml:space="preserve">Trf Trifasico 45 kva 13.2 kv </v>
          </cell>
        </row>
        <row r="343">
          <cell r="B343" t="str">
            <v xml:space="preserve">Trf Trifasico 75 kva 13.2 kv </v>
          </cell>
        </row>
        <row r="344">
          <cell r="B344" t="str">
            <v xml:space="preserve">Trf Trifasico 112,5 kva 13.2 kv </v>
          </cell>
        </row>
        <row r="345">
          <cell r="B345" t="str">
            <v xml:space="preserve">Trf Trifasico 150 kva 13.2 kv </v>
          </cell>
        </row>
        <row r="346">
          <cell r="B346" t="str">
            <v xml:space="preserve">Trf Trifasico 225 kva 13.2 kv </v>
          </cell>
        </row>
        <row r="347">
          <cell r="B347" t="str">
            <v xml:space="preserve">                             TUBOS GALVANIZADOS</v>
          </cell>
        </row>
        <row r="348">
          <cell r="B348" t="str">
            <v>Tubo galvanizado de 21/2" punto 90 para encerramiento x 6 mts</v>
          </cell>
        </row>
        <row r="349">
          <cell r="B349" t="str">
            <v>Tubo conduit met 1/2" x 3 m</v>
          </cell>
        </row>
        <row r="350">
          <cell r="B350" t="str">
            <v>Tubo conduit met 3/4" x 3 m</v>
          </cell>
        </row>
        <row r="351">
          <cell r="B351" t="str">
            <v>Tubo conduit met 1" x 3 m</v>
          </cell>
        </row>
        <row r="352">
          <cell r="B352" t="str">
            <v>Tubo PVC 1/2" x 3 m</v>
          </cell>
        </row>
        <row r="353">
          <cell r="B353" t="str">
            <v>Tubo PVC 3/4" x 3 m</v>
          </cell>
        </row>
        <row r="354">
          <cell r="B354" t="str">
            <v>Tubo PVC 1" x 3 m</v>
          </cell>
        </row>
        <row r="355">
          <cell r="B355" t="str">
            <v>Tuerca de ojo alargado de 5/8</v>
          </cell>
        </row>
        <row r="356">
          <cell r="B356" t="str">
            <v xml:space="preserve">                              VALLA DE PUBÑICIDAD</v>
          </cell>
        </row>
        <row r="357">
          <cell r="B357" t="str">
            <v xml:space="preserve">Valla Publicitaria </v>
          </cell>
        </row>
        <row r="358">
          <cell r="B358" t="str">
            <v xml:space="preserve">             VARILLAS DE HIERRO LIZAS Y CORRUGADAS</v>
          </cell>
        </row>
        <row r="359">
          <cell r="B359" t="str">
            <v>Varilla anclaje de 1.5</v>
          </cell>
        </row>
        <row r="360">
          <cell r="B360" t="str">
            <v>Varilla anclaje de 1.8</v>
          </cell>
        </row>
        <row r="361">
          <cell r="B361" t="str">
            <v>Varilla corrugada de 1/4"</v>
          </cell>
        </row>
        <row r="362">
          <cell r="B362" t="str">
            <v>Varilla corrugada de 3/8</v>
          </cell>
        </row>
        <row r="363">
          <cell r="B363" t="str">
            <v>Varilla corrugada de 1/2</v>
          </cell>
        </row>
        <row r="364">
          <cell r="B364" t="str">
            <v>Angulo de 1/2 x 1/8</v>
          </cell>
        </row>
        <row r="365">
          <cell r="B365" t="str">
            <v>Angulo de 2 x 3/16</v>
          </cell>
        </row>
        <row r="366">
          <cell r="B366" t="str">
            <v>Alambre negro</v>
          </cell>
        </row>
        <row r="367">
          <cell r="B367" t="str">
            <v xml:space="preserve">Alambre de pua </v>
          </cell>
        </row>
        <row r="368">
          <cell r="B368" t="str">
            <v xml:space="preserve">           VARILLAS DE COBRE Y COOPER WELD</v>
          </cell>
        </row>
        <row r="369">
          <cell r="B369" t="str">
            <v>Varilla de cooper wel de 5/8" x 1,8 m + conector</v>
          </cell>
        </row>
        <row r="370">
          <cell r="B370" t="str">
            <v>Varilla de cobre electrolit 5/8 x 1,50 m + conector</v>
          </cell>
        </row>
        <row r="371">
          <cell r="B371" t="str">
            <v>Varilla de cooper wel de 5/8" x 1,50 m + conector</v>
          </cell>
        </row>
        <row r="372">
          <cell r="B372" t="str">
            <v>Varilla de cobre electrolit 5/8 x 2,40 m + conector</v>
          </cell>
        </row>
        <row r="373">
          <cell r="B373" t="str">
            <v>Varilla de cobre electrolit 5/8 x 1,80 m + conector</v>
          </cell>
        </row>
        <row r="374">
          <cell r="B374" t="str">
            <v>Varilla de cooper wel de 5/8" x 2,4 m + conector</v>
          </cell>
        </row>
        <row r="375">
          <cell r="B375" t="str">
            <v xml:space="preserve">                     VIGUETAS DE CONCRETO</v>
          </cell>
        </row>
        <row r="376">
          <cell r="B376" t="str">
            <v>Vigueta de concreto</v>
          </cell>
        </row>
        <row r="377">
          <cell r="B377" t="str">
            <v xml:space="preserve">                                ACCESORIOS</v>
          </cell>
        </row>
        <row r="378">
          <cell r="B378" t="str">
            <v xml:space="preserve">Accesorios </v>
          </cell>
        </row>
        <row r="379">
          <cell r="B379" t="str">
            <v xml:space="preserve">                                REPLANTEOS</v>
          </cell>
        </row>
        <row r="380">
          <cell r="B380" t="str">
            <v>Repalnteo  de red de Media tension</v>
          </cell>
        </row>
        <row r="381">
          <cell r="B381" t="str">
            <v>Repalnteo  de red de baja tension</v>
          </cell>
        </row>
        <row r="382">
          <cell r="B382" t="str">
            <v>Replanteo obras civiles</v>
          </cell>
        </row>
        <row r="383">
          <cell r="B383" t="str">
            <v xml:space="preserve">Diseños, calculos y planos finales </v>
          </cell>
        </row>
        <row r="384">
          <cell r="B384" t="str">
            <v>Certificacion de obra por el RETIE</v>
          </cell>
        </row>
        <row r="385">
          <cell r="B385">
            <v>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sheetName val="A.I.U"/>
      <sheetName val="FACTOR MULTILPLICADOR"/>
      <sheetName val="INTERVENTORIA"/>
      <sheetName val="Presupuesto"/>
      <sheetName val="APUS"/>
      <sheetName val="Lista obra"/>
      <sheetName val="Cantidades de Obra"/>
      <sheetName val="1,1"/>
      <sheetName val="1,4"/>
      <sheetName val="1,5"/>
      <sheetName val="2,6"/>
      <sheetName val="1,6"/>
      <sheetName val="1,7"/>
      <sheetName val="1,8"/>
      <sheetName val="1,9"/>
      <sheetName val="1,10"/>
      <sheetName val="1,11"/>
      <sheetName val="2,1"/>
      <sheetName val="2,2"/>
      <sheetName val="2,3"/>
      <sheetName val="2,4"/>
      <sheetName val="2,5"/>
      <sheetName val="Hoja4"/>
      <sheetName val="3,2"/>
      <sheetName val="3,4"/>
      <sheetName val="5,3"/>
      <sheetName val="Memorias"/>
      <sheetName val="items"/>
    </sheetNames>
    <sheetDataSet>
      <sheetData sheetId="0"/>
      <sheetData sheetId="1"/>
      <sheetData sheetId="2"/>
      <sheetData sheetId="3"/>
      <sheetData sheetId="4"/>
      <sheetData sheetId="5"/>
      <sheetData sheetId="6">
        <row r="10">
          <cell r="A10">
            <v>0</v>
          </cell>
          <cell r="B10" t="str">
            <v>MAQUINARIA/EQUIPOS</v>
          </cell>
          <cell r="C10">
            <v>0</v>
          </cell>
          <cell r="D10">
            <v>0</v>
          </cell>
          <cell r="E10">
            <v>0</v>
          </cell>
          <cell r="F10">
            <v>0</v>
          </cell>
        </row>
        <row r="11">
          <cell r="A11">
            <v>1</v>
          </cell>
          <cell r="B11" t="str">
            <v>HERRAMIENTA MENOR</v>
          </cell>
          <cell r="C11">
            <v>0</v>
          </cell>
          <cell r="D11" t="str">
            <v>DIA</v>
          </cell>
          <cell r="E11">
            <v>8237</v>
          </cell>
          <cell r="F11">
            <v>8237</v>
          </cell>
        </row>
        <row r="12">
          <cell r="A12">
            <v>2</v>
          </cell>
          <cell r="B12" t="str">
            <v>MEZCLADORA DE CONCRETO</v>
          </cell>
          <cell r="C12">
            <v>0</v>
          </cell>
          <cell r="D12" t="str">
            <v>HR</v>
          </cell>
          <cell r="E12">
            <v>15297</v>
          </cell>
          <cell r="F12">
            <v>15297</v>
          </cell>
        </row>
        <row r="13">
          <cell r="A13">
            <v>3</v>
          </cell>
          <cell r="B13" t="str">
            <v>VIBRADOR DE CONCRETO</v>
          </cell>
          <cell r="C13">
            <v>0</v>
          </cell>
          <cell r="D13" t="str">
            <v>HR</v>
          </cell>
          <cell r="E13">
            <v>12355</v>
          </cell>
          <cell r="F13">
            <v>12355</v>
          </cell>
        </row>
        <row r="14">
          <cell r="A14">
            <v>4</v>
          </cell>
          <cell r="B14" t="str">
            <v>COMPACTADOR TIPO RANA</v>
          </cell>
          <cell r="C14">
            <v>0</v>
          </cell>
          <cell r="D14" t="str">
            <v>HR</v>
          </cell>
          <cell r="E14">
            <v>12355</v>
          </cell>
          <cell r="F14">
            <v>12355</v>
          </cell>
        </row>
        <row r="15">
          <cell r="A15">
            <v>5</v>
          </cell>
          <cell r="B15" t="str">
            <v>COMPRESOR NEUMATICO CON DOS MARTILLOS</v>
          </cell>
          <cell r="C15">
            <v>0</v>
          </cell>
          <cell r="D15" t="str">
            <v>HR</v>
          </cell>
          <cell r="E15">
            <v>29418</v>
          </cell>
          <cell r="F15">
            <v>29418</v>
          </cell>
        </row>
        <row r="16">
          <cell r="A16">
            <v>6</v>
          </cell>
          <cell r="B16" t="str">
            <v>EQUIPO DE TERMOFUSION</v>
          </cell>
          <cell r="C16">
            <v>0</v>
          </cell>
          <cell r="D16" t="str">
            <v>HR</v>
          </cell>
          <cell r="E16">
            <v>4118</v>
          </cell>
          <cell r="F16">
            <v>4118</v>
          </cell>
        </row>
        <row r="17">
          <cell r="A17">
            <v>7</v>
          </cell>
          <cell r="B17" t="str">
            <v>NIVEL DE PRESICION</v>
          </cell>
          <cell r="C17">
            <v>0</v>
          </cell>
          <cell r="D17" t="str">
            <v>DIA</v>
          </cell>
          <cell r="E17">
            <v>20004</v>
          </cell>
          <cell r="F17">
            <v>20004</v>
          </cell>
        </row>
        <row r="18">
          <cell r="A18">
            <v>8</v>
          </cell>
          <cell r="B18" t="str">
            <v>TEOLITO</v>
          </cell>
          <cell r="C18">
            <v>0</v>
          </cell>
          <cell r="D18" t="str">
            <v>DIA</v>
          </cell>
          <cell r="E18">
            <v>25887</v>
          </cell>
          <cell r="F18">
            <v>25887</v>
          </cell>
        </row>
        <row r="19">
          <cell r="A19">
            <v>9</v>
          </cell>
          <cell r="B19" t="str">
            <v>CAMIONETA</v>
          </cell>
          <cell r="C19">
            <v>0</v>
          </cell>
          <cell r="D19" t="str">
            <v>HR</v>
          </cell>
          <cell r="E19">
            <v>17651</v>
          </cell>
          <cell r="F19">
            <v>17651</v>
          </cell>
        </row>
        <row r="20">
          <cell r="A20">
            <v>10</v>
          </cell>
          <cell r="B20" t="str">
            <v>FORMALETA</v>
          </cell>
          <cell r="C20">
            <v>0</v>
          </cell>
          <cell r="D20" t="str">
            <v>DIA</v>
          </cell>
          <cell r="E20">
            <v>1900</v>
          </cell>
          <cell r="F20">
            <v>1900</v>
          </cell>
        </row>
        <row r="21">
          <cell r="A21">
            <v>11</v>
          </cell>
          <cell r="B21" t="str">
            <v>CORTADORA DE CONCRETO</v>
          </cell>
          <cell r="C21">
            <v>0</v>
          </cell>
          <cell r="D21" t="str">
            <v>DIA</v>
          </cell>
          <cell r="E21">
            <v>88253</v>
          </cell>
          <cell r="F21">
            <v>88253</v>
          </cell>
        </row>
        <row r="22">
          <cell r="A22">
            <v>12</v>
          </cell>
          <cell r="B22" t="str">
            <v>EQUIPO DE SOLDADURA</v>
          </cell>
          <cell r="C22">
            <v>0</v>
          </cell>
          <cell r="D22" t="str">
            <v>HR</v>
          </cell>
          <cell r="E22">
            <v>18827</v>
          </cell>
          <cell r="F22">
            <v>18827</v>
          </cell>
        </row>
        <row r="23">
          <cell r="A23">
            <v>13</v>
          </cell>
          <cell r="B23" t="str">
            <v>VIBROCOMPACTADOR</v>
          </cell>
          <cell r="C23">
            <v>0</v>
          </cell>
          <cell r="D23" t="str">
            <v>HR</v>
          </cell>
          <cell r="E23">
            <v>140000</v>
          </cell>
          <cell r="F23">
            <v>0</v>
          </cell>
        </row>
        <row r="24">
          <cell r="A24">
            <v>14</v>
          </cell>
          <cell r="B24" t="str">
            <v>VOLQUETA (h)</v>
          </cell>
          <cell r="C24">
            <v>0</v>
          </cell>
          <cell r="D24" t="str">
            <v>HR</v>
          </cell>
          <cell r="E24">
            <v>29000</v>
          </cell>
          <cell r="F24">
            <v>29000</v>
          </cell>
        </row>
        <row r="25">
          <cell r="A25">
            <v>15</v>
          </cell>
          <cell r="B25" t="str">
            <v>RETROEXCAVADORA</v>
          </cell>
          <cell r="C25">
            <v>0</v>
          </cell>
          <cell r="D25" t="str">
            <v>hr</v>
          </cell>
          <cell r="E25">
            <v>105903</v>
          </cell>
          <cell r="F25">
            <v>105903</v>
          </cell>
        </row>
        <row r="26">
          <cell r="A26">
            <v>16</v>
          </cell>
          <cell r="B26" t="str">
            <v>MOTONIVELADORA</v>
          </cell>
          <cell r="C26">
            <v>0</v>
          </cell>
          <cell r="D26" t="str">
            <v>DIA</v>
          </cell>
          <cell r="E26">
            <v>141204</v>
          </cell>
          <cell r="F26">
            <v>141204</v>
          </cell>
        </row>
        <row r="27">
          <cell r="A27" t="str">
            <v>16a</v>
          </cell>
          <cell r="B27" t="str">
            <v>CARROTANQUE</v>
          </cell>
          <cell r="C27">
            <v>0</v>
          </cell>
          <cell r="D27" t="str">
            <v>HR</v>
          </cell>
          <cell r="E27">
            <v>70560</v>
          </cell>
          <cell r="F27">
            <v>0</v>
          </cell>
        </row>
        <row r="28">
          <cell r="A28" t="str">
            <v>16B</v>
          </cell>
          <cell r="B28" t="str">
            <v>IRRIGADOR DE ASFALTO</v>
          </cell>
          <cell r="C28">
            <v>0</v>
          </cell>
          <cell r="D28" t="str">
            <v>HR</v>
          </cell>
          <cell r="E28">
            <v>111720</v>
          </cell>
          <cell r="F28">
            <v>0</v>
          </cell>
        </row>
        <row r="29">
          <cell r="A29" t="str">
            <v>16C</v>
          </cell>
          <cell r="B29" t="str">
            <v>FINISHER</v>
          </cell>
          <cell r="C29">
            <v>0</v>
          </cell>
          <cell r="D29" t="str">
            <v>HR</v>
          </cell>
          <cell r="E29">
            <v>141120</v>
          </cell>
          <cell r="F29">
            <v>0</v>
          </cell>
        </row>
        <row r="30">
          <cell r="A30" t="str">
            <v>16D</v>
          </cell>
          <cell r="B30" t="str">
            <v>COMPACTADOR BENITIN</v>
          </cell>
          <cell r="C30">
            <v>0</v>
          </cell>
          <cell r="D30" t="str">
            <v>HR</v>
          </cell>
          <cell r="E30">
            <v>99960</v>
          </cell>
          <cell r="F30">
            <v>0</v>
          </cell>
        </row>
        <row r="31">
          <cell r="A31" t="str">
            <v>16E</v>
          </cell>
          <cell r="B31" t="str">
            <v>EQUIPO DE OXICORTE</v>
          </cell>
          <cell r="C31">
            <v>0</v>
          </cell>
          <cell r="D31" t="str">
            <v>HR</v>
          </cell>
          <cell r="E31">
            <v>14112</v>
          </cell>
          <cell r="F31">
            <v>0</v>
          </cell>
        </row>
        <row r="32">
          <cell r="A32">
            <v>0</v>
          </cell>
          <cell r="B32" t="str">
            <v>MANO DE OBRA</v>
          </cell>
          <cell r="C32">
            <v>0</v>
          </cell>
          <cell r="D32">
            <v>0</v>
          </cell>
          <cell r="E32">
            <v>0</v>
          </cell>
          <cell r="F32">
            <v>0</v>
          </cell>
        </row>
        <row r="33">
          <cell r="A33">
            <v>17</v>
          </cell>
          <cell r="B33" t="str">
            <v>MAESTRO</v>
          </cell>
          <cell r="C33" t="str">
            <v>DIA</v>
          </cell>
          <cell r="D33">
            <v>0.8</v>
          </cell>
          <cell r="E33">
            <v>52952</v>
          </cell>
          <cell r="F33">
            <v>52952</v>
          </cell>
        </row>
        <row r="34">
          <cell r="A34">
            <v>18</v>
          </cell>
          <cell r="B34" t="str">
            <v>OFICIAL</v>
          </cell>
          <cell r="C34" t="str">
            <v>DIA</v>
          </cell>
          <cell r="D34">
            <v>0.8</v>
          </cell>
          <cell r="E34">
            <v>47068</v>
          </cell>
          <cell r="F34">
            <v>47068</v>
          </cell>
        </row>
        <row r="35">
          <cell r="A35">
            <v>19</v>
          </cell>
          <cell r="B35" t="str">
            <v>AYUDANTE</v>
          </cell>
          <cell r="C35" t="str">
            <v>DIA</v>
          </cell>
          <cell r="D35">
            <v>0.8</v>
          </cell>
          <cell r="E35">
            <v>29418</v>
          </cell>
          <cell r="F35">
            <v>29418</v>
          </cell>
        </row>
        <row r="36">
          <cell r="A36">
            <v>20</v>
          </cell>
          <cell r="B36" t="str">
            <v>TECNICO INSTALADOR</v>
          </cell>
          <cell r="C36" t="str">
            <v>DIA</v>
          </cell>
          <cell r="D36">
            <v>0.8</v>
          </cell>
          <cell r="E36">
            <v>44715</v>
          </cell>
          <cell r="F36">
            <v>44715</v>
          </cell>
        </row>
        <row r="37">
          <cell r="A37">
            <v>21</v>
          </cell>
          <cell r="B37" t="str">
            <v>TOPOGRAFO</v>
          </cell>
          <cell r="C37" t="str">
            <v>DIA</v>
          </cell>
          <cell r="D37">
            <v>0.8</v>
          </cell>
          <cell r="E37">
            <v>52952</v>
          </cell>
          <cell r="F37">
            <v>52952</v>
          </cell>
        </row>
        <row r="38">
          <cell r="A38">
            <v>22</v>
          </cell>
          <cell r="B38" t="str">
            <v>SOLDADOR</v>
          </cell>
          <cell r="C38" t="str">
            <v>DIA</v>
          </cell>
          <cell r="D38">
            <v>0.8</v>
          </cell>
          <cell r="E38">
            <v>58835</v>
          </cell>
          <cell r="F38">
            <v>58835</v>
          </cell>
        </row>
        <row r="39">
          <cell r="A39">
            <v>23</v>
          </cell>
          <cell r="B39" t="str">
            <v>SECCIÓN COMPLETA DE ANDAMIO TUBULAR</v>
          </cell>
          <cell r="C39" t="str">
            <v>DIA</v>
          </cell>
          <cell r="D39" t="str">
            <v>DIA</v>
          </cell>
          <cell r="E39">
            <v>1412</v>
          </cell>
          <cell r="F39">
            <v>1412</v>
          </cell>
        </row>
        <row r="40">
          <cell r="A40">
            <v>24</v>
          </cell>
          <cell r="B40" t="str">
            <v>TECNICO ELECTRICISTA</v>
          </cell>
          <cell r="C40" t="str">
            <v>DIA</v>
          </cell>
          <cell r="D40">
            <v>0.8</v>
          </cell>
          <cell r="E40">
            <v>58835</v>
          </cell>
          <cell r="F40">
            <v>58835</v>
          </cell>
        </row>
        <row r="41">
          <cell r="A41" t="str">
            <v>24a</v>
          </cell>
          <cell r="B41" t="str">
            <v>AYUDANTE ELECTRICISTA</v>
          </cell>
          <cell r="C41" t="str">
            <v>DIA</v>
          </cell>
          <cell r="D41">
            <v>0.8</v>
          </cell>
          <cell r="E41">
            <v>41160</v>
          </cell>
          <cell r="F41">
            <v>0</v>
          </cell>
        </row>
        <row r="42">
          <cell r="A42">
            <v>25</v>
          </cell>
          <cell r="B42" t="str">
            <v>LINIERO</v>
          </cell>
          <cell r="C42" t="str">
            <v>DIA</v>
          </cell>
          <cell r="D42">
            <v>0.8</v>
          </cell>
          <cell r="E42">
            <v>36456</v>
          </cell>
          <cell r="F42">
            <v>36478</v>
          </cell>
        </row>
        <row r="43">
          <cell r="A43">
            <v>0</v>
          </cell>
          <cell r="B43">
            <v>0</v>
          </cell>
          <cell r="C43">
            <v>0</v>
          </cell>
          <cell r="D43">
            <v>0</v>
          </cell>
          <cell r="E43">
            <v>0</v>
          </cell>
          <cell r="F43">
            <v>0</v>
          </cell>
        </row>
        <row r="44">
          <cell r="A44">
            <v>0</v>
          </cell>
          <cell r="B44" t="str">
            <v>TRANSPORTE</v>
          </cell>
          <cell r="C44">
            <v>0</v>
          </cell>
          <cell r="D44">
            <v>0</v>
          </cell>
          <cell r="E44">
            <v>0</v>
          </cell>
          <cell r="F44">
            <v>0</v>
          </cell>
        </row>
        <row r="45">
          <cell r="A45">
            <v>26</v>
          </cell>
          <cell r="B45" t="str">
            <v>FLETE AGREGADOS</v>
          </cell>
          <cell r="C45" t="str">
            <v>M3</v>
          </cell>
          <cell r="D45">
            <v>0</v>
          </cell>
          <cell r="E45">
            <v>1236</v>
          </cell>
          <cell r="F45">
            <v>1236</v>
          </cell>
        </row>
        <row r="46">
          <cell r="A46">
            <v>27</v>
          </cell>
          <cell r="B46" t="str">
            <v>FLETE  CEMENTO Y/O LADRILLO</v>
          </cell>
          <cell r="C46" t="str">
            <v>TON</v>
          </cell>
          <cell r="D46">
            <v>0</v>
          </cell>
          <cell r="E46">
            <v>824</v>
          </cell>
          <cell r="F46">
            <v>824</v>
          </cell>
        </row>
        <row r="47">
          <cell r="A47" t="str">
            <v>27A</v>
          </cell>
          <cell r="B47" t="str">
            <v>FLETE MEZCLA ASFALTICA</v>
          </cell>
          <cell r="C47" t="str">
            <v>M3</v>
          </cell>
          <cell r="D47">
            <v>0</v>
          </cell>
          <cell r="E47">
            <v>2353</v>
          </cell>
          <cell r="F47">
            <v>0</v>
          </cell>
        </row>
        <row r="48">
          <cell r="A48">
            <v>0</v>
          </cell>
          <cell r="B48" t="str">
            <v>MATERIALES OBRA CIVIL</v>
          </cell>
          <cell r="C48">
            <v>0</v>
          </cell>
          <cell r="D48">
            <v>0</v>
          </cell>
          <cell r="E48">
            <v>0</v>
          </cell>
          <cell r="F48">
            <v>0</v>
          </cell>
        </row>
        <row r="49">
          <cell r="A49">
            <v>28</v>
          </cell>
          <cell r="B49" t="str">
            <v>CEMENTO GRIS</v>
          </cell>
          <cell r="C49">
            <v>0</v>
          </cell>
          <cell r="D49" t="str">
            <v>KG</v>
          </cell>
          <cell r="E49">
            <v>690</v>
          </cell>
          <cell r="F49">
            <v>690</v>
          </cell>
        </row>
        <row r="50">
          <cell r="A50">
            <v>29</v>
          </cell>
          <cell r="B50" t="str">
            <v>ARENA GRUESA</v>
          </cell>
          <cell r="C50">
            <v>0</v>
          </cell>
          <cell r="D50" t="str">
            <v>M3</v>
          </cell>
          <cell r="E50">
            <v>53550</v>
          </cell>
          <cell r="F50">
            <v>53550</v>
          </cell>
        </row>
        <row r="51">
          <cell r="A51">
            <v>30</v>
          </cell>
          <cell r="B51" t="str">
            <v>TRITURADO DE 3/4"</v>
          </cell>
          <cell r="C51">
            <v>0</v>
          </cell>
          <cell r="D51" t="str">
            <v>M3</v>
          </cell>
          <cell r="E51">
            <v>65450</v>
          </cell>
          <cell r="F51">
            <v>65450</v>
          </cell>
        </row>
        <row r="52">
          <cell r="A52">
            <v>31</v>
          </cell>
          <cell r="B52" t="str">
            <v>AGUA</v>
          </cell>
          <cell r="C52">
            <v>0</v>
          </cell>
          <cell r="D52" t="str">
            <v>LT</v>
          </cell>
          <cell r="E52">
            <v>89</v>
          </cell>
          <cell r="F52">
            <v>89</v>
          </cell>
        </row>
        <row r="53">
          <cell r="A53">
            <v>32</v>
          </cell>
          <cell r="B53" t="str">
            <v>CEMENTO BLANCO 40 KG</v>
          </cell>
          <cell r="C53">
            <v>0</v>
          </cell>
          <cell r="D53" t="str">
            <v>BTO</v>
          </cell>
          <cell r="E53">
            <v>49421</v>
          </cell>
          <cell r="F53">
            <v>49980</v>
          </cell>
        </row>
        <row r="54">
          <cell r="A54">
            <v>33</v>
          </cell>
          <cell r="B54" t="str">
            <v>PALAS PUNTA REDONDA</v>
          </cell>
          <cell r="C54">
            <v>0</v>
          </cell>
          <cell r="D54" t="str">
            <v>UND</v>
          </cell>
          <cell r="E54">
            <v>232</v>
          </cell>
          <cell r="F54">
            <v>232</v>
          </cell>
        </row>
        <row r="55">
          <cell r="A55">
            <v>34</v>
          </cell>
          <cell r="B55" t="str">
            <v>CABO PARA PALA</v>
          </cell>
          <cell r="C55">
            <v>0</v>
          </cell>
          <cell r="D55" t="str">
            <v>UND</v>
          </cell>
          <cell r="E55">
            <v>2252</v>
          </cell>
          <cell r="F55">
            <v>2252</v>
          </cell>
        </row>
        <row r="56">
          <cell r="A56">
            <v>35</v>
          </cell>
          <cell r="B56" t="str">
            <v>PICAS</v>
          </cell>
          <cell r="C56">
            <v>0</v>
          </cell>
          <cell r="D56" t="str">
            <v>UND</v>
          </cell>
          <cell r="E56">
            <v>20004</v>
          </cell>
          <cell r="F56">
            <v>20004</v>
          </cell>
        </row>
        <row r="57">
          <cell r="A57">
            <v>36</v>
          </cell>
          <cell r="B57" t="str">
            <v>CABO PARA PICA</v>
          </cell>
          <cell r="C57">
            <v>0</v>
          </cell>
          <cell r="D57" t="str">
            <v>UND</v>
          </cell>
          <cell r="E57">
            <v>20004</v>
          </cell>
          <cell r="F57">
            <v>20004</v>
          </cell>
        </row>
        <row r="58">
          <cell r="A58">
            <v>37</v>
          </cell>
          <cell r="B58" t="str">
            <v>ALAMBRE NEGRO</v>
          </cell>
          <cell r="C58">
            <v>0</v>
          </cell>
          <cell r="D58" t="str">
            <v>KG</v>
          </cell>
          <cell r="E58">
            <v>4824</v>
          </cell>
          <cell r="F58">
            <v>4824</v>
          </cell>
        </row>
        <row r="59">
          <cell r="A59">
            <v>38</v>
          </cell>
          <cell r="B59" t="str">
            <v>PUNTILLA 2"</v>
          </cell>
          <cell r="C59">
            <v>0</v>
          </cell>
          <cell r="D59" t="str">
            <v>LB</v>
          </cell>
          <cell r="E59">
            <v>2000</v>
          </cell>
          <cell r="F59">
            <v>2000</v>
          </cell>
        </row>
        <row r="60">
          <cell r="A60">
            <v>39</v>
          </cell>
          <cell r="B60" t="str">
            <v xml:space="preserve">ACERO DE REFUERZO </v>
          </cell>
          <cell r="C60">
            <v>0</v>
          </cell>
          <cell r="D60" t="str">
            <v>KG</v>
          </cell>
          <cell r="E60">
            <v>3471</v>
          </cell>
          <cell r="F60">
            <v>3471</v>
          </cell>
        </row>
        <row r="61">
          <cell r="A61">
            <v>40</v>
          </cell>
          <cell r="B61" t="str">
            <v>FORMALETA CUADRADA</v>
          </cell>
          <cell r="C61">
            <v>0</v>
          </cell>
          <cell r="D61" t="str">
            <v>GB</v>
          </cell>
          <cell r="E61">
            <v>23534</v>
          </cell>
          <cell r="F61">
            <v>23534</v>
          </cell>
        </row>
        <row r="62">
          <cell r="A62">
            <v>41</v>
          </cell>
          <cell r="B62" t="str">
            <v>PUNTILLA 2½"</v>
          </cell>
          <cell r="C62">
            <v>0</v>
          </cell>
          <cell r="D62" t="str">
            <v>LB</v>
          </cell>
          <cell r="E62">
            <v>3059</v>
          </cell>
          <cell r="F62">
            <v>3059</v>
          </cell>
        </row>
        <row r="63">
          <cell r="A63">
            <v>42</v>
          </cell>
          <cell r="B63" t="str">
            <v>HIERRO  A-37 1/2" A 1 1/2"</v>
          </cell>
          <cell r="C63">
            <v>0</v>
          </cell>
          <cell r="D63" t="str">
            <v>KG</v>
          </cell>
          <cell r="E63">
            <v>3042</v>
          </cell>
          <cell r="F63">
            <v>3042</v>
          </cell>
        </row>
        <row r="64">
          <cell r="A64">
            <v>43</v>
          </cell>
          <cell r="B64" t="str">
            <v>GRAFIL RECTO DE 9 x 6</v>
          </cell>
          <cell r="C64">
            <v>0</v>
          </cell>
          <cell r="D64" t="str">
            <v>UND</v>
          </cell>
          <cell r="E64">
            <v>7060</v>
          </cell>
          <cell r="F64">
            <v>7060</v>
          </cell>
        </row>
        <row r="65">
          <cell r="A65">
            <v>44</v>
          </cell>
          <cell r="B65" t="str">
            <v>PARAL COMPLETO DE 3 M.</v>
          </cell>
          <cell r="C65">
            <v>0</v>
          </cell>
          <cell r="D65" t="str">
            <v>MES</v>
          </cell>
          <cell r="E65">
            <v>9414</v>
          </cell>
          <cell r="F65">
            <v>9414</v>
          </cell>
        </row>
        <row r="66">
          <cell r="A66">
            <v>45</v>
          </cell>
          <cell r="B66" t="str">
            <v>LADRILLO H-10</v>
          </cell>
          <cell r="C66">
            <v>0</v>
          </cell>
          <cell r="D66" t="str">
            <v>UND</v>
          </cell>
          <cell r="E66">
            <v>1000</v>
          </cell>
          <cell r="F66">
            <v>1000</v>
          </cell>
        </row>
        <row r="67">
          <cell r="A67">
            <v>46</v>
          </cell>
          <cell r="B67" t="str">
            <v>LADRILLO TOLETE</v>
          </cell>
          <cell r="C67">
            <v>0</v>
          </cell>
          <cell r="D67" t="str">
            <v>UND</v>
          </cell>
          <cell r="E67">
            <v>765</v>
          </cell>
          <cell r="F67">
            <v>765</v>
          </cell>
        </row>
        <row r="68">
          <cell r="A68">
            <v>47</v>
          </cell>
          <cell r="B68" t="str">
            <v>HERRAMIENTA MENOR MAMPOSTERIA</v>
          </cell>
          <cell r="C68">
            <v>0</v>
          </cell>
          <cell r="D68" t="str">
            <v>GB</v>
          </cell>
          <cell r="E68">
            <v>4095</v>
          </cell>
          <cell r="F68">
            <v>4095</v>
          </cell>
        </row>
        <row r="69">
          <cell r="A69">
            <v>48</v>
          </cell>
          <cell r="B69" t="str">
            <v>LLAVE TERMINAL</v>
          </cell>
          <cell r="C69">
            <v>0</v>
          </cell>
          <cell r="D69" t="str">
            <v>UND</v>
          </cell>
          <cell r="E69">
            <v>10355</v>
          </cell>
          <cell r="F69">
            <v>10355</v>
          </cell>
        </row>
        <row r="70">
          <cell r="A70">
            <v>49</v>
          </cell>
          <cell r="B70" t="str">
            <v>LAVAPLATOS</v>
          </cell>
          <cell r="C70">
            <v>0</v>
          </cell>
          <cell r="D70" t="str">
            <v>UND</v>
          </cell>
          <cell r="E70">
            <v>32399</v>
          </cell>
          <cell r="F70">
            <v>32399</v>
          </cell>
        </row>
        <row r="71">
          <cell r="A71">
            <v>50</v>
          </cell>
          <cell r="B71" t="str">
            <v>LISTON DE 0.5 x 3 CEDRO EN MADERA</v>
          </cell>
          <cell r="C71">
            <v>0</v>
          </cell>
          <cell r="D71" t="str">
            <v>UND</v>
          </cell>
          <cell r="E71">
            <v>3059</v>
          </cell>
          <cell r="F71">
            <v>3059</v>
          </cell>
        </row>
        <row r="72">
          <cell r="A72">
            <v>51</v>
          </cell>
          <cell r="B72" t="str">
            <v>CALADOS</v>
          </cell>
          <cell r="C72">
            <v>0</v>
          </cell>
          <cell r="D72" t="str">
            <v>UND</v>
          </cell>
          <cell r="E72">
            <v>824</v>
          </cell>
          <cell r="F72">
            <v>824</v>
          </cell>
        </row>
        <row r="73">
          <cell r="A73">
            <v>52</v>
          </cell>
          <cell r="B73" t="str">
            <v>TEJA FIBRO-CEMENTO # 8 BARROCO (2,44m x 1,05m)</v>
          </cell>
          <cell r="C73">
            <v>0</v>
          </cell>
          <cell r="D73" t="str">
            <v>UND</v>
          </cell>
          <cell r="E73">
            <v>67072</v>
          </cell>
          <cell r="F73">
            <v>67072</v>
          </cell>
        </row>
        <row r="74">
          <cell r="A74">
            <v>53</v>
          </cell>
          <cell r="B74" t="str">
            <v>GANCHO CORRIENTE PARA TEJA FIBRO-CEMENTO</v>
          </cell>
          <cell r="C74">
            <v>0</v>
          </cell>
          <cell r="D74" t="str">
            <v>UND</v>
          </cell>
          <cell r="E74">
            <v>353</v>
          </cell>
          <cell r="F74">
            <v>353</v>
          </cell>
        </row>
        <row r="75">
          <cell r="A75">
            <v>54</v>
          </cell>
          <cell r="B75" t="str">
            <v>TUBERIA PVC HIDRAULICA DE ½</v>
          </cell>
          <cell r="C75">
            <v>0</v>
          </cell>
          <cell r="D75" t="str">
            <v>ML</v>
          </cell>
          <cell r="E75">
            <v>5295</v>
          </cell>
          <cell r="F75">
            <v>5295</v>
          </cell>
        </row>
        <row r="76">
          <cell r="A76">
            <v>55</v>
          </cell>
          <cell r="B76" t="str">
            <v>ACCESORIOS HIDRAULICOS</v>
          </cell>
          <cell r="C76">
            <v>0</v>
          </cell>
          <cell r="D76" t="str">
            <v>UND</v>
          </cell>
          <cell r="E76">
            <v>3501</v>
          </cell>
          <cell r="F76">
            <v>3501</v>
          </cell>
        </row>
        <row r="77">
          <cell r="A77">
            <v>56</v>
          </cell>
          <cell r="B77" t="str">
            <v xml:space="preserve">SOLDADURA LIQUIDA PVC ¼ GALON </v>
          </cell>
          <cell r="C77">
            <v>0</v>
          </cell>
          <cell r="D77" t="str">
            <v>UND</v>
          </cell>
          <cell r="E77">
            <v>90486</v>
          </cell>
          <cell r="F77">
            <v>90486</v>
          </cell>
        </row>
        <row r="78">
          <cell r="A78">
            <v>57</v>
          </cell>
          <cell r="B78" t="str">
            <v>LIMPIADOR REMOVER PVC 760 GRS</v>
          </cell>
          <cell r="C78">
            <v>0</v>
          </cell>
          <cell r="D78" t="str">
            <v>UND</v>
          </cell>
          <cell r="E78">
            <v>43630</v>
          </cell>
          <cell r="F78">
            <v>43630</v>
          </cell>
        </row>
        <row r="79">
          <cell r="A79">
            <v>58</v>
          </cell>
          <cell r="B79" t="str">
            <v>LAVADERO PREFABRICADO 0.7 x 0.6</v>
          </cell>
          <cell r="C79">
            <v>0</v>
          </cell>
          <cell r="D79" t="str">
            <v>UND</v>
          </cell>
          <cell r="E79">
            <v>107668</v>
          </cell>
          <cell r="F79">
            <v>107668</v>
          </cell>
        </row>
        <row r="80">
          <cell r="A80">
            <v>59</v>
          </cell>
          <cell r="B80" t="str">
            <v>LLAVE JARDIN PESADA</v>
          </cell>
          <cell r="C80">
            <v>0</v>
          </cell>
          <cell r="D80" t="str">
            <v>UND</v>
          </cell>
          <cell r="E80">
            <v>10355</v>
          </cell>
          <cell r="F80">
            <v>10355</v>
          </cell>
        </row>
        <row r="81">
          <cell r="A81">
            <v>60</v>
          </cell>
          <cell r="B81" t="str">
            <v>REJILLA PLANA ALUMINIO DE 2" con sosco</v>
          </cell>
          <cell r="C81">
            <v>0</v>
          </cell>
          <cell r="D81" t="str">
            <v>UND</v>
          </cell>
          <cell r="E81">
            <v>5295</v>
          </cell>
          <cell r="F81">
            <v>5295</v>
          </cell>
        </row>
        <row r="82">
          <cell r="A82">
            <v>61</v>
          </cell>
          <cell r="B82" t="str">
            <v>TANQUE PLASTICO CAPACIDAD 250 LT.</v>
          </cell>
          <cell r="C82">
            <v>0</v>
          </cell>
          <cell r="D82" t="str">
            <v>UND</v>
          </cell>
          <cell r="E82">
            <v>87899</v>
          </cell>
          <cell r="F82">
            <v>87899</v>
          </cell>
        </row>
        <row r="83">
          <cell r="A83">
            <v>62</v>
          </cell>
          <cell r="B83" t="str">
            <v>LLAVE DE PASO DE ½"</v>
          </cell>
          <cell r="C83">
            <v>0</v>
          </cell>
          <cell r="D83" t="str">
            <v>UND</v>
          </cell>
          <cell r="E83">
            <v>10590</v>
          </cell>
          <cell r="F83">
            <v>10590</v>
          </cell>
        </row>
        <row r="84">
          <cell r="A84">
            <v>63</v>
          </cell>
          <cell r="B84" t="str">
            <v>REGISTRO PARA DUCHA</v>
          </cell>
          <cell r="C84">
            <v>0</v>
          </cell>
          <cell r="D84" t="str">
            <v>UND</v>
          </cell>
          <cell r="E84">
            <v>19063</v>
          </cell>
          <cell r="F84">
            <v>19063</v>
          </cell>
        </row>
        <row r="85">
          <cell r="A85">
            <v>64</v>
          </cell>
          <cell r="B85" t="str">
            <v>TUBERIA DE ½" CONDUIT</v>
          </cell>
          <cell r="C85">
            <v>0</v>
          </cell>
          <cell r="D85" t="str">
            <v>ML</v>
          </cell>
          <cell r="E85">
            <v>1965</v>
          </cell>
          <cell r="F85">
            <v>1965</v>
          </cell>
        </row>
        <row r="86">
          <cell r="A86">
            <v>65</v>
          </cell>
          <cell r="B86" t="str">
            <v xml:space="preserve">ALAMBRE # 12 THW </v>
          </cell>
          <cell r="C86">
            <v>0</v>
          </cell>
          <cell r="D86" t="str">
            <v>ML</v>
          </cell>
          <cell r="E86">
            <v>824</v>
          </cell>
          <cell r="F86">
            <v>824</v>
          </cell>
        </row>
        <row r="87">
          <cell r="A87">
            <v>66</v>
          </cell>
          <cell r="B87" t="str">
            <v>CINTA Y ACCESORIO ELECTRICO</v>
          </cell>
          <cell r="C87">
            <v>0</v>
          </cell>
          <cell r="D87" t="str">
            <v>GB</v>
          </cell>
          <cell r="E87">
            <v>1177</v>
          </cell>
          <cell r="F87">
            <v>1177</v>
          </cell>
        </row>
        <row r="88">
          <cell r="A88">
            <v>67</v>
          </cell>
          <cell r="B88" t="str">
            <v>PLAFON</v>
          </cell>
          <cell r="C88">
            <v>0</v>
          </cell>
          <cell r="D88" t="str">
            <v>GB</v>
          </cell>
          <cell r="E88">
            <v>1412</v>
          </cell>
          <cell r="F88">
            <v>1412</v>
          </cell>
        </row>
        <row r="89">
          <cell r="A89">
            <v>68</v>
          </cell>
          <cell r="B89" t="str">
            <v>INTERRUPTOR</v>
          </cell>
          <cell r="C89">
            <v>0</v>
          </cell>
          <cell r="D89" t="str">
            <v>UND</v>
          </cell>
          <cell r="E89">
            <v>4942</v>
          </cell>
          <cell r="F89">
            <v>4942</v>
          </cell>
        </row>
        <row r="90">
          <cell r="A90">
            <v>69</v>
          </cell>
          <cell r="B90" t="str">
            <v>CAJA OCTAGONAL</v>
          </cell>
          <cell r="C90">
            <v>0</v>
          </cell>
          <cell r="D90" t="str">
            <v>UND</v>
          </cell>
          <cell r="E90">
            <v>924</v>
          </cell>
          <cell r="F90">
            <v>924</v>
          </cell>
        </row>
        <row r="91">
          <cell r="A91">
            <v>70</v>
          </cell>
          <cell r="B91" t="str">
            <v>CAJA RECTANGULAR</v>
          </cell>
          <cell r="C91">
            <v>0</v>
          </cell>
          <cell r="D91" t="str">
            <v>UND</v>
          </cell>
          <cell r="E91">
            <v>924</v>
          </cell>
          <cell r="F91">
            <v>924</v>
          </cell>
        </row>
        <row r="92">
          <cell r="A92">
            <v>71</v>
          </cell>
          <cell r="B92" t="str">
            <v>TUBERIA PVC SANITARIA DE 2"</v>
          </cell>
          <cell r="C92">
            <v>0</v>
          </cell>
          <cell r="D92" t="str">
            <v>ML</v>
          </cell>
          <cell r="E92">
            <v>12838</v>
          </cell>
          <cell r="F92">
            <v>12838</v>
          </cell>
        </row>
        <row r="93">
          <cell r="A93">
            <v>72</v>
          </cell>
          <cell r="B93" t="str">
            <v>TUBERIA PVC SANITARIA DE 3"</v>
          </cell>
          <cell r="C93">
            <v>0</v>
          </cell>
          <cell r="D93" t="str">
            <v>ML</v>
          </cell>
          <cell r="E93">
            <v>19180</v>
          </cell>
          <cell r="F93">
            <v>19180</v>
          </cell>
        </row>
        <row r="94">
          <cell r="A94">
            <v>73</v>
          </cell>
          <cell r="B94" t="str">
            <v>TUBERIA PVC AGUAS LLUVIAS DE 4" PVC T.P.</v>
          </cell>
          <cell r="C94">
            <v>0</v>
          </cell>
          <cell r="D94" t="str">
            <v>ML</v>
          </cell>
          <cell r="E94">
            <v>24441</v>
          </cell>
          <cell r="F94">
            <v>0</v>
          </cell>
        </row>
        <row r="95">
          <cell r="A95">
            <v>74</v>
          </cell>
          <cell r="B95" t="str">
            <v>COMBO SANITARIO</v>
          </cell>
          <cell r="C95">
            <v>0</v>
          </cell>
          <cell r="D95" t="str">
            <v>UND</v>
          </cell>
          <cell r="E95">
            <v>209453</v>
          </cell>
          <cell r="F95">
            <v>209453</v>
          </cell>
        </row>
        <row r="96">
          <cell r="A96">
            <v>75</v>
          </cell>
          <cell r="B96" t="str">
            <v>LAVAMANOS ACUACER 732 TIPO 100</v>
          </cell>
          <cell r="C96">
            <v>0</v>
          </cell>
          <cell r="D96" t="str">
            <v>UND</v>
          </cell>
          <cell r="E96">
            <v>105903</v>
          </cell>
          <cell r="F96">
            <v>105903</v>
          </cell>
        </row>
        <row r="97">
          <cell r="A97">
            <v>76</v>
          </cell>
          <cell r="B97" t="str">
            <v>MANGUERA CONEXIÓN LAVAMANOS y SANITARIO</v>
          </cell>
          <cell r="C97">
            <v>0</v>
          </cell>
          <cell r="D97" t="str">
            <v>UND</v>
          </cell>
          <cell r="E97">
            <v>3194</v>
          </cell>
          <cell r="F97">
            <v>3194</v>
          </cell>
        </row>
        <row r="98">
          <cell r="A98">
            <v>77</v>
          </cell>
          <cell r="B98" t="str">
            <v>INCRUSTACIONES ACUACER ( 4 PIEZAS)</v>
          </cell>
          <cell r="C98">
            <v>0</v>
          </cell>
          <cell r="D98" t="str">
            <v>UND</v>
          </cell>
          <cell r="E98">
            <v>34124</v>
          </cell>
          <cell r="F98">
            <v>34124</v>
          </cell>
        </row>
        <row r="99">
          <cell r="A99">
            <v>78</v>
          </cell>
          <cell r="B99" t="str">
            <v>PUERTA Y MARCO METALICO 0.6 x 2</v>
          </cell>
          <cell r="C99">
            <v>0</v>
          </cell>
          <cell r="D99" t="str">
            <v>UND</v>
          </cell>
          <cell r="E99">
            <v>209005</v>
          </cell>
          <cell r="F99">
            <v>209005</v>
          </cell>
        </row>
        <row r="100">
          <cell r="A100">
            <v>79</v>
          </cell>
          <cell r="B100" t="str">
            <v>VENTANA METALICA 1.2 x 1</v>
          </cell>
          <cell r="C100">
            <v>0</v>
          </cell>
          <cell r="D100" t="str">
            <v>UND</v>
          </cell>
          <cell r="E100">
            <v>82369</v>
          </cell>
          <cell r="F100">
            <v>82369</v>
          </cell>
        </row>
        <row r="101">
          <cell r="A101">
            <v>80</v>
          </cell>
          <cell r="B101" t="str">
            <v>CODOS PVC 3"</v>
          </cell>
          <cell r="C101">
            <v>0</v>
          </cell>
          <cell r="D101" t="str">
            <v>UND</v>
          </cell>
          <cell r="E101">
            <v>4524</v>
          </cell>
          <cell r="F101">
            <v>4524</v>
          </cell>
        </row>
        <row r="102">
          <cell r="A102">
            <v>81</v>
          </cell>
          <cell r="B102" t="str">
            <v>CODOS PVC 2"</v>
          </cell>
          <cell r="C102">
            <v>0</v>
          </cell>
          <cell r="D102" t="str">
            <v>UND</v>
          </cell>
          <cell r="E102">
            <v>5530</v>
          </cell>
          <cell r="F102">
            <v>5530</v>
          </cell>
        </row>
        <row r="103">
          <cell r="A103">
            <v>82</v>
          </cell>
          <cell r="B103" t="str">
            <v>TEES PVC D=3"</v>
          </cell>
          <cell r="C103">
            <v>0</v>
          </cell>
          <cell r="D103" t="str">
            <v>UND</v>
          </cell>
          <cell r="E103">
            <v>3994</v>
          </cell>
          <cell r="F103">
            <v>3994</v>
          </cell>
        </row>
        <row r="104">
          <cell r="A104">
            <v>83</v>
          </cell>
          <cell r="B104" t="str">
            <v>TEES PVC D=2"</v>
          </cell>
          <cell r="C104">
            <v>0</v>
          </cell>
          <cell r="D104" t="str">
            <v>UND</v>
          </cell>
          <cell r="E104">
            <v>3095</v>
          </cell>
          <cell r="F104">
            <v>3095</v>
          </cell>
        </row>
        <row r="105">
          <cell r="A105">
            <v>84</v>
          </cell>
          <cell r="B105" t="str">
            <v>YEE PVC D=3"</v>
          </cell>
          <cell r="C105">
            <v>0</v>
          </cell>
          <cell r="D105" t="str">
            <v>UND</v>
          </cell>
          <cell r="E105">
            <v>6805</v>
          </cell>
          <cell r="F105">
            <v>6805</v>
          </cell>
        </row>
        <row r="106">
          <cell r="A106">
            <v>85</v>
          </cell>
          <cell r="B106" t="str">
            <v>BAJANTE LAVAMANOS</v>
          </cell>
          <cell r="C106">
            <v>0</v>
          </cell>
          <cell r="D106" t="str">
            <v>UND</v>
          </cell>
          <cell r="E106">
            <v>7248</v>
          </cell>
          <cell r="F106">
            <v>7248</v>
          </cell>
        </row>
        <row r="107">
          <cell r="A107">
            <v>86</v>
          </cell>
          <cell r="B107" t="str">
            <v>BAJANTE LAVAPLATOS</v>
          </cell>
          <cell r="C107">
            <v>0</v>
          </cell>
          <cell r="D107" t="str">
            <v>UND</v>
          </cell>
          <cell r="E107">
            <v>3813</v>
          </cell>
          <cell r="F107">
            <v>3813</v>
          </cell>
        </row>
        <row r="108">
          <cell r="A108">
            <v>87</v>
          </cell>
          <cell r="B108" t="str">
            <v>PIEDRA RAJON</v>
          </cell>
          <cell r="C108">
            <v>0</v>
          </cell>
          <cell r="D108" t="str">
            <v>M3</v>
          </cell>
          <cell r="E108">
            <v>58835</v>
          </cell>
          <cell r="F108">
            <v>58835</v>
          </cell>
        </row>
        <row r="109">
          <cell r="A109">
            <v>88</v>
          </cell>
          <cell r="B109" t="str">
            <v xml:space="preserve">ENCHAPE PISO </v>
          </cell>
          <cell r="C109">
            <v>0</v>
          </cell>
          <cell r="D109" t="str">
            <v>M2</v>
          </cell>
          <cell r="E109">
            <v>30218</v>
          </cell>
          <cell r="F109">
            <v>30218</v>
          </cell>
        </row>
        <row r="110">
          <cell r="A110">
            <v>89</v>
          </cell>
          <cell r="B110" t="str">
            <v>ACCESORIOS SANITARIOS</v>
          </cell>
          <cell r="C110">
            <v>0</v>
          </cell>
          <cell r="D110" t="str">
            <v>GB</v>
          </cell>
          <cell r="E110">
            <v>4118</v>
          </cell>
          <cell r="F110">
            <v>4118</v>
          </cell>
        </row>
        <row r="111">
          <cell r="A111">
            <v>90</v>
          </cell>
          <cell r="B111" t="str">
            <v>CODO PVC SANITARIO CXC 45° D=4"</v>
          </cell>
          <cell r="C111">
            <v>0</v>
          </cell>
          <cell r="D111" t="str">
            <v>UND</v>
          </cell>
          <cell r="E111">
            <v>11266</v>
          </cell>
          <cell r="F111">
            <v>11266</v>
          </cell>
        </row>
        <row r="112">
          <cell r="A112">
            <v>91</v>
          </cell>
          <cell r="B112" t="str">
            <v>CODO PVC SANITARIO CXC 45° D=2"</v>
          </cell>
          <cell r="C112">
            <v>0</v>
          </cell>
          <cell r="D112" t="str">
            <v>UND</v>
          </cell>
          <cell r="E112">
            <v>3068</v>
          </cell>
          <cell r="F112">
            <v>3068</v>
          </cell>
        </row>
        <row r="113">
          <cell r="A113">
            <v>92</v>
          </cell>
          <cell r="B113" t="str">
            <v>CODO PVC SANITARIO CXC 90° D=2"</v>
          </cell>
          <cell r="C113">
            <v>0</v>
          </cell>
          <cell r="D113" t="str">
            <v>UND</v>
          </cell>
          <cell r="E113">
            <v>2948</v>
          </cell>
          <cell r="F113">
            <v>2948</v>
          </cell>
        </row>
        <row r="114">
          <cell r="A114">
            <v>93</v>
          </cell>
          <cell r="B114" t="str">
            <v>CODO PVC SANITARIO CXC 90° D=3"</v>
          </cell>
          <cell r="C114">
            <v>0</v>
          </cell>
          <cell r="D114" t="str">
            <v>UND</v>
          </cell>
          <cell r="E114">
            <v>6654</v>
          </cell>
          <cell r="F114">
            <v>6654</v>
          </cell>
        </row>
        <row r="115">
          <cell r="A115">
            <v>94</v>
          </cell>
          <cell r="B115" t="str">
            <v>SIFON PVC SANITARIO D 2"</v>
          </cell>
          <cell r="C115">
            <v>0</v>
          </cell>
          <cell r="D115" t="str">
            <v>UND</v>
          </cell>
          <cell r="E115">
            <v>8420</v>
          </cell>
          <cell r="F115">
            <v>8420</v>
          </cell>
        </row>
        <row r="116">
          <cell r="A116">
            <v>95</v>
          </cell>
          <cell r="B116" t="str">
            <v>CODO PVC SANITARIO CXC 90° D=4"</v>
          </cell>
          <cell r="C116">
            <v>0</v>
          </cell>
          <cell r="D116" t="str">
            <v>UND</v>
          </cell>
          <cell r="E116">
            <v>21769</v>
          </cell>
          <cell r="F116">
            <v>21769</v>
          </cell>
        </row>
        <row r="117">
          <cell r="A117">
            <v>96</v>
          </cell>
          <cell r="B117" t="str">
            <v>TEE PVC SANTIARIO CC 4X3"</v>
          </cell>
          <cell r="C117">
            <v>0</v>
          </cell>
          <cell r="D117" t="str">
            <v>UND</v>
          </cell>
          <cell r="E117">
            <v>20416</v>
          </cell>
          <cell r="F117">
            <v>20416</v>
          </cell>
        </row>
        <row r="118">
          <cell r="A118">
            <v>97</v>
          </cell>
          <cell r="B118" t="str">
            <v>TUBERIA PVC SANITARIA DE 1 1/2"</v>
          </cell>
          <cell r="C118">
            <v>0</v>
          </cell>
          <cell r="D118" t="str">
            <v>ML</v>
          </cell>
          <cell r="E118">
            <v>9296</v>
          </cell>
          <cell r="F118">
            <v>9296</v>
          </cell>
        </row>
        <row r="119">
          <cell r="A119">
            <v>98</v>
          </cell>
          <cell r="B119" t="str">
            <v>YEE PVC D=4"</v>
          </cell>
          <cell r="C119">
            <v>0</v>
          </cell>
          <cell r="D119" t="str">
            <v>und</v>
          </cell>
          <cell r="E119">
            <v>23299</v>
          </cell>
          <cell r="F119">
            <v>23299</v>
          </cell>
        </row>
        <row r="120">
          <cell r="A120">
            <v>99</v>
          </cell>
          <cell r="B120" t="str">
            <v>YEE PVC D=2"</v>
          </cell>
          <cell r="C120">
            <v>0</v>
          </cell>
          <cell r="D120" t="str">
            <v>und</v>
          </cell>
          <cell r="E120">
            <v>13179</v>
          </cell>
          <cell r="F120">
            <v>13179</v>
          </cell>
        </row>
        <row r="121">
          <cell r="A121">
            <v>100</v>
          </cell>
          <cell r="B121" t="str">
            <v>BUJE PVC 2X 1 1/2"</v>
          </cell>
          <cell r="C121">
            <v>0</v>
          </cell>
          <cell r="D121" t="str">
            <v>und</v>
          </cell>
          <cell r="E121">
            <v>2295</v>
          </cell>
          <cell r="F121">
            <v>2295</v>
          </cell>
        </row>
        <row r="122">
          <cell r="A122">
            <v>101</v>
          </cell>
          <cell r="B122" t="str">
            <v>CODO SANITARIO PVC 2" CXC 45º</v>
          </cell>
          <cell r="C122">
            <v>0</v>
          </cell>
          <cell r="D122" t="str">
            <v>und</v>
          </cell>
          <cell r="E122">
            <v>3059</v>
          </cell>
          <cell r="F122">
            <v>3059</v>
          </cell>
        </row>
        <row r="123">
          <cell r="A123">
            <v>102</v>
          </cell>
          <cell r="B123" t="str">
            <v>CODO SANITARIO PVC 1 1/2" CXC 45º</v>
          </cell>
          <cell r="C123">
            <v>0</v>
          </cell>
          <cell r="D123" t="str">
            <v>und</v>
          </cell>
          <cell r="E123">
            <v>2495</v>
          </cell>
          <cell r="F123">
            <v>2495</v>
          </cell>
        </row>
        <row r="124">
          <cell r="A124">
            <v>103</v>
          </cell>
          <cell r="B124" t="str">
            <v>TUBO PVC PRESION 3/4 RDE 13.5</v>
          </cell>
          <cell r="C124">
            <v>0</v>
          </cell>
          <cell r="D124" t="str">
            <v>ML</v>
          </cell>
          <cell r="E124">
            <v>4824</v>
          </cell>
          <cell r="F124">
            <v>4824</v>
          </cell>
        </row>
        <row r="125">
          <cell r="A125">
            <v>104</v>
          </cell>
          <cell r="B125" t="str">
            <v>VIBROCOMPACTADOR MANUAL</v>
          </cell>
          <cell r="C125">
            <v>0</v>
          </cell>
          <cell r="D125" t="str">
            <v>HR</v>
          </cell>
          <cell r="E125">
            <v>14120</v>
          </cell>
          <cell r="F125">
            <v>14120</v>
          </cell>
        </row>
        <row r="126">
          <cell r="A126">
            <v>105</v>
          </cell>
          <cell r="B126" t="str">
            <v>LADRILLO COLONIAL MATIZADO</v>
          </cell>
          <cell r="C126">
            <v>0</v>
          </cell>
          <cell r="D126" t="str">
            <v>UND</v>
          </cell>
          <cell r="E126">
            <v>867</v>
          </cell>
          <cell r="F126">
            <v>867</v>
          </cell>
        </row>
        <row r="127">
          <cell r="A127">
            <v>106</v>
          </cell>
          <cell r="B127" t="str">
            <v>Estuco Plastico para exteriores</v>
          </cell>
          <cell r="C127">
            <v>0</v>
          </cell>
          <cell r="D127" t="str">
            <v>M2</v>
          </cell>
          <cell r="E127">
            <v>4118</v>
          </cell>
          <cell r="F127">
            <v>4118</v>
          </cell>
        </row>
        <row r="128">
          <cell r="A128">
            <v>107</v>
          </cell>
          <cell r="B128" t="str">
            <v>PINTURA</v>
          </cell>
          <cell r="C128">
            <v>0</v>
          </cell>
          <cell r="D128" t="str">
            <v>GAL</v>
          </cell>
          <cell r="E128">
            <v>76486</v>
          </cell>
          <cell r="F128">
            <v>76486</v>
          </cell>
        </row>
        <row r="129">
          <cell r="A129">
            <v>108</v>
          </cell>
          <cell r="B129" t="str">
            <v>TABLON DE GRESS 30*30 DOBLE HOJILLA</v>
          </cell>
          <cell r="C129">
            <v>0</v>
          </cell>
          <cell r="D129" t="str">
            <v>M2</v>
          </cell>
          <cell r="E129">
            <v>14591</v>
          </cell>
          <cell r="F129">
            <v>14591</v>
          </cell>
        </row>
        <row r="130">
          <cell r="A130">
            <v>109</v>
          </cell>
          <cell r="B130" t="str">
            <v>TABLETA DE GRESS</v>
          </cell>
          <cell r="C130">
            <v>0</v>
          </cell>
          <cell r="D130" t="str">
            <v>M2</v>
          </cell>
          <cell r="E130">
            <v>14709</v>
          </cell>
          <cell r="F130">
            <v>14709</v>
          </cell>
        </row>
        <row r="131">
          <cell r="A131">
            <v>110</v>
          </cell>
          <cell r="B131" t="str">
            <v>Puerta Madera marco metalico 0.90x2.00 inc. Chapa</v>
          </cell>
          <cell r="C131">
            <v>0</v>
          </cell>
          <cell r="D131" t="str">
            <v>und</v>
          </cell>
          <cell r="E131">
            <v>294175</v>
          </cell>
          <cell r="F131">
            <v>294175</v>
          </cell>
        </row>
        <row r="132">
          <cell r="A132">
            <v>111</v>
          </cell>
          <cell r="B132" t="str">
            <v>Puerta Madera marco metalico 0.70x2.00 inc. Chapa</v>
          </cell>
          <cell r="C132">
            <v>0</v>
          </cell>
          <cell r="D132" t="str">
            <v>und</v>
          </cell>
          <cell r="E132">
            <v>211806</v>
          </cell>
          <cell r="F132">
            <v>211806</v>
          </cell>
        </row>
        <row r="133">
          <cell r="A133">
            <v>112</v>
          </cell>
          <cell r="B133" t="str">
            <v>Puerta Madera marco metalico 0.80x2.00 inc. Chapa</v>
          </cell>
          <cell r="C133">
            <v>0</v>
          </cell>
          <cell r="D133" t="str">
            <v>und</v>
          </cell>
          <cell r="E133">
            <v>258874</v>
          </cell>
          <cell r="F133">
            <v>258874</v>
          </cell>
        </row>
        <row r="134">
          <cell r="A134">
            <v>113</v>
          </cell>
          <cell r="B134" t="str">
            <v>Tabla madera para encofrar 0.25*.025</v>
          </cell>
          <cell r="C134">
            <v>0</v>
          </cell>
          <cell r="D134" t="str">
            <v>ml</v>
          </cell>
          <cell r="E134">
            <v>2942</v>
          </cell>
          <cell r="F134">
            <v>2942</v>
          </cell>
        </row>
        <row r="135">
          <cell r="A135">
            <v>114</v>
          </cell>
          <cell r="B135" t="str">
            <v xml:space="preserve">Ventana Aluminio 50cmx 1m </v>
          </cell>
          <cell r="C135">
            <v>0</v>
          </cell>
          <cell r="D135" t="str">
            <v>und</v>
          </cell>
          <cell r="E135">
            <v>121788</v>
          </cell>
          <cell r="F135">
            <v>121788</v>
          </cell>
        </row>
        <row r="136">
          <cell r="A136">
            <v>115</v>
          </cell>
          <cell r="B136" t="str">
            <v xml:space="preserve">Ventana Aluminio 1.20cmx 1m </v>
          </cell>
          <cell r="C136">
            <v>0</v>
          </cell>
          <cell r="D136" t="str">
            <v>und</v>
          </cell>
          <cell r="E136">
            <v>217690</v>
          </cell>
          <cell r="F136">
            <v>217690</v>
          </cell>
        </row>
        <row r="137">
          <cell r="A137">
            <v>116</v>
          </cell>
          <cell r="B137" t="str">
            <v>Division Metalica 1,80x1.30m</v>
          </cell>
          <cell r="C137">
            <v>0</v>
          </cell>
          <cell r="D137" t="str">
            <v>und</v>
          </cell>
          <cell r="E137">
            <v>268288</v>
          </cell>
          <cell r="F137">
            <v>268288</v>
          </cell>
        </row>
        <row r="138">
          <cell r="A138">
            <v>117</v>
          </cell>
          <cell r="B138" t="str">
            <v>Ventanal tipo pesado 2.20mx2.50m</v>
          </cell>
          <cell r="C138">
            <v>0</v>
          </cell>
          <cell r="D138" t="str">
            <v>und</v>
          </cell>
          <cell r="E138">
            <v>991958</v>
          </cell>
          <cell r="F138">
            <v>991958</v>
          </cell>
        </row>
        <row r="139">
          <cell r="A139">
            <v>118</v>
          </cell>
          <cell r="B139" t="str">
            <v xml:space="preserve">liston de 9cmx15cm </v>
          </cell>
          <cell r="C139">
            <v>0</v>
          </cell>
          <cell r="D139" t="str">
            <v>ml</v>
          </cell>
          <cell r="E139">
            <v>21181</v>
          </cell>
          <cell r="F139">
            <v>21181</v>
          </cell>
        </row>
        <row r="140">
          <cell r="A140">
            <v>119</v>
          </cell>
          <cell r="B140" t="str">
            <v xml:space="preserve">liston de 9cmx6cm </v>
          </cell>
          <cell r="C140">
            <v>0</v>
          </cell>
          <cell r="D140" t="str">
            <v>ml</v>
          </cell>
          <cell r="E140">
            <v>14120</v>
          </cell>
          <cell r="F140">
            <v>14120</v>
          </cell>
        </row>
        <row r="141">
          <cell r="A141">
            <v>120</v>
          </cell>
          <cell r="B141" t="str">
            <v>Machimbre pino l=2.5m.</v>
          </cell>
          <cell r="C141">
            <v>0</v>
          </cell>
          <cell r="D141" t="str">
            <v>m2</v>
          </cell>
          <cell r="E141">
            <v>11179</v>
          </cell>
          <cell r="F141">
            <v>11179</v>
          </cell>
        </row>
        <row r="142">
          <cell r="A142">
            <v>121</v>
          </cell>
          <cell r="B142" t="str">
            <v>Trapecios 3cm x2cm</v>
          </cell>
          <cell r="C142">
            <v>0</v>
          </cell>
          <cell r="D142" t="str">
            <v>ml</v>
          </cell>
          <cell r="E142">
            <v>2942</v>
          </cell>
          <cell r="F142">
            <v>2942</v>
          </cell>
        </row>
        <row r="143">
          <cell r="A143">
            <v>122</v>
          </cell>
          <cell r="B143" t="str">
            <v>Manto Impermeabilizante caliente fiberglass</v>
          </cell>
          <cell r="C143">
            <v>0</v>
          </cell>
          <cell r="D143" t="str">
            <v>m2</v>
          </cell>
          <cell r="E143">
            <v>5884</v>
          </cell>
          <cell r="F143">
            <v>5884</v>
          </cell>
        </row>
        <row r="144">
          <cell r="A144">
            <v>123</v>
          </cell>
          <cell r="B144" t="str">
            <v>Teja Plana Matizada en gress</v>
          </cell>
          <cell r="C144">
            <v>0</v>
          </cell>
          <cell r="D144" t="str">
            <v>m2</v>
          </cell>
          <cell r="E144">
            <v>21181</v>
          </cell>
          <cell r="F144">
            <v>21181</v>
          </cell>
        </row>
        <row r="145">
          <cell r="A145">
            <v>124</v>
          </cell>
          <cell r="B145" t="str">
            <v xml:space="preserve">Puntillas </v>
          </cell>
          <cell r="C145">
            <v>0</v>
          </cell>
          <cell r="D145" t="str">
            <v>lb</v>
          </cell>
          <cell r="E145">
            <v>2353</v>
          </cell>
          <cell r="F145">
            <v>2353</v>
          </cell>
        </row>
        <row r="146">
          <cell r="A146">
            <v>125</v>
          </cell>
          <cell r="B146" t="str">
            <v>Division aluminio vidrio templado 1,80x1.10m</v>
          </cell>
          <cell r="C146">
            <v>0</v>
          </cell>
          <cell r="D146" t="str">
            <v>lb</v>
          </cell>
          <cell r="E146">
            <v>423612</v>
          </cell>
          <cell r="F146">
            <v>423612</v>
          </cell>
        </row>
        <row r="147">
          <cell r="A147">
            <v>126</v>
          </cell>
          <cell r="B147" t="str">
            <v>Tina  0.90mx1.80m</v>
          </cell>
          <cell r="C147">
            <v>0</v>
          </cell>
          <cell r="D147" t="str">
            <v>und</v>
          </cell>
          <cell r="E147">
            <v>1222591</v>
          </cell>
          <cell r="F147">
            <v>1222591</v>
          </cell>
        </row>
        <row r="148">
          <cell r="A148">
            <v>127</v>
          </cell>
          <cell r="B148" t="str">
            <v>desague para tina</v>
          </cell>
          <cell r="C148">
            <v>0</v>
          </cell>
          <cell r="D148" t="str">
            <v>und</v>
          </cell>
          <cell r="E148">
            <v>80016</v>
          </cell>
          <cell r="F148">
            <v>80016</v>
          </cell>
        </row>
        <row r="149">
          <cell r="A149">
            <v>128</v>
          </cell>
          <cell r="B149" t="str">
            <v>Equipo Hidromasaje</v>
          </cell>
          <cell r="C149">
            <v>0</v>
          </cell>
          <cell r="D149" t="str">
            <v>und</v>
          </cell>
          <cell r="E149">
            <v>1820355</v>
          </cell>
          <cell r="F149">
            <v>1820355</v>
          </cell>
        </row>
        <row r="150">
          <cell r="A150">
            <v>129</v>
          </cell>
          <cell r="B150" t="str">
            <v xml:space="preserve">Spa Burbuja </v>
          </cell>
          <cell r="C150">
            <v>0</v>
          </cell>
          <cell r="D150" t="str">
            <v>und</v>
          </cell>
          <cell r="E150">
            <v>1257139</v>
          </cell>
          <cell r="F150">
            <v>1257139</v>
          </cell>
        </row>
        <row r="151">
          <cell r="A151">
            <v>130</v>
          </cell>
          <cell r="B151" t="str">
            <v>Tablon DE GRESS 25x25 Huella escalera</v>
          </cell>
          <cell r="C151">
            <v>0</v>
          </cell>
          <cell r="D151" t="str">
            <v>m2</v>
          </cell>
          <cell r="E151">
            <v>10002</v>
          </cell>
          <cell r="F151">
            <v>10002</v>
          </cell>
        </row>
        <row r="152">
          <cell r="A152">
            <v>131</v>
          </cell>
          <cell r="B152" t="str">
            <v>Puerta Madera Rustica 0.90x2.00 inc. Chapa</v>
          </cell>
          <cell r="C152">
            <v>0</v>
          </cell>
          <cell r="D152" t="str">
            <v>m3</v>
          </cell>
          <cell r="E152">
            <v>329476</v>
          </cell>
          <cell r="F152">
            <v>329476</v>
          </cell>
        </row>
        <row r="153">
          <cell r="A153">
            <v>132</v>
          </cell>
          <cell r="B153" t="str">
            <v>TOMA DOBLE TIPO LEVINTON CON POLO A TIERRA</v>
          </cell>
          <cell r="C153">
            <v>0</v>
          </cell>
          <cell r="D153" t="str">
            <v>und</v>
          </cell>
          <cell r="E153">
            <v>5295</v>
          </cell>
          <cell r="F153">
            <v>5295</v>
          </cell>
        </row>
        <row r="154">
          <cell r="A154">
            <v>133</v>
          </cell>
          <cell r="B154" t="str">
            <v>TOMA TELEVISIÓN</v>
          </cell>
          <cell r="C154">
            <v>0</v>
          </cell>
          <cell r="D154" t="str">
            <v>und</v>
          </cell>
          <cell r="E154">
            <v>7060</v>
          </cell>
          <cell r="F154">
            <v>7060</v>
          </cell>
        </row>
        <row r="155">
          <cell r="A155">
            <v>134</v>
          </cell>
          <cell r="B155" t="str">
            <v>TOMA TELEFONO</v>
          </cell>
          <cell r="C155">
            <v>0</v>
          </cell>
          <cell r="D155" t="str">
            <v>und</v>
          </cell>
          <cell r="E155">
            <v>7649</v>
          </cell>
          <cell r="F155">
            <v>7649</v>
          </cell>
        </row>
        <row r="156">
          <cell r="A156">
            <v>135</v>
          </cell>
          <cell r="B156" t="str">
            <v>TOMA A 220 V</v>
          </cell>
          <cell r="C156">
            <v>0</v>
          </cell>
          <cell r="D156" t="str">
            <v>und</v>
          </cell>
          <cell r="E156">
            <v>17121</v>
          </cell>
          <cell r="F156">
            <v>17121</v>
          </cell>
        </row>
        <row r="157">
          <cell r="A157">
            <v>136</v>
          </cell>
          <cell r="B157" t="str">
            <v>Lavaplatos acero inoxidable</v>
          </cell>
          <cell r="C157">
            <v>0</v>
          </cell>
          <cell r="D157" t="str">
            <v>und</v>
          </cell>
          <cell r="E157">
            <v>176505</v>
          </cell>
          <cell r="F157">
            <v>176505</v>
          </cell>
        </row>
        <row r="158">
          <cell r="A158">
            <v>137</v>
          </cell>
          <cell r="B158" t="str">
            <v>FORMALETA REDONDA</v>
          </cell>
          <cell r="C158">
            <v>0</v>
          </cell>
          <cell r="D158" t="str">
            <v>GLB</v>
          </cell>
          <cell r="E158">
            <v>41185</v>
          </cell>
          <cell r="F158">
            <v>41185</v>
          </cell>
        </row>
        <row r="159">
          <cell r="A159">
            <v>138</v>
          </cell>
          <cell r="B159" t="str">
            <v>Estuco Plastico para exteriores</v>
          </cell>
          <cell r="C159">
            <v>0</v>
          </cell>
          <cell r="D159" t="str">
            <v>m2</v>
          </cell>
          <cell r="E159">
            <v>4118</v>
          </cell>
          <cell r="F159">
            <v>4118</v>
          </cell>
        </row>
        <row r="160">
          <cell r="A160">
            <v>139</v>
          </cell>
          <cell r="B160" t="str">
            <v>Orinal Incluy. Griferia</v>
          </cell>
          <cell r="C160">
            <v>0</v>
          </cell>
          <cell r="D160" t="str">
            <v>und</v>
          </cell>
          <cell r="E160">
            <v>270641</v>
          </cell>
          <cell r="F160">
            <v>270641</v>
          </cell>
        </row>
        <row r="161">
          <cell r="A161">
            <v>140</v>
          </cell>
          <cell r="B161" t="str">
            <v xml:space="preserve">Sanitario </v>
          </cell>
          <cell r="C161">
            <v>0</v>
          </cell>
          <cell r="D161" t="str">
            <v>und</v>
          </cell>
          <cell r="E161">
            <v>223573</v>
          </cell>
          <cell r="F161">
            <v>223573</v>
          </cell>
        </row>
        <row r="162">
          <cell r="A162">
            <v>141</v>
          </cell>
          <cell r="B162" t="str">
            <v>Ducha incluye registro</v>
          </cell>
          <cell r="C162">
            <v>0</v>
          </cell>
          <cell r="D162" t="str">
            <v>und</v>
          </cell>
          <cell r="E162">
            <v>42832</v>
          </cell>
          <cell r="F162">
            <v>42832</v>
          </cell>
        </row>
        <row r="163">
          <cell r="A163">
            <v>142</v>
          </cell>
          <cell r="B163" t="str">
            <v>Pintura Koraza</v>
          </cell>
          <cell r="C163">
            <v>0</v>
          </cell>
          <cell r="D163" t="str">
            <v>Galon</v>
          </cell>
          <cell r="E163">
            <v>100020</v>
          </cell>
          <cell r="F163">
            <v>100020</v>
          </cell>
        </row>
        <row r="164">
          <cell r="A164">
            <v>143</v>
          </cell>
          <cell r="B164" t="str">
            <v>Toceto o taco ceramico 10x10cm</v>
          </cell>
          <cell r="C164">
            <v>0</v>
          </cell>
          <cell r="D164" t="str">
            <v>und</v>
          </cell>
          <cell r="E164">
            <v>1177</v>
          </cell>
          <cell r="F164">
            <v>1177</v>
          </cell>
        </row>
        <row r="165">
          <cell r="A165">
            <v>144</v>
          </cell>
          <cell r="B165" t="str">
            <v xml:space="preserve">Tuberia C.P.V.C. 1/2" </v>
          </cell>
          <cell r="C165">
            <v>0</v>
          </cell>
          <cell r="D165" t="str">
            <v>und</v>
          </cell>
          <cell r="E165">
            <v>5295</v>
          </cell>
          <cell r="F165">
            <v>5295</v>
          </cell>
        </row>
        <row r="166">
          <cell r="A166">
            <v>145</v>
          </cell>
          <cell r="B166" t="str">
            <v>Fuente en piedra Tallada</v>
          </cell>
          <cell r="C166">
            <v>0</v>
          </cell>
          <cell r="D166" t="str">
            <v>und</v>
          </cell>
          <cell r="E166">
            <v>3530100</v>
          </cell>
          <cell r="F166">
            <v>3530100</v>
          </cell>
        </row>
        <row r="167">
          <cell r="A167">
            <v>146</v>
          </cell>
          <cell r="B167" t="str">
            <v>Bomba sumergible k=2.00mts</v>
          </cell>
          <cell r="C167">
            <v>0</v>
          </cell>
          <cell r="D167" t="str">
            <v>und</v>
          </cell>
          <cell r="E167">
            <v>823690</v>
          </cell>
          <cell r="F167">
            <v>823690</v>
          </cell>
        </row>
        <row r="168">
          <cell r="A168">
            <v>147</v>
          </cell>
          <cell r="B168" t="str">
            <v>Acero de Refuerzo 60pdr</v>
          </cell>
          <cell r="C168">
            <v>0</v>
          </cell>
          <cell r="D168" t="str">
            <v>und</v>
          </cell>
          <cell r="E168">
            <v>3765</v>
          </cell>
          <cell r="F168">
            <v>3765</v>
          </cell>
        </row>
        <row r="169">
          <cell r="A169">
            <v>148</v>
          </cell>
          <cell r="B169" t="str">
            <v>Caseton 25cm</v>
          </cell>
          <cell r="C169">
            <v>0</v>
          </cell>
          <cell r="D169" t="str">
            <v>m2</v>
          </cell>
          <cell r="E169">
            <v>21769</v>
          </cell>
          <cell r="F169">
            <v>21769</v>
          </cell>
        </row>
        <row r="170">
          <cell r="A170">
            <v>149</v>
          </cell>
          <cell r="B170" t="str">
            <v xml:space="preserve">Domo Metalico de 60X60cm con cubierta acrilica cal.3mm </v>
          </cell>
          <cell r="C170">
            <v>0</v>
          </cell>
          <cell r="D170" t="str">
            <v>m2</v>
          </cell>
          <cell r="E170">
            <v>225220</v>
          </cell>
          <cell r="F170">
            <v>225220</v>
          </cell>
        </row>
        <row r="171">
          <cell r="A171">
            <v>150</v>
          </cell>
          <cell r="B171" t="str">
            <v>Teja Transparente acanalada .0.25mm</v>
          </cell>
          <cell r="C171">
            <v>0</v>
          </cell>
          <cell r="D171" t="str">
            <v>m2</v>
          </cell>
          <cell r="E171">
            <v>61188</v>
          </cell>
          <cell r="F171">
            <v>61188</v>
          </cell>
        </row>
        <row r="172">
          <cell r="A172">
            <v>151</v>
          </cell>
          <cell r="B172" t="str">
            <v>Jamba de gress</v>
          </cell>
          <cell r="C172">
            <v>0</v>
          </cell>
          <cell r="D172" t="str">
            <v>und</v>
          </cell>
          <cell r="E172">
            <v>1071</v>
          </cell>
          <cell r="F172">
            <v>1071</v>
          </cell>
        </row>
        <row r="173">
          <cell r="A173">
            <v>152</v>
          </cell>
          <cell r="B173" t="str">
            <v xml:space="preserve">Baranda pasamanos </v>
          </cell>
          <cell r="C173">
            <v>0</v>
          </cell>
          <cell r="D173" t="str">
            <v>ml</v>
          </cell>
          <cell r="E173">
            <v>152971</v>
          </cell>
          <cell r="F173">
            <v>152971</v>
          </cell>
        </row>
        <row r="174">
          <cell r="A174">
            <v>153</v>
          </cell>
          <cell r="B174" t="str">
            <v>Canal Metalico cal.26</v>
          </cell>
          <cell r="C174">
            <v>0</v>
          </cell>
          <cell r="D174" t="str">
            <v>ml</v>
          </cell>
          <cell r="E174">
            <v>47774</v>
          </cell>
          <cell r="F174">
            <v>47774</v>
          </cell>
        </row>
        <row r="175">
          <cell r="A175">
            <v>154</v>
          </cell>
          <cell r="B175" t="str">
            <v>Baranda pasamanos Escalera Rampa</v>
          </cell>
          <cell r="C175">
            <v>0</v>
          </cell>
          <cell r="D175" t="str">
            <v>ml</v>
          </cell>
          <cell r="E175">
            <v>152971</v>
          </cell>
          <cell r="F175">
            <v>152971</v>
          </cell>
        </row>
        <row r="176">
          <cell r="A176">
            <v>155</v>
          </cell>
          <cell r="B176" t="str">
            <v>Tuberia Galvanizada para Gas.</v>
          </cell>
          <cell r="C176">
            <v>0</v>
          </cell>
          <cell r="D176" t="str">
            <v>ml</v>
          </cell>
          <cell r="E176">
            <v>8825</v>
          </cell>
          <cell r="F176">
            <v>8825</v>
          </cell>
        </row>
        <row r="177">
          <cell r="A177">
            <v>156</v>
          </cell>
          <cell r="B177" t="str">
            <v>Accesorios 1/2" galv. Para gas</v>
          </cell>
          <cell r="C177">
            <v>0</v>
          </cell>
          <cell r="D177" t="str">
            <v>ml</v>
          </cell>
          <cell r="E177">
            <v>2942</v>
          </cell>
          <cell r="F177">
            <v>2942</v>
          </cell>
        </row>
        <row r="178">
          <cell r="A178">
            <v>157</v>
          </cell>
          <cell r="B178" t="str">
            <v>Cinta Teflon</v>
          </cell>
          <cell r="C178">
            <v>0</v>
          </cell>
          <cell r="D178" t="str">
            <v>UND</v>
          </cell>
          <cell r="E178">
            <v>235</v>
          </cell>
          <cell r="F178">
            <v>235</v>
          </cell>
        </row>
        <row r="179">
          <cell r="A179">
            <v>158</v>
          </cell>
          <cell r="B179" t="str">
            <v xml:space="preserve">SOLDADURA LIQUIDA galv. ¼ GALON </v>
          </cell>
          <cell r="C179">
            <v>0</v>
          </cell>
          <cell r="D179" t="str">
            <v>gl</v>
          </cell>
          <cell r="E179">
            <v>106475</v>
          </cell>
          <cell r="F179">
            <v>106475</v>
          </cell>
        </row>
        <row r="180">
          <cell r="A180">
            <v>159</v>
          </cell>
          <cell r="B180" t="str">
            <v>Abono organico tierra negra capa de 15cm</v>
          </cell>
          <cell r="C180">
            <v>0</v>
          </cell>
          <cell r="D180" t="str">
            <v>m2</v>
          </cell>
          <cell r="E180">
            <v>3530</v>
          </cell>
          <cell r="F180">
            <v>3530</v>
          </cell>
        </row>
        <row r="181">
          <cell r="A181">
            <v>160</v>
          </cell>
          <cell r="B181" t="str">
            <v>Prado Japones</v>
          </cell>
          <cell r="C181">
            <v>0</v>
          </cell>
          <cell r="D181" t="str">
            <v>m2</v>
          </cell>
          <cell r="E181">
            <v>4707</v>
          </cell>
          <cell r="F181">
            <v>4707</v>
          </cell>
        </row>
        <row r="182">
          <cell r="A182">
            <v>161</v>
          </cell>
          <cell r="B182" t="str">
            <v>Prado Remolina</v>
          </cell>
          <cell r="C182">
            <v>0</v>
          </cell>
          <cell r="D182" t="str">
            <v>m2</v>
          </cell>
          <cell r="E182">
            <v>2353</v>
          </cell>
          <cell r="F182">
            <v>2353</v>
          </cell>
        </row>
        <row r="183">
          <cell r="A183">
            <v>162</v>
          </cell>
          <cell r="B183" t="str">
            <v>Pino Dorado h= 1mts</v>
          </cell>
          <cell r="C183">
            <v>0</v>
          </cell>
          <cell r="D183" t="str">
            <v>und</v>
          </cell>
          <cell r="E183">
            <v>58835</v>
          </cell>
          <cell r="F183">
            <v>58835</v>
          </cell>
        </row>
        <row r="184">
          <cell r="A184">
            <v>163</v>
          </cell>
          <cell r="B184" t="str">
            <v>Escaño 1.5m Hierro Forjado</v>
          </cell>
          <cell r="C184">
            <v>0</v>
          </cell>
          <cell r="D184" t="str">
            <v>und</v>
          </cell>
          <cell r="E184">
            <v>235340</v>
          </cell>
          <cell r="F184">
            <v>235340</v>
          </cell>
        </row>
        <row r="185">
          <cell r="A185">
            <v>164</v>
          </cell>
          <cell r="B185" t="str">
            <v xml:space="preserve">Mani Forrajero </v>
          </cell>
          <cell r="C185">
            <v>0</v>
          </cell>
          <cell r="D185" t="str">
            <v>m2</v>
          </cell>
          <cell r="E185">
            <v>3530</v>
          </cell>
          <cell r="F185">
            <v>3530</v>
          </cell>
        </row>
        <row r="186">
          <cell r="A186">
            <v>165</v>
          </cell>
          <cell r="B186" t="str">
            <v>Palmera Botella de 2mts</v>
          </cell>
          <cell r="C186">
            <v>0</v>
          </cell>
          <cell r="D186" t="str">
            <v>und</v>
          </cell>
          <cell r="E186">
            <v>141204</v>
          </cell>
          <cell r="F186">
            <v>141204</v>
          </cell>
        </row>
        <row r="187">
          <cell r="A187">
            <v>166</v>
          </cell>
          <cell r="B187" t="str">
            <v>Cerca viva zunglia (limonal) h=1mts</v>
          </cell>
          <cell r="C187">
            <v>0</v>
          </cell>
          <cell r="D187" t="str">
            <v>und</v>
          </cell>
          <cell r="E187">
            <v>1412</v>
          </cell>
          <cell r="F187">
            <v>1412</v>
          </cell>
        </row>
        <row r="188">
          <cell r="A188">
            <v>167</v>
          </cell>
          <cell r="B188" t="str">
            <v>PORTON METALICO 1,50 X 2,50 m</v>
          </cell>
          <cell r="C188">
            <v>0</v>
          </cell>
          <cell r="D188" t="str">
            <v>UND</v>
          </cell>
          <cell r="E188">
            <v>440086</v>
          </cell>
          <cell r="F188">
            <v>440086</v>
          </cell>
        </row>
        <row r="189">
          <cell r="A189">
            <v>168</v>
          </cell>
          <cell r="B189" t="str">
            <v>PORTON METALICO 2,00 X 2,50 m</v>
          </cell>
          <cell r="C189">
            <v>0</v>
          </cell>
          <cell r="D189" t="str">
            <v>UND</v>
          </cell>
          <cell r="E189">
            <v>588350</v>
          </cell>
          <cell r="F189">
            <v>588350</v>
          </cell>
        </row>
        <row r="190">
          <cell r="A190">
            <v>169</v>
          </cell>
          <cell r="B190" t="str">
            <v>REJA METALICA TUBERIA 1"</v>
          </cell>
          <cell r="C190">
            <v>0</v>
          </cell>
          <cell r="D190" t="str">
            <v>M2</v>
          </cell>
          <cell r="E190">
            <v>77662</v>
          </cell>
          <cell r="F190">
            <v>77662</v>
          </cell>
        </row>
        <row r="191">
          <cell r="A191">
            <v>170</v>
          </cell>
          <cell r="B191" t="str">
            <v>PORTON METALICO 3,00 X 2,50 m</v>
          </cell>
          <cell r="C191">
            <v>0</v>
          </cell>
          <cell r="D191" t="str">
            <v>UND</v>
          </cell>
          <cell r="E191">
            <v>753088</v>
          </cell>
          <cell r="F191">
            <v>753088</v>
          </cell>
        </row>
        <row r="192">
          <cell r="A192">
            <v>171</v>
          </cell>
          <cell r="B192" t="str">
            <v>Lampara Doble copa  hierro Forjado con Luz de sodio</v>
          </cell>
          <cell r="C192">
            <v>0</v>
          </cell>
          <cell r="D192" t="str">
            <v>UND</v>
          </cell>
          <cell r="E192">
            <v>982780</v>
          </cell>
          <cell r="F192">
            <v>982780</v>
          </cell>
        </row>
        <row r="193">
          <cell r="A193">
            <v>172</v>
          </cell>
          <cell r="B193" t="str">
            <v>Formaleta para estampado</v>
          </cell>
          <cell r="C193">
            <v>0</v>
          </cell>
          <cell r="D193" t="str">
            <v>UND</v>
          </cell>
          <cell r="E193">
            <v>41185</v>
          </cell>
          <cell r="F193">
            <v>41185</v>
          </cell>
        </row>
        <row r="194">
          <cell r="A194">
            <v>173</v>
          </cell>
          <cell r="B194" t="str">
            <v>REJILLA PLANA ALUMINIO DE3" con sosco</v>
          </cell>
          <cell r="C194">
            <v>0</v>
          </cell>
          <cell r="D194" t="str">
            <v>UND</v>
          </cell>
          <cell r="E194">
            <v>6237</v>
          </cell>
          <cell r="F194">
            <v>6237</v>
          </cell>
        </row>
        <row r="195">
          <cell r="A195">
            <v>174</v>
          </cell>
          <cell r="B195" t="str">
            <v>Malla para cerramiento h=0.70m</v>
          </cell>
          <cell r="C195">
            <v>0</v>
          </cell>
          <cell r="D195" t="str">
            <v>ml</v>
          </cell>
          <cell r="E195">
            <v>141204</v>
          </cell>
          <cell r="F195">
            <v>141204</v>
          </cell>
        </row>
        <row r="196">
          <cell r="A196">
            <v>175</v>
          </cell>
          <cell r="B196" t="str">
            <v>LAVADERO PREFABRICADO 0.7 x 0.6</v>
          </cell>
          <cell r="C196">
            <v>0</v>
          </cell>
          <cell r="D196" t="str">
            <v>ml</v>
          </cell>
          <cell r="E196">
            <v>107668</v>
          </cell>
          <cell r="F196">
            <v>107668</v>
          </cell>
        </row>
        <row r="197">
          <cell r="A197">
            <v>176</v>
          </cell>
          <cell r="B197" t="str">
            <v>Puerta metalica 0.90mX2.00mts incly marco chapa</v>
          </cell>
          <cell r="C197">
            <v>0</v>
          </cell>
          <cell r="D197" t="str">
            <v>ml</v>
          </cell>
          <cell r="E197">
            <v>211806</v>
          </cell>
          <cell r="F197">
            <v>211806</v>
          </cell>
        </row>
        <row r="198">
          <cell r="A198">
            <v>177</v>
          </cell>
          <cell r="B198" t="str">
            <v>Gravilla  .005</v>
          </cell>
          <cell r="C198">
            <v>0</v>
          </cell>
          <cell r="D198" t="str">
            <v>m2</v>
          </cell>
          <cell r="E198">
            <v>3530</v>
          </cell>
          <cell r="F198">
            <v>3530</v>
          </cell>
        </row>
        <row r="199">
          <cell r="A199">
            <v>178</v>
          </cell>
          <cell r="B199" t="str">
            <v>Granito pulido</v>
          </cell>
          <cell r="C199">
            <v>0</v>
          </cell>
          <cell r="D199" t="str">
            <v>m2</v>
          </cell>
          <cell r="E199">
            <v>5884</v>
          </cell>
          <cell r="F199">
            <v>5884</v>
          </cell>
        </row>
        <row r="200">
          <cell r="A200">
            <v>179</v>
          </cell>
          <cell r="B200" t="str">
            <v>PORTON METALICO 1,00 X 1,50 m</v>
          </cell>
          <cell r="C200">
            <v>0</v>
          </cell>
          <cell r="D200" t="str">
            <v>UND</v>
          </cell>
          <cell r="E200">
            <v>176505</v>
          </cell>
          <cell r="F200">
            <v>176505</v>
          </cell>
        </row>
        <row r="201">
          <cell r="A201">
            <v>180</v>
          </cell>
          <cell r="B201" t="str">
            <v>ACOMETIDA GENERAL  EN (4#2+6TØ2")</v>
          </cell>
          <cell r="C201">
            <v>0</v>
          </cell>
          <cell r="D201" t="str">
            <v>glob</v>
          </cell>
          <cell r="E201">
            <v>3353595</v>
          </cell>
          <cell r="F201">
            <v>3353595</v>
          </cell>
        </row>
        <row r="202">
          <cell r="A202">
            <v>181</v>
          </cell>
          <cell r="B202" t="str">
            <v>Tablero de 18p</v>
          </cell>
          <cell r="C202">
            <v>0</v>
          </cell>
          <cell r="D202" t="str">
            <v>UND</v>
          </cell>
          <cell r="E202">
            <v>294175</v>
          </cell>
          <cell r="F202">
            <v>294175</v>
          </cell>
        </row>
        <row r="203">
          <cell r="A203">
            <v>182</v>
          </cell>
          <cell r="B203" t="str">
            <v>AUTOMATICOS DE 1 x 15,20,30 A</v>
          </cell>
          <cell r="C203">
            <v>0</v>
          </cell>
          <cell r="D203" t="str">
            <v>UND</v>
          </cell>
          <cell r="E203">
            <v>13097</v>
          </cell>
          <cell r="F203">
            <v>13097</v>
          </cell>
        </row>
        <row r="204">
          <cell r="A204">
            <v>183</v>
          </cell>
          <cell r="B204" t="str">
            <v>Baldosa Prepulida cuadrato y/o arcobaleno</v>
          </cell>
          <cell r="C204">
            <v>0</v>
          </cell>
          <cell r="D204" t="str">
            <v>m2</v>
          </cell>
          <cell r="E204">
            <v>68249</v>
          </cell>
          <cell r="F204">
            <v>68249</v>
          </cell>
        </row>
        <row r="205">
          <cell r="A205">
            <v>184</v>
          </cell>
          <cell r="B205" t="str">
            <v>CERCHA METALICA 15X35CM</v>
          </cell>
          <cell r="C205">
            <v>0</v>
          </cell>
          <cell r="D205" t="str">
            <v>ML</v>
          </cell>
          <cell r="E205">
            <v>76486</v>
          </cell>
          <cell r="F205">
            <v>76486</v>
          </cell>
        </row>
        <row r="206">
          <cell r="A206">
            <v>185</v>
          </cell>
          <cell r="B206" t="str">
            <v>Sesta para basuras en varilla cuadrada 1/2"</v>
          </cell>
          <cell r="C206">
            <v>0</v>
          </cell>
          <cell r="D206" t="str">
            <v>und</v>
          </cell>
          <cell r="E206">
            <v>117670</v>
          </cell>
          <cell r="F206">
            <v>117670</v>
          </cell>
        </row>
        <row r="207">
          <cell r="A207">
            <v>186</v>
          </cell>
          <cell r="B207" t="str">
            <v>Contador Trifasico 4 Filar</v>
          </cell>
          <cell r="C207">
            <v>0</v>
          </cell>
          <cell r="D207" t="str">
            <v>UND</v>
          </cell>
          <cell r="E207">
            <v>475975</v>
          </cell>
          <cell r="F207">
            <v>475975</v>
          </cell>
        </row>
        <row r="208">
          <cell r="A208">
            <v>187</v>
          </cell>
          <cell r="B208" t="str">
            <v>Adoquin de gress y/o cemento</v>
          </cell>
          <cell r="C208">
            <v>0</v>
          </cell>
          <cell r="D208" t="str">
            <v>und</v>
          </cell>
          <cell r="E208">
            <v>1294</v>
          </cell>
          <cell r="F208">
            <v>1294</v>
          </cell>
        </row>
        <row r="209">
          <cell r="A209">
            <v>188</v>
          </cell>
          <cell r="B209" t="str">
            <v>Ladrillo prensado colonia T1 matizado</v>
          </cell>
          <cell r="C209">
            <v>0</v>
          </cell>
          <cell r="D209" t="str">
            <v>UND</v>
          </cell>
          <cell r="E209">
            <v>1153</v>
          </cell>
          <cell r="F209">
            <v>1153</v>
          </cell>
        </row>
        <row r="210">
          <cell r="A210">
            <v>189</v>
          </cell>
          <cell r="B210" t="str">
            <v>Cubierta lisa con mortero chingle</v>
          </cell>
          <cell r="C210">
            <v>0</v>
          </cell>
          <cell r="D210" t="str">
            <v>m2</v>
          </cell>
          <cell r="E210">
            <v>41671</v>
          </cell>
          <cell r="F210">
            <v>41671</v>
          </cell>
        </row>
        <row r="211">
          <cell r="A211">
            <v>190</v>
          </cell>
          <cell r="B211" t="str">
            <v>Valla informativa base metalica de 5mX2,5m</v>
          </cell>
          <cell r="C211">
            <v>0</v>
          </cell>
          <cell r="D211" t="str">
            <v>und</v>
          </cell>
          <cell r="E211">
            <v>997565</v>
          </cell>
          <cell r="F211">
            <v>997565</v>
          </cell>
        </row>
        <row r="212">
          <cell r="A212">
            <v>191</v>
          </cell>
          <cell r="B212" t="str">
            <v>Malla de 5mm</v>
          </cell>
          <cell r="C212">
            <v>0</v>
          </cell>
          <cell r="D212" t="str">
            <v>m2</v>
          </cell>
          <cell r="E212">
            <v>4118</v>
          </cell>
          <cell r="F212">
            <v>4118</v>
          </cell>
        </row>
        <row r="213">
          <cell r="A213">
            <v>192</v>
          </cell>
          <cell r="B213" t="str">
            <v>TEJA TERMOACUSTICA DE 6 X 0.81 MTS</v>
          </cell>
          <cell r="C213">
            <v>0</v>
          </cell>
          <cell r="D213" t="str">
            <v>m2</v>
          </cell>
          <cell r="E213">
            <v>23322</v>
          </cell>
          <cell r="F213">
            <v>23322</v>
          </cell>
        </row>
        <row r="214">
          <cell r="A214">
            <v>193</v>
          </cell>
          <cell r="B214" t="str">
            <v>Correa Metalica de  15X30CM</v>
          </cell>
          <cell r="C214">
            <v>0</v>
          </cell>
          <cell r="D214" t="str">
            <v>ML</v>
          </cell>
          <cell r="E214">
            <v>44715</v>
          </cell>
          <cell r="F214">
            <v>44715</v>
          </cell>
        </row>
        <row r="215">
          <cell r="A215">
            <v>194</v>
          </cell>
          <cell r="B215" t="str">
            <v>Cercha Metalica h=0.60mts</v>
          </cell>
          <cell r="C215">
            <v>0</v>
          </cell>
          <cell r="D215" t="str">
            <v>ML</v>
          </cell>
          <cell r="E215">
            <v>176505</v>
          </cell>
          <cell r="F215">
            <v>176505</v>
          </cell>
        </row>
        <row r="216">
          <cell r="A216">
            <v>195</v>
          </cell>
          <cell r="B216" t="str">
            <v>Riostra Metalica (0.6X0.25M)</v>
          </cell>
          <cell r="C216">
            <v>0</v>
          </cell>
          <cell r="D216" t="str">
            <v>ML</v>
          </cell>
          <cell r="E216">
            <v>111787</v>
          </cell>
          <cell r="F216">
            <v>111787</v>
          </cell>
        </row>
        <row r="217">
          <cell r="A217">
            <v>196</v>
          </cell>
          <cell r="B217" t="str">
            <v>Contra vientos de 5/8"</v>
          </cell>
          <cell r="C217">
            <v>0</v>
          </cell>
          <cell r="D217" t="str">
            <v>ML</v>
          </cell>
          <cell r="E217">
            <v>8237</v>
          </cell>
          <cell r="F217">
            <v>8237</v>
          </cell>
        </row>
        <row r="218">
          <cell r="A218">
            <v>197</v>
          </cell>
          <cell r="B218" t="str">
            <v>Base Granular</v>
          </cell>
          <cell r="C218">
            <v>0</v>
          </cell>
          <cell r="D218" t="str">
            <v>m3</v>
          </cell>
          <cell r="E218">
            <v>35301</v>
          </cell>
          <cell r="F218">
            <v>35301</v>
          </cell>
        </row>
        <row r="219">
          <cell r="A219">
            <v>198</v>
          </cell>
          <cell r="B219" t="str">
            <v>Porticos Multifuncionales</v>
          </cell>
          <cell r="C219">
            <v>0</v>
          </cell>
          <cell r="D219" t="str">
            <v>und</v>
          </cell>
          <cell r="E219">
            <v>2176895</v>
          </cell>
          <cell r="F219">
            <v>2176895</v>
          </cell>
        </row>
        <row r="220">
          <cell r="A220">
            <v>199</v>
          </cell>
          <cell r="B220" t="str">
            <v>Tableros acrilicos cancha basquetball</v>
          </cell>
          <cell r="C220">
            <v>0</v>
          </cell>
          <cell r="D220" t="str">
            <v>und</v>
          </cell>
          <cell r="E220">
            <v>682486</v>
          </cell>
          <cell r="F220">
            <v>682486</v>
          </cell>
        </row>
        <row r="221">
          <cell r="A221">
            <v>200</v>
          </cell>
          <cell r="B221" t="str">
            <v>Malla para voleyball</v>
          </cell>
          <cell r="C221">
            <v>0</v>
          </cell>
          <cell r="D221" t="str">
            <v>und</v>
          </cell>
          <cell r="E221">
            <v>94136</v>
          </cell>
          <cell r="F221">
            <v>94136</v>
          </cell>
        </row>
        <row r="222">
          <cell r="A222">
            <v>201</v>
          </cell>
          <cell r="B222" t="str">
            <v>Aro metalico</v>
          </cell>
          <cell r="C222">
            <v>0</v>
          </cell>
          <cell r="D222" t="str">
            <v>und</v>
          </cell>
          <cell r="E222">
            <v>88253</v>
          </cell>
          <cell r="F222">
            <v>88253</v>
          </cell>
        </row>
        <row r="223">
          <cell r="A223">
            <v>202</v>
          </cell>
          <cell r="B223" t="str">
            <v>Tubo Metalico para voleyball</v>
          </cell>
          <cell r="C223">
            <v>0</v>
          </cell>
          <cell r="D223" t="str">
            <v>und</v>
          </cell>
          <cell r="E223">
            <v>76486</v>
          </cell>
          <cell r="F223">
            <v>76486</v>
          </cell>
        </row>
        <row r="224">
          <cell r="A224">
            <v>203</v>
          </cell>
          <cell r="B224" t="str">
            <v>Pintura esmalte sintético</v>
          </cell>
          <cell r="C224">
            <v>0</v>
          </cell>
          <cell r="D224" t="str">
            <v>gal</v>
          </cell>
          <cell r="E224">
            <v>76486</v>
          </cell>
          <cell r="F224">
            <v>76486</v>
          </cell>
        </row>
        <row r="225">
          <cell r="A225">
            <v>204</v>
          </cell>
          <cell r="B225" t="str">
            <v>Malla para Basketball</v>
          </cell>
          <cell r="C225">
            <v>0</v>
          </cell>
          <cell r="D225" t="str">
            <v>und</v>
          </cell>
          <cell r="E225">
            <v>23534</v>
          </cell>
          <cell r="F225">
            <v>23534</v>
          </cell>
        </row>
        <row r="226">
          <cell r="A226">
            <v>205</v>
          </cell>
          <cell r="B226" t="str">
            <v>Malla para Microfootball</v>
          </cell>
          <cell r="C226">
            <v>0</v>
          </cell>
          <cell r="D226" t="str">
            <v>und</v>
          </cell>
          <cell r="E226">
            <v>117670</v>
          </cell>
          <cell r="F226">
            <v>117670</v>
          </cell>
        </row>
        <row r="227">
          <cell r="A227">
            <v>206</v>
          </cell>
          <cell r="B227" t="str">
            <v>LAMPARA METAL HALIDE DE 400 W  220V/240V</v>
          </cell>
          <cell r="C227">
            <v>0</v>
          </cell>
          <cell r="D227" t="str">
            <v>und</v>
          </cell>
          <cell r="E227">
            <v>694253</v>
          </cell>
          <cell r="F227">
            <v>694253</v>
          </cell>
        </row>
        <row r="228">
          <cell r="A228">
            <v>207</v>
          </cell>
          <cell r="B228" t="str">
            <v>Ceramica Piso Baño 20x20cm</v>
          </cell>
          <cell r="C228">
            <v>0</v>
          </cell>
          <cell r="D228" t="str">
            <v>m2</v>
          </cell>
          <cell r="E228">
            <v>25299</v>
          </cell>
          <cell r="F228">
            <v>25299</v>
          </cell>
        </row>
        <row r="229">
          <cell r="A229">
            <v>208</v>
          </cell>
          <cell r="B229" t="str">
            <v>Material de relleno</v>
          </cell>
          <cell r="C229">
            <v>0</v>
          </cell>
          <cell r="D229" t="str">
            <v>m3</v>
          </cell>
          <cell r="E229">
            <v>17651</v>
          </cell>
          <cell r="F229">
            <v>17651</v>
          </cell>
        </row>
        <row r="230">
          <cell r="A230">
            <v>209</v>
          </cell>
          <cell r="B230" t="str">
            <v>Tuberia Sanitaria 6"</v>
          </cell>
          <cell r="C230">
            <v>0</v>
          </cell>
          <cell r="D230" t="str">
            <v>ml</v>
          </cell>
          <cell r="E230">
            <v>56599</v>
          </cell>
          <cell r="F230">
            <v>56599</v>
          </cell>
        </row>
        <row r="231">
          <cell r="A231">
            <v>210</v>
          </cell>
          <cell r="B231" t="str">
            <v xml:space="preserve">Geotextil </v>
          </cell>
          <cell r="C231">
            <v>0</v>
          </cell>
          <cell r="D231" t="str">
            <v>M2</v>
          </cell>
          <cell r="E231">
            <v>5265</v>
          </cell>
          <cell r="F231">
            <v>0</v>
          </cell>
        </row>
        <row r="232">
          <cell r="A232">
            <v>211</v>
          </cell>
          <cell r="B232" t="str">
            <v>Tuberia sanitaria de 8"</v>
          </cell>
          <cell r="C232">
            <v>0</v>
          </cell>
          <cell r="D232" t="str">
            <v>ml</v>
          </cell>
          <cell r="E232">
            <v>85899</v>
          </cell>
          <cell r="F232">
            <v>85899</v>
          </cell>
        </row>
        <row r="233">
          <cell r="A233">
            <v>212</v>
          </cell>
          <cell r="B233" t="str">
            <v>CONCRETO DE 3000 PSI</v>
          </cell>
          <cell r="C233">
            <v>0</v>
          </cell>
          <cell r="D233" t="str">
            <v>M3</v>
          </cell>
          <cell r="E233">
            <v>572465</v>
          </cell>
          <cell r="F233">
            <v>572465</v>
          </cell>
        </row>
        <row r="234">
          <cell r="A234">
            <v>213</v>
          </cell>
          <cell r="B234" t="str">
            <v>CONCRETO DE 3000 PSI PARA COLUMNETA 43X43</v>
          </cell>
          <cell r="C234">
            <v>0</v>
          </cell>
          <cell r="D234" t="str">
            <v>ML</v>
          </cell>
          <cell r="E234">
            <v>141422</v>
          </cell>
          <cell r="F234">
            <v>141422</v>
          </cell>
        </row>
        <row r="235">
          <cell r="A235">
            <v>214</v>
          </cell>
          <cell r="B235" t="str">
            <v>TUBO CUADRADO DE 3"X11/2" EN ALUMINIO</v>
          </cell>
          <cell r="D235" t="str">
            <v>ML</v>
          </cell>
          <cell r="E235">
            <v>123554</v>
          </cell>
          <cell r="F235">
            <v>123554</v>
          </cell>
        </row>
        <row r="236">
          <cell r="A236">
            <v>215</v>
          </cell>
          <cell r="B236" t="str">
            <v>TAPA TIPO PIRAMIDE EN ALUMINIO</v>
          </cell>
          <cell r="D236" t="str">
            <v>UND</v>
          </cell>
          <cell r="E236">
            <v>764855</v>
          </cell>
          <cell r="F236">
            <v>764855</v>
          </cell>
        </row>
        <row r="237">
          <cell r="A237">
            <v>216</v>
          </cell>
          <cell r="B237" t="str">
            <v>BANDERA DE SANTANDER EN SATIN CON ASTA DE 1M</v>
          </cell>
          <cell r="D237" t="str">
            <v>UND</v>
          </cell>
          <cell r="E237">
            <v>500098</v>
          </cell>
          <cell r="F237">
            <v>500098</v>
          </cell>
        </row>
        <row r="238">
          <cell r="A238">
            <v>217</v>
          </cell>
          <cell r="B238" t="str">
            <v>PIEDRA MUÑECA AMARILLA</v>
          </cell>
          <cell r="D238" t="str">
            <v>M2</v>
          </cell>
          <cell r="E238">
            <v>92147</v>
          </cell>
          <cell r="F238">
            <v>92147</v>
          </cell>
        </row>
        <row r="239">
          <cell r="A239">
            <v>218</v>
          </cell>
          <cell r="B239" t="str">
            <v>CREMICA CORONA MIRAFLORES</v>
          </cell>
          <cell r="D239" t="str">
            <v>M2</v>
          </cell>
          <cell r="E239">
            <v>30594</v>
          </cell>
          <cell r="F239">
            <v>30594</v>
          </cell>
        </row>
        <row r="240">
          <cell r="A240">
            <v>219</v>
          </cell>
          <cell r="B240" t="str">
            <v>LAMINA SUPERBOARD 12mm INCL. ESTRUCTURA METALICA</v>
          </cell>
          <cell r="D240" t="str">
            <v>ML</v>
          </cell>
          <cell r="E240">
            <v>52952</v>
          </cell>
          <cell r="F240">
            <v>52952</v>
          </cell>
        </row>
        <row r="241">
          <cell r="A241">
            <v>220</v>
          </cell>
          <cell r="B241" t="str">
            <v>RELOJ URBANO</v>
          </cell>
          <cell r="D241" t="str">
            <v>UND</v>
          </cell>
          <cell r="E241">
            <v>470680</v>
          </cell>
          <cell r="F241">
            <v>470680</v>
          </cell>
        </row>
        <row r="242">
          <cell r="A242">
            <v>221</v>
          </cell>
          <cell r="B242" t="str">
            <v>ESMALTES VARIOS y/o ANTICORROSIVOS</v>
          </cell>
          <cell r="D242" t="str">
            <v>GL</v>
          </cell>
          <cell r="E242">
            <v>58750</v>
          </cell>
          <cell r="F242">
            <v>0</v>
          </cell>
        </row>
        <row r="243">
          <cell r="A243">
            <v>222</v>
          </cell>
          <cell r="B243" t="str">
            <v>PEGACOR</v>
          </cell>
          <cell r="D243" t="str">
            <v>KG</v>
          </cell>
          <cell r="E243">
            <v>1765</v>
          </cell>
          <cell r="F243">
            <v>1765</v>
          </cell>
        </row>
        <row r="244">
          <cell r="A244">
            <v>223</v>
          </cell>
          <cell r="B244" t="str">
            <v>ACERO</v>
          </cell>
          <cell r="D244" t="str">
            <v>KG</v>
          </cell>
          <cell r="E244">
            <v>3680</v>
          </cell>
          <cell r="F244">
            <v>0</v>
          </cell>
        </row>
        <row r="245">
          <cell r="A245">
            <v>224</v>
          </cell>
          <cell r="B245" t="str">
            <v>ESTACA</v>
          </cell>
          <cell r="E245">
            <v>0</v>
          </cell>
          <cell r="F245">
            <v>0</v>
          </cell>
        </row>
        <row r="246">
          <cell r="A246">
            <v>225</v>
          </cell>
          <cell r="B246" t="str">
            <v>LADRILLO M25 ROJO</v>
          </cell>
          <cell r="D246" t="str">
            <v>UND</v>
          </cell>
          <cell r="E246">
            <v>1000</v>
          </cell>
          <cell r="F246">
            <v>1000</v>
          </cell>
        </row>
        <row r="247">
          <cell r="A247">
            <v>226</v>
          </cell>
          <cell r="B247" t="str">
            <v>LADRILLO M25-O M27 ROJO/ROSADO</v>
          </cell>
          <cell r="D247" t="str">
            <v>UND</v>
          </cell>
          <cell r="E247">
            <v>824</v>
          </cell>
          <cell r="F247">
            <v>824</v>
          </cell>
        </row>
        <row r="248">
          <cell r="A248">
            <v>227</v>
          </cell>
          <cell r="B248" t="str">
            <v xml:space="preserve">CALADOS EN CEMENTO </v>
          </cell>
          <cell r="D248" t="str">
            <v>UND</v>
          </cell>
          <cell r="E248">
            <v>1412</v>
          </cell>
          <cell r="F248">
            <v>1412</v>
          </cell>
        </row>
        <row r="249">
          <cell r="A249">
            <v>228</v>
          </cell>
          <cell r="B249" t="str">
            <v>ALAMBRE # 8 THWN</v>
          </cell>
          <cell r="C249">
            <v>0</v>
          </cell>
          <cell r="D249" t="str">
            <v>ML</v>
          </cell>
          <cell r="E249">
            <v>2648</v>
          </cell>
          <cell r="F249">
            <v>2648</v>
          </cell>
        </row>
        <row r="250">
          <cell r="A250">
            <v>229</v>
          </cell>
          <cell r="B250" t="str">
            <v>ALAMBRE # 10 THWN</v>
          </cell>
          <cell r="C250">
            <v>0</v>
          </cell>
          <cell r="D250" t="str">
            <v>ML</v>
          </cell>
          <cell r="E250">
            <v>2295</v>
          </cell>
          <cell r="F250">
            <v>2295</v>
          </cell>
        </row>
        <row r="251">
          <cell r="A251">
            <v>230</v>
          </cell>
          <cell r="B251" t="str">
            <v>ALAMBRE # 12 THWN</v>
          </cell>
          <cell r="C251">
            <v>0</v>
          </cell>
          <cell r="D251" t="str">
            <v>ML</v>
          </cell>
          <cell r="E251">
            <v>1883</v>
          </cell>
          <cell r="F251">
            <v>1883</v>
          </cell>
        </row>
        <row r="252">
          <cell r="A252">
            <v>231</v>
          </cell>
          <cell r="B252" t="str">
            <v>ALAMBRE # 18 THWN</v>
          </cell>
          <cell r="C252">
            <v>0</v>
          </cell>
          <cell r="D252" t="str">
            <v>ML</v>
          </cell>
          <cell r="E252">
            <v>1412</v>
          </cell>
          <cell r="F252">
            <v>1412</v>
          </cell>
        </row>
        <row r="253">
          <cell r="A253">
            <v>232</v>
          </cell>
          <cell r="B253" t="str">
            <v>ALAMBRE # 16 DESNUDO</v>
          </cell>
          <cell r="C253">
            <v>0</v>
          </cell>
          <cell r="D253" t="str">
            <v>ML</v>
          </cell>
          <cell r="E253">
            <v>1177</v>
          </cell>
          <cell r="F253">
            <v>1177</v>
          </cell>
        </row>
        <row r="254">
          <cell r="A254">
            <v>233</v>
          </cell>
          <cell r="B254" t="str">
            <v>TUBO MT 1/2" A 2" INCL UNION</v>
          </cell>
          <cell r="D254" t="str">
            <v>ML</v>
          </cell>
          <cell r="E254">
            <v>3843</v>
          </cell>
          <cell r="F254">
            <v>3843</v>
          </cell>
        </row>
        <row r="255">
          <cell r="A255">
            <v>234</v>
          </cell>
          <cell r="B255" t="str">
            <v>TUBERIA PVC PRESION 3/4"</v>
          </cell>
          <cell r="D255" t="str">
            <v>ML</v>
          </cell>
          <cell r="E255">
            <v>5495</v>
          </cell>
          <cell r="F255">
            <v>5495</v>
          </cell>
        </row>
        <row r="256">
          <cell r="A256">
            <v>235</v>
          </cell>
          <cell r="B256" t="str">
            <v>TUBERIA PVC PRESION 1"</v>
          </cell>
          <cell r="D256" t="str">
            <v>ML</v>
          </cell>
          <cell r="E256">
            <v>7416</v>
          </cell>
          <cell r="F256">
            <v>7416</v>
          </cell>
        </row>
        <row r="257">
          <cell r="A257">
            <v>236</v>
          </cell>
          <cell r="B257" t="str">
            <v>CONCRETO DE 2000 PSI</v>
          </cell>
          <cell r="C257">
            <v>0</v>
          </cell>
          <cell r="D257" t="str">
            <v>M3</v>
          </cell>
          <cell r="E257">
            <v>382428</v>
          </cell>
          <cell r="F257">
            <v>382428</v>
          </cell>
        </row>
        <row r="258">
          <cell r="A258">
            <v>237</v>
          </cell>
          <cell r="B258" t="str">
            <v>SIKA IMPERMEABILIZANTE</v>
          </cell>
          <cell r="D258" t="str">
            <v>LT</v>
          </cell>
          <cell r="E258">
            <v>170622</v>
          </cell>
          <cell r="F258">
            <v>170622</v>
          </cell>
        </row>
        <row r="259">
          <cell r="A259">
            <v>238</v>
          </cell>
          <cell r="B259" t="str">
            <v>SOLDADURA 6013</v>
          </cell>
          <cell r="D259" t="str">
            <v>KG</v>
          </cell>
          <cell r="E259">
            <v>9590</v>
          </cell>
          <cell r="F259">
            <v>9590</v>
          </cell>
        </row>
        <row r="260">
          <cell r="A260">
            <v>239</v>
          </cell>
          <cell r="B260" t="str">
            <v>TORNILLO AUTOPERFORANTE</v>
          </cell>
          <cell r="D260" t="str">
            <v>UND</v>
          </cell>
          <cell r="E260">
            <v>412</v>
          </cell>
          <cell r="F260">
            <v>412</v>
          </cell>
        </row>
        <row r="261">
          <cell r="A261">
            <v>240</v>
          </cell>
          <cell r="B261" t="str">
            <v>LAMINA COLD ROLLED CAL:20</v>
          </cell>
          <cell r="D261" t="str">
            <v>M2</v>
          </cell>
          <cell r="E261">
            <v>57246</v>
          </cell>
          <cell r="F261">
            <v>57246</v>
          </cell>
        </row>
        <row r="262">
          <cell r="A262">
            <v>241</v>
          </cell>
          <cell r="B262" t="str">
            <v>MATERIAL PARA ASEO (JABON-DECOL-ACIDOS)</v>
          </cell>
          <cell r="D262" t="str">
            <v>M2</v>
          </cell>
          <cell r="E262">
            <v>5472</v>
          </cell>
          <cell r="F262">
            <v>5472</v>
          </cell>
        </row>
        <row r="263">
          <cell r="A263">
            <v>242</v>
          </cell>
          <cell r="B263" t="str">
            <v>CABLE ACSR  1/0</v>
          </cell>
          <cell r="D263" t="str">
            <v>ML</v>
          </cell>
          <cell r="E263">
            <v>7649</v>
          </cell>
          <cell r="F263">
            <v>7649</v>
          </cell>
        </row>
        <row r="264">
          <cell r="A264">
            <v>243</v>
          </cell>
          <cell r="B264" t="str">
            <v>TABLERO METALICO DE 12 PUESTOS</v>
          </cell>
          <cell r="D264" t="str">
            <v>UND</v>
          </cell>
          <cell r="E264">
            <v>160973</v>
          </cell>
          <cell r="F264">
            <v>160973</v>
          </cell>
        </row>
        <row r="265">
          <cell r="A265">
            <v>244</v>
          </cell>
          <cell r="B265" t="str">
            <v>AUTOMATICO DE 15 AMP ENCHUFABLE SENCILLO</v>
          </cell>
          <cell r="D265" t="str">
            <v>UND</v>
          </cell>
          <cell r="E265">
            <v>29771</v>
          </cell>
          <cell r="F265">
            <v>29771</v>
          </cell>
        </row>
        <row r="266">
          <cell r="A266">
            <v>245</v>
          </cell>
          <cell r="B266" t="str">
            <v>AUTOMATICO DE 20 AMP ENCHUFABLE SENCILLO</v>
          </cell>
          <cell r="D266" t="str">
            <v>UND</v>
          </cell>
          <cell r="E266">
            <v>38360</v>
          </cell>
          <cell r="F266">
            <v>38360</v>
          </cell>
        </row>
        <row r="267">
          <cell r="A267">
            <v>246</v>
          </cell>
          <cell r="B267" t="str">
            <v>BREAKER DE 150 AMP</v>
          </cell>
          <cell r="D267" t="str">
            <v>UND</v>
          </cell>
          <cell r="E267">
            <v>167797</v>
          </cell>
          <cell r="F267">
            <v>167797</v>
          </cell>
        </row>
        <row r="268">
          <cell r="A268">
            <v>247</v>
          </cell>
          <cell r="B268" t="str">
            <v>BREAKER DE 100 AMP</v>
          </cell>
          <cell r="D268" t="str">
            <v>UND</v>
          </cell>
          <cell r="E268">
            <v>147441</v>
          </cell>
          <cell r="F268">
            <v>147441</v>
          </cell>
        </row>
        <row r="269">
          <cell r="A269">
            <v>248</v>
          </cell>
          <cell r="B269" t="str">
            <v xml:space="preserve">BARRAJE EN COBRE DE 100 AMP </v>
          </cell>
          <cell r="D269" t="str">
            <v>UND</v>
          </cell>
          <cell r="E269">
            <v>80016</v>
          </cell>
          <cell r="F269">
            <v>80016</v>
          </cell>
        </row>
        <row r="270">
          <cell r="A270">
            <v>249</v>
          </cell>
          <cell r="B270" t="str">
            <v>BARRAJE EN COBRE DE 120 AMP</v>
          </cell>
          <cell r="D270" t="str">
            <v>UND</v>
          </cell>
          <cell r="E270">
            <v>89429</v>
          </cell>
          <cell r="F270">
            <v>89429</v>
          </cell>
        </row>
        <row r="271">
          <cell r="A271">
            <v>250</v>
          </cell>
          <cell r="B271" t="str">
            <v>BARRAJE EN COBRE DE 150 AMP</v>
          </cell>
          <cell r="D271" t="str">
            <v>UND</v>
          </cell>
          <cell r="E271">
            <v>104726</v>
          </cell>
          <cell r="F271">
            <v>104726</v>
          </cell>
        </row>
        <row r="272">
          <cell r="A272">
            <v>251</v>
          </cell>
          <cell r="B272" t="str">
            <v>BARRAJE EN COBRE DE 200 AMP</v>
          </cell>
          <cell r="D272" t="str">
            <v>UND</v>
          </cell>
          <cell r="E272">
            <v>167091</v>
          </cell>
          <cell r="F272">
            <v>167091</v>
          </cell>
        </row>
        <row r="273">
          <cell r="A273">
            <v>252</v>
          </cell>
          <cell r="B273" t="str">
            <v>TUBERIA DE 3/4" CONDUIT</v>
          </cell>
          <cell r="C273">
            <v>0</v>
          </cell>
          <cell r="D273" t="str">
            <v>ML</v>
          </cell>
          <cell r="E273">
            <v>2259</v>
          </cell>
          <cell r="F273">
            <v>2259</v>
          </cell>
        </row>
        <row r="274">
          <cell r="A274">
            <v>253</v>
          </cell>
          <cell r="B274" t="str">
            <v>TUBERIA DE 1" CONDUIT</v>
          </cell>
          <cell r="C274">
            <v>0</v>
          </cell>
          <cell r="D274" t="str">
            <v>ML</v>
          </cell>
          <cell r="E274">
            <v>2624</v>
          </cell>
          <cell r="F274">
            <v>2624</v>
          </cell>
        </row>
        <row r="275">
          <cell r="A275">
            <v>254</v>
          </cell>
          <cell r="B275" t="str">
            <v>CURVA 90° CONDUIT DE 1/2"</v>
          </cell>
          <cell r="D275" t="str">
            <v>UND</v>
          </cell>
          <cell r="E275">
            <v>730</v>
          </cell>
          <cell r="F275">
            <v>730</v>
          </cell>
        </row>
        <row r="276">
          <cell r="A276">
            <v>255</v>
          </cell>
          <cell r="B276" t="str">
            <v>CURVA 90° CONDUIT DE 3/4"</v>
          </cell>
          <cell r="D276" t="str">
            <v>UND</v>
          </cell>
          <cell r="E276">
            <v>835</v>
          </cell>
          <cell r="F276">
            <v>835</v>
          </cell>
        </row>
        <row r="277">
          <cell r="A277">
            <v>256</v>
          </cell>
          <cell r="B277" t="str">
            <v>CURVA 90° CONDUIT DE 1"</v>
          </cell>
          <cell r="D277" t="str">
            <v>UND</v>
          </cell>
          <cell r="E277">
            <v>1047</v>
          </cell>
          <cell r="F277">
            <v>1047</v>
          </cell>
        </row>
        <row r="278">
          <cell r="A278">
            <v>257</v>
          </cell>
          <cell r="B278" t="str">
            <v>GRAPA TUBERIA MT DE 1"</v>
          </cell>
          <cell r="D278" t="str">
            <v>UND</v>
          </cell>
          <cell r="E278">
            <v>294</v>
          </cell>
          <cell r="F278">
            <v>294</v>
          </cell>
        </row>
        <row r="279">
          <cell r="A279">
            <v>258</v>
          </cell>
          <cell r="B279" t="str">
            <v xml:space="preserve">TERMINAL MT ALL </v>
          </cell>
          <cell r="D279" t="str">
            <v>UND</v>
          </cell>
          <cell r="E279">
            <v>412</v>
          </cell>
          <cell r="F279">
            <v>412</v>
          </cell>
        </row>
        <row r="280">
          <cell r="A280">
            <v>259</v>
          </cell>
          <cell r="B280" t="str">
            <v>LAMPARA DE APLIQUE HALOGENO</v>
          </cell>
          <cell r="D280" t="str">
            <v>UND</v>
          </cell>
          <cell r="E280">
            <v>76486</v>
          </cell>
          <cell r="F280">
            <v>76486</v>
          </cell>
        </row>
        <row r="281">
          <cell r="A281">
            <v>260</v>
          </cell>
          <cell r="B281" t="str">
            <v>INTERRUPTOR SENCILLO  TIPO AMBAR</v>
          </cell>
          <cell r="D281" t="str">
            <v>UND</v>
          </cell>
          <cell r="E281">
            <v>5648</v>
          </cell>
          <cell r="F281">
            <v>5648</v>
          </cell>
        </row>
        <row r="282">
          <cell r="A282">
            <v>261</v>
          </cell>
          <cell r="B282" t="str">
            <v>INTERRUPTOR DOBLE TIPO AMBAR</v>
          </cell>
          <cell r="D282" t="str">
            <v>UND</v>
          </cell>
          <cell r="E282">
            <v>7649</v>
          </cell>
          <cell r="F282">
            <v>7649</v>
          </cell>
        </row>
        <row r="283">
          <cell r="A283">
            <v>262</v>
          </cell>
          <cell r="B283" t="str">
            <v>VARILLA  5/8" COOPER WELD 2.40 MT</v>
          </cell>
          <cell r="D283" t="str">
            <v>UND</v>
          </cell>
          <cell r="E283">
            <v>160973</v>
          </cell>
          <cell r="F283">
            <v>160973</v>
          </cell>
        </row>
        <row r="284">
          <cell r="A284">
            <v>263</v>
          </cell>
          <cell r="B284" t="str">
            <v>HIDROSOLTA</v>
          </cell>
          <cell r="D284" t="str">
            <v>KG</v>
          </cell>
          <cell r="E284">
            <v>7354</v>
          </cell>
          <cell r="F284">
            <v>7354</v>
          </cell>
        </row>
        <row r="285">
          <cell r="A285">
            <v>264</v>
          </cell>
          <cell r="B285" t="str">
            <v>TERMINAL DE COBRE DE 5/8"</v>
          </cell>
          <cell r="D285" t="str">
            <v>UND</v>
          </cell>
          <cell r="E285">
            <v>10120</v>
          </cell>
          <cell r="F285">
            <v>10120</v>
          </cell>
        </row>
        <row r="286">
          <cell r="A286">
            <v>265</v>
          </cell>
          <cell r="B286" t="str">
            <v>SOLDADURA ESTAÑO</v>
          </cell>
          <cell r="D286" t="str">
            <v>UND</v>
          </cell>
          <cell r="E286">
            <v>5295</v>
          </cell>
          <cell r="F286">
            <v>5295</v>
          </cell>
        </row>
        <row r="287">
          <cell r="A287">
            <v>266</v>
          </cell>
          <cell r="B287" t="str">
            <v>CAJA EN CEMENTO CON TAPA DE 0.50 X 0.50 MT</v>
          </cell>
          <cell r="D287" t="str">
            <v>UND</v>
          </cell>
          <cell r="E287">
            <v>174858</v>
          </cell>
          <cell r="F287">
            <v>174858</v>
          </cell>
        </row>
        <row r="288">
          <cell r="A288">
            <v>267</v>
          </cell>
          <cell r="B288" t="str">
            <v xml:space="preserve">TERMINAL DE OJO TOTALIZADOR </v>
          </cell>
          <cell r="D288" t="str">
            <v>UND</v>
          </cell>
          <cell r="E288">
            <v>147</v>
          </cell>
          <cell r="F288">
            <v>147</v>
          </cell>
        </row>
        <row r="289">
          <cell r="A289">
            <v>268</v>
          </cell>
          <cell r="B289" t="str">
            <v>POSTE EN CONCRETO DE 12MTS ALTURA</v>
          </cell>
          <cell r="D289" t="str">
            <v>UND</v>
          </cell>
          <cell r="E289">
            <v>1706215</v>
          </cell>
          <cell r="F289">
            <v>1706215</v>
          </cell>
        </row>
        <row r="290">
          <cell r="A290">
            <v>269</v>
          </cell>
          <cell r="B290" t="str">
            <v>AISLADORES CERAMICOS DE 2.5" CON GRAPA Y UNION</v>
          </cell>
          <cell r="D290" t="str">
            <v>UND</v>
          </cell>
          <cell r="E290">
            <v>38360</v>
          </cell>
          <cell r="F290">
            <v>38360</v>
          </cell>
        </row>
        <row r="291">
          <cell r="A291">
            <v>270</v>
          </cell>
          <cell r="B291" t="str">
            <v>CINTA BANDIT</v>
          </cell>
          <cell r="D291" t="str">
            <v>ML</v>
          </cell>
          <cell r="E291">
            <v>1000</v>
          </cell>
          <cell r="F291">
            <v>1000</v>
          </cell>
        </row>
        <row r="292">
          <cell r="A292">
            <v>271</v>
          </cell>
          <cell r="B292" t="str">
            <v>PERFIL PHR C 160x60x2,0 MM</v>
          </cell>
          <cell r="D292" t="str">
            <v>ML</v>
          </cell>
          <cell r="E292">
            <v>35301</v>
          </cell>
          <cell r="F292">
            <v>35301</v>
          </cell>
        </row>
        <row r="293">
          <cell r="A293">
            <v>272</v>
          </cell>
          <cell r="B293" t="str">
            <v>PERFIL TAR-R 200x100x5.5 MM</v>
          </cell>
          <cell r="D293" t="str">
            <v>ML</v>
          </cell>
          <cell r="E293">
            <v>91783</v>
          </cell>
          <cell r="F293">
            <v>91783</v>
          </cell>
        </row>
        <row r="294">
          <cell r="A294">
            <v>273</v>
          </cell>
          <cell r="B294" t="str">
            <v>PERFIL TAR-R 100x100x5.0 MM</v>
          </cell>
          <cell r="D294" t="str">
            <v>ML</v>
          </cell>
          <cell r="E294">
            <v>62365</v>
          </cell>
          <cell r="F294">
            <v>62365</v>
          </cell>
        </row>
        <row r="295">
          <cell r="A295">
            <v>274</v>
          </cell>
          <cell r="B295" t="str">
            <v>PERFIL TAR-R 150x100x6.0 MM</v>
          </cell>
          <cell r="D295" t="str">
            <v>ML</v>
          </cell>
          <cell r="E295">
            <v>92959</v>
          </cell>
          <cell r="F295">
            <v>92959</v>
          </cell>
        </row>
        <row r="296">
          <cell r="A296">
            <v>275</v>
          </cell>
          <cell r="B296" t="str">
            <v>ANGULO 2x1/4"</v>
          </cell>
          <cell r="D296" t="str">
            <v>ML</v>
          </cell>
          <cell r="E296">
            <v>14709</v>
          </cell>
          <cell r="F296">
            <v>14709</v>
          </cell>
        </row>
        <row r="297">
          <cell r="A297">
            <v>276</v>
          </cell>
          <cell r="B297" t="str">
            <v>PLATINA 0,30x0,40x1/4"</v>
          </cell>
          <cell r="D297" t="str">
            <v>UND</v>
          </cell>
          <cell r="E297">
            <v>28241</v>
          </cell>
          <cell r="F297">
            <v>28241</v>
          </cell>
        </row>
        <row r="298">
          <cell r="A298">
            <v>277</v>
          </cell>
          <cell r="B298" t="str">
            <v>Cubierta Autoportante en lamina galvanizada caL.20 a 18. sistema conaltech</v>
          </cell>
          <cell r="D298" t="str">
            <v>m2</v>
          </cell>
          <cell r="E298">
            <v>150147</v>
          </cell>
          <cell r="F298">
            <v>150147</v>
          </cell>
        </row>
        <row r="299">
          <cell r="A299">
            <v>278</v>
          </cell>
          <cell r="B299" t="str">
            <v>Perno  acero Galvanizado 1/2" grado 5</v>
          </cell>
          <cell r="D299" t="str">
            <v>und</v>
          </cell>
          <cell r="E299">
            <v>1177</v>
          </cell>
          <cell r="F299">
            <v>1177</v>
          </cell>
        </row>
        <row r="300">
          <cell r="A300">
            <v>279</v>
          </cell>
          <cell r="B300" t="str">
            <v>Junta de empalme</v>
          </cell>
          <cell r="D300" t="str">
            <v>ml</v>
          </cell>
          <cell r="E300">
            <v>3295</v>
          </cell>
          <cell r="F300">
            <v>3295</v>
          </cell>
        </row>
        <row r="301">
          <cell r="A301">
            <v>280</v>
          </cell>
          <cell r="B301" t="str">
            <v>Platina en acero de 15 cm x 15cm x 3/16</v>
          </cell>
          <cell r="D301" t="str">
            <v>und</v>
          </cell>
          <cell r="E301">
            <v>32948</v>
          </cell>
          <cell r="F301">
            <v>32948</v>
          </cell>
        </row>
        <row r="302">
          <cell r="A302">
            <v>281</v>
          </cell>
          <cell r="B302" t="str">
            <v xml:space="preserve">Cubierta Translucida </v>
          </cell>
          <cell r="D302" t="str">
            <v>m2</v>
          </cell>
          <cell r="E302">
            <v>52952</v>
          </cell>
          <cell r="F302">
            <v>52952</v>
          </cell>
        </row>
        <row r="303">
          <cell r="A303">
            <v>282</v>
          </cell>
          <cell r="B303" t="str">
            <v>Tornillo Autoperforante (inc empaque)</v>
          </cell>
          <cell r="D303" t="str">
            <v>und</v>
          </cell>
          <cell r="E303">
            <v>1000</v>
          </cell>
          <cell r="F303">
            <v>1000</v>
          </cell>
        </row>
        <row r="304">
          <cell r="A304">
            <v>283</v>
          </cell>
          <cell r="B304" t="str">
            <v>griferia para lavamanos sencilla</v>
          </cell>
          <cell r="D304" t="str">
            <v>und</v>
          </cell>
          <cell r="E304">
            <v>56482</v>
          </cell>
          <cell r="F304">
            <v>56482</v>
          </cell>
        </row>
        <row r="305">
          <cell r="A305">
            <v>284</v>
          </cell>
          <cell r="B305" t="str">
            <v xml:space="preserve">Tuberia acero 2" 304 </v>
          </cell>
          <cell r="D305" t="str">
            <v>ml</v>
          </cell>
          <cell r="E305">
            <v>35301</v>
          </cell>
          <cell r="F305">
            <v>35301</v>
          </cell>
        </row>
        <row r="306">
          <cell r="A306">
            <v>285</v>
          </cell>
          <cell r="B306" t="str">
            <v>Tuberia acero 1/2" 304</v>
          </cell>
          <cell r="D306" t="str">
            <v>ml</v>
          </cell>
          <cell r="E306">
            <v>23534</v>
          </cell>
          <cell r="F306">
            <v>23534</v>
          </cell>
        </row>
        <row r="307">
          <cell r="A307">
            <v>286</v>
          </cell>
          <cell r="B307" t="str">
            <v>aporte soldadura</v>
          </cell>
          <cell r="D307" t="str">
            <v>var</v>
          </cell>
          <cell r="E307">
            <v>5884</v>
          </cell>
          <cell r="F307">
            <v>5884</v>
          </cell>
        </row>
        <row r="308">
          <cell r="A308">
            <v>287</v>
          </cell>
          <cell r="B308" t="str">
            <v>soldadura argon</v>
          </cell>
          <cell r="D308" t="str">
            <v>kg</v>
          </cell>
          <cell r="E308">
            <v>11532</v>
          </cell>
          <cell r="F308">
            <v>11532</v>
          </cell>
        </row>
        <row r="309">
          <cell r="A309">
            <v>288</v>
          </cell>
          <cell r="B309" t="str">
            <v>Platina en acero de 15 cm x 15cm x 3/16</v>
          </cell>
          <cell r="D309" t="str">
            <v>und</v>
          </cell>
          <cell r="E309">
            <v>32948</v>
          </cell>
          <cell r="F309">
            <v>32948</v>
          </cell>
        </row>
        <row r="310">
          <cell r="A310">
            <v>289</v>
          </cell>
          <cell r="B310" t="str">
            <v xml:space="preserve">tornillo galvanizado autoperforante de 3/8" </v>
          </cell>
          <cell r="D310" t="str">
            <v>und</v>
          </cell>
          <cell r="E310">
            <v>1530</v>
          </cell>
          <cell r="F310">
            <v>1530</v>
          </cell>
        </row>
        <row r="311">
          <cell r="A311">
            <v>290</v>
          </cell>
          <cell r="B311" t="str">
            <v>GRUA PH</v>
          </cell>
          <cell r="C311">
            <v>0</v>
          </cell>
          <cell r="D311" t="str">
            <v>DIA</v>
          </cell>
          <cell r="E311">
            <v>941360</v>
          </cell>
          <cell r="F311">
            <v>941360</v>
          </cell>
        </row>
        <row r="312">
          <cell r="A312">
            <v>291</v>
          </cell>
          <cell r="B312" t="str">
            <v>pintura electroestatica</v>
          </cell>
          <cell r="D312" t="str">
            <v>m2</v>
          </cell>
          <cell r="E312">
            <v>9414</v>
          </cell>
          <cell r="F312">
            <v>9414</v>
          </cell>
        </row>
        <row r="313">
          <cell r="A313">
            <v>292</v>
          </cell>
          <cell r="B313" t="str">
            <v>Accesorios divisiones</v>
          </cell>
          <cell r="D313" t="str">
            <v>und</v>
          </cell>
          <cell r="E313">
            <v>11179</v>
          </cell>
          <cell r="F313">
            <v>11179</v>
          </cell>
        </row>
        <row r="314">
          <cell r="A314">
            <v>293</v>
          </cell>
          <cell r="B314" t="str">
            <v>pintura barniz y/o laca</v>
          </cell>
          <cell r="D314" t="str">
            <v>gal</v>
          </cell>
          <cell r="E314">
            <v>68249</v>
          </cell>
          <cell r="F314">
            <v>68249</v>
          </cell>
        </row>
        <row r="315">
          <cell r="A315">
            <v>294</v>
          </cell>
          <cell r="B315" t="str">
            <v>Cinta de enmascarar</v>
          </cell>
          <cell r="D315" t="str">
            <v>rollo</v>
          </cell>
          <cell r="E315">
            <v>4118</v>
          </cell>
          <cell r="F315">
            <v>4118</v>
          </cell>
        </row>
        <row r="316">
          <cell r="A316">
            <v>295</v>
          </cell>
          <cell r="B316" t="str">
            <v xml:space="preserve">angulo HR DE 1"1/2" X 1/8" </v>
          </cell>
          <cell r="D316" t="str">
            <v>ml</v>
          </cell>
          <cell r="E316">
            <v>12944</v>
          </cell>
          <cell r="F316">
            <v>12944</v>
          </cell>
        </row>
        <row r="317">
          <cell r="A317">
            <v>296</v>
          </cell>
          <cell r="B317" t="str">
            <v>Varilla lisa de 1/2"</v>
          </cell>
          <cell r="D317" t="str">
            <v>ml</v>
          </cell>
          <cell r="E317">
            <v>2942</v>
          </cell>
          <cell r="F317">
            <v>2942</v>
          </cell>
        </row>
        <row r="318">
          <cell r="A318">
            <v>297</v>
          </cell>
          <cell r="B318" t="str">
            <v>pintura anticorrosiva</v>
          </cell>
          <cell r="D318" t="str">
            <v>galon</v>
          </cell>
          <cell r="E318">
            <v>52952</v>
          </cell>
          <cell r="F318">
            <v>52952</v>
          </cell>
        </row>
        <row r="319">
          <cell r="A319">
            <v>298</v>
          </cell>
          <cell r="B319" t="str">
            <v>thinner</v>
          </cell>
          <cell r="D319" t="str">
            <v>galon</v>
          </cell>
          <cell r="E319">
            <v>27652</v>
          </cell>
          <cell r="F319">
            <v>27652</v>
          </cell>
        </row>
        <row r="320">
          <cell r="A320">
            <v>299</v>
          </cell>
          <cell r="B320" t="str">
            <v>Alumol</v>
          </cell>
          <cell r="D320" t="str">
            <v>gal</v>
          </cell>
          <cell r="E320">
            <v>91783</v>
          </cell>
          <cell r="F320">
            <v>91783</v>
          </cell>
        </row>
        <row r="321">
          <cell r="A321">
            <v>300</v>
          </cell>
          <cell r="B321" t="str">
            <v>Acido muriatico</v>
          </cell>
          <cell r="D321" t="str">
            <v>gal</v>
          </cell>
          <cell r="E321">
            <v>15885</v>
          </cell>
          <cell r="F321">
            <v>15885</v>
          </cell>
        </row>
        <row r="322">
          <cell r="A322">
            <v>301</v>
          </cell>
          <cell r="B322" t="str">
            <v>Gancho en varilla 9mm para canal</v>
          </cell>
          <cell r="D322" t="str">
            <v>UND</v>
          </cell>
          <cell r="E322">
            <v>4118</v>
          </cell>
          <cell r="F322">
            <v>4118</v>
          </cell>
        </row>
        <row r="323">
          <cell r="A323">
            <v>302</v>
          </cell>
          <cell r="B323" t="str">
            <v>PLATINA APOYO CERCHA 0,60 x 0,70 x 1/2"</v>
          </cell>
          <cell r="D323" t="str">
            <v>UND</v>
          </cell>
          <cell r="E323">
            <v>211806</v>
          </cell>
          <cell r="F323">
            <v>211806</v>
          </cell>
        </row>
        <row r="324">
          <cell r="A324">
            <v>303</v>
          </cell>
          <cell r="B324" t="str">
            <v>VARILLA ROSCADA B7 1/2"</v>
          </cell>
          <cell r="D324" t="str">
            <v>ML</v>
          </cell>
          <cell r="E324">
            <v>33183</v>
          </cell>
          <cell r="F324">
            <v>33183</v>
          </cell>
        </row>
        <row r="325">
          <cell r="A325">
            <v>304</v>
          </cell>
          <cell r="B325" t="str">
            <v>TUERCA 2H 3/4"</v>
          </cell>
          <cell r="D325" t="str">
            <v>UND</v>
          </cell>
          <cell r="E325">
            <v>2471</v>
          </cell>
          <cell r="F325">
            <v>2471</v>
          </cell>
        </row>
        <row r="326">
          <cell r="A326">
            <v>305</v>
          </cell>
          <cell r="B326" t="str">
            <v>ARANDELA 3/4"</v>
          </cell>
          <cell r="D326" t="str">
            <v>UND</v>
          </cell>
          <cell r="E326">
            <v>294</v>
          </cell>
          <cell r="F326">
            <v>294</v>
          </cell>
        </row>
        <row r="327">
          <cell r="A327">
            <v>306</v>
          </cell>
          <cell r="B327" t="str">
            <v>TORNILLO 3/4" ASTM  A-325 L= 0,45 m</v>
          </cell>
          <cell r="D327" t="str">
            <v>UND</v>
          </cell>
          <cell r="E327">
            <v>35301</v>
          </cell>
          <cell r="F327">
            <v>35301</v>
          </cell>
        </row>
        <row r="328">
          <cell r="A328">
            <v>307</v>
          </cell>
          <cell r="B328" t="str">
            <v>SIKAGROUT 200</v>
          </cell>
          <cell r="D328" t="str">
            <v>KG</v>
          </cell>
          <cell r="E328">
            <v>3059</v>
          </cell>
          <cell r="F328">
            <v>3059</v>
          </cell>
        </row>
        <row r="329">
          <cell r="A329">
            <v>308</v>
          </cell>
          <cell r="B329" t="str">
            <v>TUBERIA PERFORADA DE 6"</v>
          </cell>
          <cell r="D329" t="str">
            <v>ML</v>
          </cell>
          <cell r="E329">
            <v>134550</v>
          </cell>
          <cell r="F329">
            <v>0</v>
          </cell>
        </row>
        <row r="330">
          <cell r="A330">
            <v>309</v>
          </cell>
          <cell r="B330" t="str">
            <v>BASE GRANULAR B-200</v>
          </cell>
          <cell r="C330">
            <v>0</v>
          </cell>
          <cell r="D330" t="str">
            <v>m3</v>
          </cell>
          <cell r="E330">
            <v>54990</v>
          </cell>
          <cell r="F330">
            <v>0</v>
          </cell>
        </row>
        <row r="331">
          <cell r="A331">
            <v>310</v>
          </cell>
          <cell r="B331" t="str">
            <v>Ensayo de Laboratorio</v>
          </cell>
          <cell r="C331">
            <v>0</v>
          </cell>
          <cell r="D331" t="str">
            <v>Und</v>
          </cell>
          <cell r="E331">
            <v>292500</v>
          </cell>
          <cell r="F331">
            <v>0</v>
          </cell>
        </row>
        <row r="332">
          <cell r="A332">
            <v>311</v>
          </cell>
          <cell r="B332" t="str">
            <v>POSTES EN MADERA (VARETAS)</v>
          </cell>
          <cell r="D332" t="str">
            <v>KG</v>
          </cell>
          <cell r="E332">
            <v>8237</v>
          </cell>
          <cell r="F332">
            <v>8237</v>
          </cell>
        </row>
        <row r="333">
          <cell r="A333">
            <v>312</v>
          </cell>
          <cell r="B333" t="str">
            <v>Dinamita</v>
          </cell>
          <cell r="D333" t="str">
            <v>KG</v>
          </cell>
          <cell r="E333">
            <v>10414</v>
          </cell>
          <cell r="F333">
            <v>10414</v>
          </cell>
        </row>
        <row r="334">
          <cell r="A334">
            <v>313</v>
          </cell>
          <cell r="B334" t="str">
            <v>FULMINANTE</v>
          </cell>
          <cell r="D334" t="str">
            <v>UND</v>
          </cell>
          <cell r="E334">
            <v>1159</v>
          </cell>
          <cell r="F334">
            <v>1159</v>
          </cell>
        </row>
        <row r="335">
          <cell r="A335">
            <v>314</v>
          </cell>
          <cell r="B335" t="str">
            <v>MECHA DE SEGURIDAD</v>
          </cell>
          <cell r="D335" t="str">
            <v>ML</v>
          </cell>
          <cell r="E335">
            <v>972</v>
          </cell>
          <cell r="F335">
            <v>972</v>
          </cell>
        </row>
        <row r="336">
          <cell r="A336">
            <v>315</v>
          </cell>
          <cell r="B336" t="str">
            <v>CORDON DETONANTE</v>
          </cell>
          <cell r="D336" t="str">
            <v>ML</v>
          </cell>
          <cell r="E336">
            <v>3078</v>
          </cell>
          <cell r="F336">
            <v>3078</v>
          </cell>
        </row>
        <row r="337">
          <cell r="A337">
            <v>316</v>
          </cell>
          <cell r="B337" t="str">
            <v>MATERIAL SELECCIONADO</v>
          </cell>
          <cell r="D337" t="str">
            <v>M3</v>
          </cell>
          <cell r="E337">
            <v>56742</v>
          </cell>
          <cell r="F337">
            <v>0</v>
          </cell>
        </row>
        <row r="338">
          <cell r="A338">
            <v>317</v>
          </cell>
          <cell r="B338" t="str">
            <v>Ensayo de Laboratorio</v>
          </cell>
          <cell r="D338" t="str">
            <v>UND</v>
          </cell>
          <cell r="E338">
            <v>250000</v>
          </cell>
          <cell r="F338">
            <v>0</v>
          </cell>
        </row>
        <row r="339">
          <cell r="A339">
            <v>318</v>
          </cell>
          <cell r="B339" t="str">
            <v>SUBBASE GRANULAR</v>
          </cell>
          <cell r="D339" t="str">
            <v>M3</v>
          </cell>
          <cell r="E339">
            <v>55000</v>
          </cell>
          <cell r="F339">
            <v>0</v>
          </cell>
        </row>
        <row r="340">
          <cell r="A340">
            <v>319</v>
          </cell>
          <cell r="B340" t="str">
            <v>Base Granular</v>
          </cell>
          <cell r="D340" t="str">
            <v>M3</v>
          </cell>
          <cell r="E340">
            <v>60000</v>
          </cell>
          <cell r="F340">
            <v>35301</v>
          </cell>
        </row>
        <row r="341">
          <cell r="A341">
            <v>320</v>
          </cell>
          <cell r="B341" t="str">
            <v>EMULSION ASFALTICA PARA IMPRIMACION</v>
          </cell>
          <cell r="D341" t="str">
            <v>LT</v>
          </cell>
          <cell r="E341">
            <v>4060</v>
          </cell>
          <cell r="F341">
            <v>0</v>
          </cell>
        </row>
        <row r="342">
          <cell r="A342">
            <v>321</v>
          </cell>
          <cell r="B342" t="str">
            <v xml:space="preserve">MEZCLA ASFALTICA </v>
          </cell>
          <cell r="D342" t="str">
            <v>M3</v>
          </cell>
          <cell r="E342">
            <v>475600</v>
          </cell>
          <cell r="F342">
            <v>0</v>
          </cell>
        </row>
        <row r="343">
          <cell r="A343">
            <v>322</v>
          </cell>
          <cell r="B343" t="str">
            <v>CODO 4"</v>
          </cell>
          <cell r="D343" t="str">
            <v>UND</v>
          </cell>
          <cell r="E343">
            <v>324800</v>
          </cell>
          <cell r="F343">
            <v>0</v>
          </cell>
        </row>
        <row r="344">
          <cell r="A344">
            <v>323</v>
          </cell>
          <cell r="B344" t="str">
            <v>CODO 6"</v>
          </cell>
          <cell r="D344" t="str">
            <v>UND</v>
          </cell>
          <cell r="E344">
            <v>406000</v>
          </cell>
          <cell r="F344">
            <v>0</v>
          </cell>
        </row>
        <row r="345">
          <cell r="A345">
            <v>324</v>
          </cell>
          <cell r="B345" t="str">
            <v>VALVULA 4"</v>
          </cell>
          <cell r="D345" t="str">
            <v>UND</v>
          </cell>
          <cell r="E345">
            <v>870000</v>
          </cell>
          <cell r="F345">
            <v>0</v>
          </cell>
        </row>
        <row r="346">
          <cell r="A346">
            <v>325</v>
          </cell>
          <cell r="B346" t="str">
            <v>VALVULA 6"</v>
          </cell>
          <cell r="D346" t="str">
            <v>UND</v>
          </cell>
          <cell r="E346">
            <v>603200</v>
          </cell>
          <cell r="F346">
            <v>0</v>
          </cell>
        </row>
        <row r="347">
          <cell r="A347">
            <v>326</v>
          </cell>
          <cell r="B347" t="str">
            <v>TUBERIA DE PRESION 4"</v>
          </cell>
          <cell r="D347" t="str">
            <v>ML</v>
          </cell>
          <cell r="E347">
            <v>440800</v>
          </cell>
          <cell r="F347">
            <v>0</v>
          </cell>
        </row>
        <row r="348">
          <cell r="A348">
            <v>327</v>
          </cell>
          <cell r="B348" t="str">
            <v>TUBERIA PRESION 6"</v>
          </cell>
          <cell r="D348" t="str">
            <v>ML</v>
          </cell>
          <cell r="E348">
            <v>835200</v>
          </cell>
          <cell r="F348">
            <v>0</v>
          </cell>
        </row>
        <row r="349">
          <cell r="A349">
            <v>328</v>
          </cell>
          <cell r="B349" t="str">
            <v>LADRILLO H15</v>
          </cell>
          <cell r="C349">
            <v>0</v>
          </cell>
          <cell r="D349" t="str">
            <v>UND</v>
          </cell>
          <cell r="E349">
            <v>3059</v>
          </cell>
          <cell r="F349">
            <v>3059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Programa"/>
      <sheetName val="Cuadro"/>
      <sheetName val="Ingreso cant actividad"/>
      <sheetName val="Salida de cant de material"/>
      <sheetName val="SIO PALAGUA"/>
    </sheetNames>
    <sheetDataSet>
      <sheetData sheetId="0"/>
      <sheetData sheetId="1">
        <row r="33">
          <cell r="B33" t="str">
            <v>DESCRIPCION</v>
          </cell>
          <cell r="C33" t="str">
            <v>unidad</v>
          </cell>
          <cell r="D33" t="str">
            <v>Vr .u.material</v>
          </cell>
          <cell r="E33" t="str">
            <v>VR. M. OBRA</v>
          </cell>
          <cell r="F33" t="str">
            <v>VR.EQUIPO</v>
          </cell>
        </row>
        <row r="34">
          <cell r="A34">
            <v>2</v>
          </cell>
          <cell r="B34" t="str">
            <v>Agregado</v>
          </cell>
          <cell r="C34" t="str">
            <v>BALDE</v>
          </cell>
          <cell r="D34">
            <v>1250</v>
          </cell>
          <cell r="E34">
            <v>874.6171875</v>
          </cell>
          <cell r="F34">
            <v>125</v>
          </cell>
        </row>
        <row r="35">
          <cell r="A35">
            <v>4</v>
          </cell>
          <cell r="B35" t="str">
            <v>Abrazadera antihurto</v>
          </cell>
          <cell r="C35" t="str">
            <v>UND</v>
          </cell>
          <cell r="D35">
            <v>114376</v>
          </cell>
          <cell r="E35">
            <v>24885.625</v>
          </cell>
          <cell r="F35">
            <v>5416.666666666667</v>
          </cell>
        </row>
        <row r="36">
          <cell r="A36">
            <v>6</v>
          </cell>
          <cell r="B36" t="str">
            <v>Agua</v>
          </cell>
          <cell r="C36" t="str">
            <v>LITRO</v>
          </cell>
          <cell r="D36">
            <v>50</v>
          </cell>
          <cell r="E36">
            <v>29.153906250000002</v>
          </cell>
          <cell r="F36">
            <v>20.833333333333332</v>
          </cell>
        </row>
        <row r="37">
          <cell r="A37">
            <v>304</v>
          </cell>
          <cell r="B37" t="str">
            <v>Aislador de suspension polimerico a 115 kv</v>
          </cell>
          <cell r="C37" t="str">
            <v>UND</v>
          </cell>
          <cell r="D37">
            <v>350000</v>
          </cell>
          <cell r="E37">
            <v>44664.291666666664</v>
          </cell>
          <cell r="F37">
            <v>3229.166666666667</v>
          </cell>
        </row>
        <row r="38">
          <cell r="A38">
            <v>8</v>
          </cell>
          <cell r="B38" t="str">
            <v>Aislador de suspension polimerico a 34.5 kv</v>
          </cell>
          <cell r="C38" t="str">
            <v>UND</v>
          </cell>
          <cell r="D38">
            <v>46980</v>
          </cell>
          <cell r="E38">
            <v>10693.578125</v>
          </cell>
          <cell r="F38">
            <v>3229.166666666667</v>
          </cell>
        </row>
        <row r="39">
          <cell r="A39">
            <v>10</v>
          </cell>
          <cell r="B39" t="str">
            <v>Aislador de suspension polimerico a 15 kv</v>
          </cell>
          <cell r="C39" t="str">
            <v>UND</v>
          </cell>
          <cell r="D39">
            <v>27840</v>
          </cell>
          <cell r="E39">
            <v>7679.1015625</v>
          </cell>
          <cell r="F39">
            <v>3229.166666666667</v>
          </cell>
        </row>
        <row r="40">
          <cell r="A40">
            <v>274</v>
          </cell>
          <cell r="B40" t="str">
            <v>Aislador tipo carreto</v>
          </cell>
          <cell r="C40" t="str">
            <v>UND</v>
          </cell>
          <cell r="D40">
            <v>3200</v>
          </cell>
          <cell r="E40">
            <v>1457.6953125</v>
          </cell>
          <cell r="F40">
            <v>3229.166666666667</v>
          </cell>
        </row>
        <row r="41">
          <cell r="A41">
            <v>12</v>
          </cell>
          <cell r="B41" t="str">
            <v>Aislador Tipo Line Post</v>
          </cell>
          <cell r="C41" t="str">
            <v>UN</v>
          </cell>
          <cell r="D41">
            <v>74240</v>
          </cell>
          <cell r="E41">
            <v>14618.875</v>
          </cell>
          <cell r="F41">
            <v>3229.166666666667</v>
          </cell>
        </row>
        <row r="42">
          <cell r="A42">
            <v>14</v>
          </cell>
          <cell r="B42" t="str">
            <v>Aislador tensor a 34.5 kv</v>
          </cell>
          <cell r="C42" t="str">
            <v>UND</v>
          </cell>
          <cell r="D42">
            <v>12760</v>
          </cell>
          <cell r="E42">
            <v>3597.5546875</v>
          </cell>
          <cell r="F42">
            <v>3229.166666666667</v>
          </cell>
        </row>
        <row r="43">
          <cell r="A43">
            <v>16</v>
          </cell>
          <cell r="B43" t="str">
            <v>Aislador tensor a 15 kv</v>
          </cell>
          <cell r="C43" t="str">
            <v>UND</v>
          </cell>
          <cell r="D43">
            <v>6960</v>
          </cell>
          <cell r="E43">
            <v>2197.0234375</v>
          </cell>
          <cell r="F43">
            <v>3229.166666666667</v>
          </cell>
        </row>
        <row r="44">
          <cell r="A44">
            <v>18</v>
          </cell>
          <cell r="B44" t="str">
            <v>Aislador porta barra</v>
          </cell>
          <cell r="C44" t="str">
            <v>UND</v>
          </cell>
          <cell r="D44">
            <v>9000</v>
          </cell>
          <cell r="E44">
            <v>2197.0234375</v>
          </cell>
          <cell r="F44">
            <v>1145.8333333333335</v>
          </cell>
        </row>
        <row r="45">
          <cell r="A45">
            <v>20</v>
          </cell>
          <cell r="B45" t="str">
            <v>Arandela cuadrada de 4" x 1/4" orificio 5/8"</v>
          </cell>
          <cell r="C45" t="str">
            <v>UND</v>
          </cell>
          <cell r="D45">
            <v>2784</v>
          </cell>
          <cell r="E45">
            <v>291.5390625</v>
          </cell>
          <cell r="F45">
            <v>729.16666666666674</v>
          </cell>
        </row>
        <row r="46">
          <cell r="A46">
            <v>22</v>
          </cell>
          <cell r="B46" t="str">
            <v>Arandela de presion de 5/8"</v>
          </cell>
          <cell r="C46" t="str">
            <v>UND</v>
          </cell>
          <cell r="D46">
            <v>197</v>
          </cell>
          <cell r="E46">
            <v>58.307812500000004</v>
          </cell>
          <cell r="F46">
            <v>83.333333333333329</v>
          </cell>
        </row>
        <row r="47">
          <cell r="A47">
            <v>24</v>
          </cell>
          <cell r="B47" t="str">
            <v>Arandela redonda de 5/8"</v>
          </cell>
          <cell r="C47" t="str">
            <v>UND</v>
          </cell>
          <cell r="D47">
            <v>232</v>
          </cell>
          <cell r="E47">
            <v>87.461718750000003</v>
          </cell>
          <cell r="F47">
            <v>83.333333333333329</v>
          </cell>
        </row>
        <row r="48">
          <cell r="A48">
            <v>26</v>
          </cell>
          <cell r="B48" t="str">
            <v>Arena</v>
          </cell>
          <cell r="C48" t="str">
            <v>BALDE</v>
          </cell>
          <cell r="D48">
            <v>2431</v>
          </cell>
          <cell r="E48">
            <v>874.6171875</v>
          </cell>
          <cell r="F48">
            <v>125</v>
          </cell>
        </row>
        <row r="49">
          <cell r="A49">
            <v>28</v>
          </cell>
          <cell r="B49" t="str">
            <v>Barra equipotencia en Cu de 2 x 1/4</v>
          </cell>
          <cell r="C49" t="str">
            <v>UND</v>
          </cell>
          <cell r="D49">
            <v>125000</v>
          </cell>
          <cell r="E49">
            <v>25159.947916666664</v>
          </cell>
          <cell r="F49">
            <v>1770.8333333333335</v>
          </cell>
        </row>
        <row r="50">
          <cell r="A50">
            <v>30</v>
          </cell>
          <cell r="B50" t="str">
            <v>Bayoneta de 1,5 mts x 2" x 1/4" (PAREJA)</v>
          </cell>
          <cell r="C50" t="str">
            <v>UND</v>
          </cell>
          <cell r="D50">
            <v>106720</v>
          </cell>
          <cell r="E50">
            <v>23037.3046875</v>
          </cell>
          <cell r="F50">
            <v>3437.5</v>
          </cell>
        </row>
        <row r="51">
          <cell r="A51">
            <v>298</v>
          </cell>
          <cell r="B51" t="str">
            <v>Blindaje para ACSR 336,5 MCM</v>
          </cell>
          <cell r="C51" t="str">
            <v>UND</v>
          </cell>
          <cell r="D51">
            <v>120000</v>
          </cell>
          <cell r="E51">
            <v>36501.197916666664</v>
          </cell>
          <cell r="F51">
            <v>3437.5</v>
          </cell>
        </row>
        <row r="52">
          <cell r="A52">
            <v>32</v>
          </cell>
          <cell r="B52" t="str">
            <v>Borna estañada para cable No 2</v>
          </cell>
          <cell r="C52" t="str">
            <v>UND</v>
          </cell>
          <cell r="D52">
            <v>3555</v>
          </cell>
          <cell r="E52">
            <v>1166.15625</v>
          </cell>
          <cell r="F52">
            <v>729.16666666666674</v>
          </cell>
        </row>
        <row r="53">
          <cell r="A53">
            <v>34</v>
          </cell>
          <cell r="B53" t="str">
            <v>Borna estañada para cable No 1/0</v>
          </cell>
          <cell r="C53" t="str">
            <v>UND</v>
          </cell>
          <cell r="D53">
            <v>5180</v>
          </cell>
          <cell r="E53">
            <v>1166.15625</v>
          </cell>
          <cell r="F53">
            <v>729.16666666666674</v>
          </cell>
        </row>
        <row r="54">
          <cell r="A54">
            <v>36</v>
          </cell>
          <cell r="B54" t="str">
            <v>Borna estañada para cable No 2/0</v>
          </cell>
          <cell r="C54" t="str">
            <v>UND</v>
          </cell>
          <cell r="D54">
            <v>5880</v>
          </cell>
          <cell r="E54">
            <v>1166.15625</v>
          </cell>
          <cell r="F54">
            <v>729.16666666666674</v>
          </cell>
        </row>
        <row r="55">
          <cell r="A55">
            <v>278</v>
          </cell>
          <cell r="B55" t="str">
            <v>Borna estañada para cable No 4/0</v>
          </cell>
          <cell r="C55" t="str">
            <v>UND</v>
          </cell>
          <cell r="D55">
            <v>32880</v>
          </cell>
          <cell r="E55">
            <v>5830.78125</v>
          </cell>
          <cell r="F55">
            <v>854.16666666666674</v>
          </cell>
        </row>
        <row r="56">
          <cell r="A56">
            <v>38</v>
          </cell>
          <cell r="B56" t="str">
            <v>Borna estañada para cable No 250 mcm</v>
          </cell>
          <cell r="C56" t="str">
            <v>UND</v>
          </cell>
          <cell r="D56">
            <v>35880</v>
          </cell>
          <cell r="E56">
            <v>5830.78125</v>
          </cell>
          <cell r="F56">
            <v>854.16666666666674</v>
          </cell>
        </row>
        <row r="57">
          <cell r="A57">
            <v>40</v>
          </cell>
          <cell r="B57" t="str">
            <v>Brazo para cuerda de guitarra</v>
          </cell>
          <cell r="C57" t="str">
            <v>UND</v>
          </cell>
          <cell r="D57">
            <v>55680</v>
          </cell>
          <cell r="E57">
            <v>14967.578125</v>
          </cell>
          <cell r="F57">
            <v>729.16666666666674</v>
          </cell>
        </row>
        <row r="58">
          <cell r="A58">
            <v>284</v>
          </cell>
          <cell r="B58" t="str">
            <v>Breaker fijo de 150 amp o 200 amp</v>
          </cell>
          <cell r="C58" t="str">
            <v>UND</v>
          </cell>
          <cell r="D58">
            <v>330000</v>
          </cell>
          <cell r="E58">
            <v>41318.125</v>
          </cell>
          <cell r="F58">
            <v>729.16666666666674</v>
          </cell>
        </row>
        <row r="59">
          <cell r="A59">
            <v>42</v>
          </cell>
          <cell r="B59" t="str">
            <v>Cable de acero 1/4"</v>
          </cell>
          <cell r="C59" t="str">
            <v>ML</v>
          </cell>
          <cell r="D59">
            <v>1218</v>
          </cell>
          <cell r="E59">
            <v>515.43359375</v>
          </cell>
          <cell r="F59">
            <v>609.37500000000011</v>
          </cell>
        </row>
        <row r="60">
          <cell r="A60">
            <v>44</v>
          </cell>
          <cell r="B60" t="str">
            <v>Cable de acero 3/8"</v>
          </cell>
          <cell r="C60" t="str">
            <v>ML</v>
          </cell>
          <cell r="D60">
            <v>2738</v>
          </cell>
          <cell r="E60">
            <v>1377.2708333333333</v>
          </cell>
          <cell r="F60">
            <v>609.37500000000011</v>
          </cell>
        </row>
        <row r="61">
          <cell r="A61">
            <v>46</v>
          </cell>
          <cell r="B61" t="str">
            <v xml:space="preserve">Cable de acero galvanizado de 5/16 </v>
          </cell>
          <cell r="C61" t="str">
            <v>ML</v>
          </cell>
          <cell r="D61">
            <v>2204</v>
          </cell>
          <cell r="E61">
            <v>952.7421875</v>
          </cell>
          <cell r="F61">
            <v>609.37500000000011</v>
          </cell>
        </row>
        <row r="62">
          <cell r="A62">
            <v>48</v>
          </cell>
          <cell r="B62" t="str">
            <v>Cable de aluminio tipo ACSR 2</v>
          </cell>
          <cell r="C62" t="str">
            <v>ML</v>
          </cell>
          <cell r="D62">
            <v>1137</v>
          </cell>
          <cell r="E62">
            <v>952.7421875</v>
          </cell>
          <cell r="F62">
            <v>610.41666666666663</v>
          </cell>
        </row>
        <row r="63">
          <cell r="A63">
            <v>50</v>
          </cell>
          <cell r="B63" t="str">
            <v>Cable de aluminio tipo ACSR 1/0</v>
          </cell>
          <cell r="C63" t="str">
            <v>ML</v>
          </cell>
          <cell r="D63">
            <v>1927</v>
          </cell>
          <cell r="E63">
            <v>995.19505208333339</v>
          </cell>
          <cell r="F63">
            <v>610.41666666666663</v>
          </cell>
        </row>
        <row r="64">
          <cell r="A64">
            <v>52</v>
          </cell>
          <cell r="B64" t="str">
            <v>Cable de aluminio tipo ACSR 2/0</v>
          </cell>
          <cell r="C64" t="str">
            <v>ML</v>
          </cell>
          <cell r="D64">
            <v>2320</v>
          </cell>
          <cell r="E64">
            <v>1050.3837760416668</v>
          </cell>
          <cell r="F64">
            <v>610.41666666666663</v>
          </cell>
        </row>
        <row r="65">
          <cell r="A65">
            <v>54</v>
          </cell>
          <cell r="B65" t="str">
            <v>Cable de aluminio tipo ASC 2</v>
          </cell>
          <cell r="C65" t="str">
            <v>ML</v>
          </cell>
          <cell r="D65">
            <v>2007</v>
          </cell>
          <cell r="E65">
            <v>1137.57421875</v>
          </cell>
          <cell r="F65">
            <v>610.41666666666663</v>
          </cell>
        </row>
        <row r="66">
          <cell r="A66">
            <v>56</v>
          </cell>
          <cell r="B66" t="str">
            <v>Cable de aluminio tipo ASC 1/0</v>
          </cell>
          <cell r="C66" t="str">
            <v>ML</v>
          </cell>
          <cell r="D66">
            <v>3202</v>
          </cell>
          <cell r="E66">
            <v>1349.8385416666665</v>
          </cell>
          <cell r="F66">
            <v>610.41666666666663</v>
          </cell>
        </row>
        <row r="67">
          <cell r="A67">
            <v>58</v>
          </cell>
          <cell r="B67" t="str">
            <v>Cable de aluminio tipo ASC 2/0</v>
          </cell>
          <cell r="C67" t="str">
            <v>ML</v>
          </cell>
          <cell r="D67">
            <v>3828</v>
          </cell>
          <cell r="E67">
            <v>1534.6705729166665</v>
          </cell>
          <cell r="F67">
            <v>610.41666666666663</v>
          </cell>
        </row>
        <row r="68">
          <cell r="A68">
            <v>60</v>
          </cell>
          <cell r="B68" t="str">
            <v>Cable de cobre aislado No 1/0 AWG</v>
          </cell>
          <cell r="C68" t="str">
            <v>ML</v>
          </cell>
          <cell r="D68">
            <v>19778</v>
          </cell>
          <cell r="E68">
            <v>1746.9348958333333</v>
          </cell>
          <cell r="F68">
            <v>610.41666666666663</v>
          </cell>
        </row>
        <row r="69">
          <cell r="A69">
            <v>62</v>
          </cell>
          <cell r="B69" t="str">
            <v>Cable de cobre aislado No 2/0 AWG</v>
          </cell>
          <cell r="C69" t="str">
            <v>ML</v>
          </cell>
          <cell r="D69">
            <v>22504</v>
          </cell>
          <cell r="E69">
            <v>2408.138020833333</v>
          </cell>
          <cell r="F69">
            <v>610.41666666666663</v>
          </cell>
        </row>
        <row r="70">
          <cell r="A70">
            <v>276</v>
          </cell>
          <cell r="B70" t="str">
            <v>Cable de cobre aislado No 4/0 AWG</v>
          </cell>
          <cell r="C70" t="str">
            <v>ML</v>
          </cell>
          <cell r="D70">
            <v>42500</v>
          </cell>
          <cell r="E70">
            <v>4155.0729166666661</v>
          </cell>
          <cell r="F70">
            <v>1208.3333333333335</v>
          </cell>
        </row>
        <row r="71">
          <cell r="A71">
            <v>64</v>
          </cell>
          <cell r="B71" t="str">
            <v>Cable de cobre aislado No 250 kcmil AWG</v>
          </cell>
          <cell r="C71" t="str">
            <v>ML</v>
          </cell>
          <cell r="D71">
            <v>48297</v>
          </cell>
          <cell r="E71">
            <v>4155.0729166666661</v>
          </cell>
          <cell r="F71">
            <v>1208.3333333333335</v>
          </cell>
        </row>
        <row r="72">
          <cell r="A72">
            <v>66</v>
          </cell>
          <cell r="B72" t="str">
            <v>Cable de cobre desnudo No. 2</v>
          </cell>
          <cell r="C72" t="str">
            <v>ML</v>
          </cell>
          <cell r="D72">
            <v>10348</v>
          </cell>
          <cell r="E72">
            <v>1377.2708333333333</v>
          </cell>
          <cell r="F72">
            <v>687.5</v>
          </cell>
        </row>
        <row r="73">
          <cell r="A73">
            <v>68</v>
          </cell>
          <cell r="B73" t="str">
            <v>Cable de cobre desnudo No. 2/0</v>
          </cell>
          <cell r="C73" t="str">
            <v>ML</v>
          </cell>
          <cell r="D73">
            <v>20451</v>
          </cell>
          <cell r="E73">
            <v>1534.6705729166665</v>
          </cell>
          <cell r="F73">
            <v>687.5</v>
          </cell>
        </row>
        <row r="74">
          <cell r="A74">
            <v>264</v>
          </cell>
          <cell r="B74" t="str">
            <v xml:space="preserve">Cable XLPE No 1/0  a 15 kv al 100% </v>
          </cell>
          <cell r="C74" t="str">
            <v>ML</v>
          </cell>
          <cell r="D74">
            <v>30000</v>
          </cell>
          <cell r="E74">
            <v>6878.010416666667</v>
          </cell>
          <cell r="F74">
            <v>1889.5833333333333</v>
          </cell>
        </row>
        <row r="75">
          <cell r="A75">
            <v>266</v>
          </cell>
          <cell r="B75" t="str">
            <v>Caja aerea tipo camp. nema 7 entradas 2*4"</v>
          </cell>
          <cell r="C75" t="str">
            <v>UND</v>
          </cell>
          <cell r="D75">
            <v>1594768</v>
          </cell>
          <cell r="E75">
            <v>82636.25</v>
          </cell>
          <cell r="F75">
            <v>18614.583333333332</v>
          </cell>
        </row>
        <row r="76">
          <cell r="A76">
            <v>282</v>
          </cell>
          <cell r="B76" t="str">
            <v>Caja metalica tipo intemperie de 60x40x25</v>
          </cell>
          <cell r="C76" t="str">
            <v>UND</v>
          </cell>
          <cell r="D76">
            <v>215000</v>
          </cell>
          <cell r="E76">
            <v>32703.434895833336</v>
          </cell>
          <cell r="F76">
            <v>5625.0000000000009</v>
          </cell>
        </row>
        <row r="77">
          <cell r="A77">
            <v>70</v>
          </cell>
          <cell r="B77" t="str">
            <v>Capacete de 3"</v>
          </cell>
          <cell r="C77" t="str">
            <v>UND</v>
          </cell>
          <cell r="D77">
            <v>22484</v>
          </cell>
          <cell r="E77">
            <v>291.5390625</v>
          </cell>
          <cell r="F77">
            <v>41.666666666666664</v>
          </cell>
        </row>
        <row r="78">
          <cell r="A78">
            <v>72</v>
          </cell>
          <cell r="B78" t="str">
            <v>Capacete de 4"</v>
          </cell>
          <cell r="C78" t="str">
            <v>UND</v>
          </cell>
          <cell r="D78">
            <v>29524</v>
          </cell>
          <cell r="E78">
            <v>11089.921875</v>
          </cell>
          <cell r="F78">
            <v>3020.8333333333335</v>
          </cell>
        </row>
        <row r="79">
          <cell r="A79">
            <v>74</v>
          </cell>
          <cell r="B79" t="str">
            <v>Cemento</v>
          </cell>
          <cell r="C79" t="str">
            <v>BALDE</v>
          </cell>
          <cell r="D79">
            <v>7750</v>
          </cell>
          <cell r="E79">
            <v>1166.15625</v>
          </cell>
          <cell r="F79">
            <v>125</v>
          </cell>
        </row>
        <row r="80">
          <cell r="A80">
            <v>76</v>
          </cell>
          <cell r="B80" t="str">
            <v>Chazo metalico de 3/8"</v>
          </cell>
          <cell r="C80" t="str">
            <v>UND</v>
          </cell>
          <cell r="D80">
            <v>5000</v>
          </cell>
          <cell r="E80">
            <v>1905.484375</v>
          </cell>
          <cell r="F80">
            <v>427.08333333333337</v>
          </cell>
        </row>
        <row r="81">
          <cell r="A81">
            <v>78</v>
          </cell>
          <cell r="B81" t="str">
            <v>Cinta aislante de colores</v>
          </cell>
          <cell r="C81" t="str">
            <v>Rollo</v>
          </cell>
          <cell r="D81">
            <v>8000</v>
          </cell>
          <cell r="E81">
            <v>2915.390625</v>
          </cell>
          <cell r="F81">
            <v>41.666666666666664</v>
          </cell>
        </row>
        <row r="82">
          <cell r="A82">
            <v>80</v>
          </cell>
          <cell r="B82" t="str">
            <v>Cinta aislante 3M 33</v>
          </cell>
          <cell r="C82" t="str">
            <v>Rollo</v>
          </cell>
          <cell r="D82">
            <v>35000</v>
          </cell>
          <cell r="E82">
            <v>4373.0859375</v>
          </cell>
          <cell r="F82">
            <v>41.666666666666664</v>
          </cell>
        </row>
        <row r="83">
          <cell r="A83">
            <v>82</v>
          </cell>
          <cell r="B83" t="str">
            <v>Cinta band it de 5/8"</v>
          </cell>
          <cell r="C83" t="str">
            <v>ML</v>
          </cell>
          <cell r="D83">
            <v>3000</v>
          </cell>
          <cell r="E83">
            <v>1166.15625</v>
          </cell>
          <cell r="F83">
            <v>145.83333333333334</v>
          </cell>
        </row>
        <row r="84">
          <cell r="A84">
            <v>84</v>
          </cell>
          <cell r="B84" t="str">
            <v>Collarin de dos salidas de 200 mm</v>
          </cell>
          <cell r="C84" t="str">
            <v>UND</v>
          </cell>
          <cell r="D84">
            <v>16820</v>
          </cell>
          <cell r="E84">
            <v>4763.7109375</v>
          </cell>
          <cell r="F84">
            <v>1083.3333333333335</v>
          </cell>
        </row>
        <row r="85">
          <cell r="A85">
            <v>86</v>
          </cell>
          <cell r="B85" t="str">
            <v>Collarin de dos salidas de 360 mm</v>
          </cell>
          <cell r="C85" t="str">
            <v>UND</v>
          </cell>
          <cell r="D85">
            <v>31320</v>
          </cell>
          <cell r="E85">
            <v>4763.7109375</v>
          </cell>
          <cell r="F85">
            <v>1083.3333333333335</v>
          </cell>
        </row>
        <row r="86">
          <cell r="A86">
            <v>88</v>
          </cell>
          <cell r="B86" t="str">
            <v>Collarin de una salida de 220 mm</v>
          </cell>
          <cell r="C86" t="str">
            <v>UND</v>
          </cell>
          <cell r="D86">
            <v>17980</v>
          </cell>
          <cell r="E86">
            <v>4763.7109375</v>
          </cell>
          <cell r="F86">
            <v>1083.3333333333335</v>
          </cell>
        </row>
        <row r="87">
          <cell r="A87">
            <v>90</v>
          </cell>
          <cell r="B87" t="str">
            <v>Collarin de una salida de 240 mm</v>
          </cell>
          <cell r="C87" t="str">
            <v>UND</v>
          </cell>
          <cell r="D87">
            <v>19140</v>
          </cell>
          <cell r="E87">
            <v>4763.7109375</v>
          </cell>
          <cell r="F87">
            <v>1083.3333333333335</v>
          </cell>
        </row>
        <row r="88">
          <cell r="A88">
            <v>92</v>
          </cell>
          <cell r="B88" t="str">
            <v>Collarin de una salida de 280 mm</v>
          </cell>
          <cell r="C88" t="str">
            <v>UND</v>
          </cell>
          <cell r="D88">
            <v>23780</v>
          </cell>
          <cell r="E88">
            <v>4763.7109375</v>
          </cell>
          <cell r="F88">
            <v>1083.3333333333335</v>
          </cell>
        </row>
        <row r="89">
          <cell r="A89">
            <v>94</v>
          </cell>
          <cell r="B89" t="str">
            <v>Collarin de una salida de 320 mm</v>
          </cell>
          <cell r="C89" t="str">
            <v>UND</v>
          </cell>
          <cell r="D89">
            <v>27260</v>
          </cell>
          <cell r="E89">
            <v>4763.7109375</v>
          </cell>
          <cell r="F89">
            <v>1083.3333333333335</v>
          </cell>
        </row>
        <row r="90">
          <cell r="A90">
            <v>96</v>
          </cell>
          <cell r="B90" t="str">
            <v>Collarin de una salida de 360 mm</v>
          </cell>
          <cell r="C90" t="str">
            <v>UND</v>
          </cell>
          <cell r="D90">
            <v>30740</v>
          </cell>
          <cell r="E90">
            <v>4763.7109375</v>
          </cell>
          <cell r="F90">
            <v>1083.3333333333335</v>
          </cell>
        </row>
        <row r="91">
          <cell r="A91">
            <v>254</v>
          </cell>
          <cell r="B91" t="str">
            <v>Collarin Especial para salida de guarda</v>
          </cell>
          <cell r="C91" t="str">
            <v>GLB</v>
          </cell>
          <cell r="D91">
            <v>41000</v>
          </cell>
          <cell r="E91">
            <v>4763.7109375</v>
          </cell>
          <cell r="F91">
            <v>1083.3333333333335</v>
          </cell>
        </row>
        <row r="92">
          <cell r="A92">
            <v>98</v>
          </cell>
          <cell r="B92" t="str">
            <v xml:space="preserve">Conductor tipo ASC 2/0 AWG </v>
          </cell>
          <cell r="C92" t="str">
            <v>ML</v>
          </cell>
          <cell r="D92">
            <v>3828</v>
          </cell>
          <cell r="E92">
            <v>3730.5442708333335</v>
          </cell>
          <cell r="F92">
            <v>687.5</v>
          </cell>
        </row>
        <row r="93">
          <cell r="A93">
            <v>100</v>
          </cell>
          <cell r="B93" t="str">
            <v>Conector Al - Al de ranuras paralelas</v>
          </cell>
          <cell r="C93" t="str">
            <v>UND</v>
          </cell>
          <cell r="D93">
            <v>7540</v>
          </cell>
          <cell r="E93">
            <v>13772.708333333332</v>
          </cell>
          <cell r="F93">
            <v>1083.3333333333335</v>
          </cell>
        </row>
        <row r="94">
          <cell r="A94">
            <v>102</v>
          </cell>
          <cell r="B94" t="str">
            <v>Conector bimetalico de 2 pernos</v>
          </cell>
          <cell r="C94" t="str">
            <v>UND</v>
          </cell>
          <cell r="D94">
            <v>10904</v>
          </cell>
          <cell r="E94">
            <v>4763.7109375</v>
          </cell>
          <cell r="F94">
            <v>1083.3333333333335</v>
          </cell>
        </row>
        <row r="95">
          <cell r="A95">
            <v>104</v>
          </cell>
          <cell r="B95" t="str">
            <v>Conector de compresion de ranuras</v>
          </cell>
          <cell r="C95" t="str">
            <v>UND</v>
          </cell>
          <cell r="D95">
            <v>6960</v>
          </cell>
          <cell r="E95">
            <v>13224.0625</v>
          </cell>
          <cell r="F95">
            <v>1083.3333333333335</v>
          </cell>
        </row>
        <row r="96">
          <cell r="A96">
            <v>106</v>
          </cell>
          <cell r="B96" t="str">
            <v>Conector para cable de acero de 5/16"</v>
          </cell>
          <cell r="C96" t="str">
            <v>UND</v>
          </cell>
          <cell r="D96">
            <v>5220</v>
          </cell>
          <cell r="E96">
            <v>4763.7109375</v>
          </cell>
          <cell r="F96">
            <v>1083.3333333333335</v>
          </cell>
        </row>
        <row r="97">
          <cell r="A97">
            <v>248</v>
          </cell>
          <cell r="B97" t="str">
            <v>Conector killer para Nro 2</v>
          </cell>
          <cell r="C97" t="str">
            <v>UND</v>
          </cell>
          <cell r="D97">
            <v>7200</v>
          </cell>
          <cell r="E97">
            <v>1848.3203125</v>
          </cell>
          <cell r="F97">
            <v>729.16666666666674</v>
          </cell>
        </row>
        <row r="98">
          <cell r="A98">
            <v>108</v>
          </cell>
          <cell r="B98" t="str">
            <v xml:space="preserve">Corta circuito para 36 kv </v>
          </cell>
          <cell r="C98" t="str">
            <v>UND</v>
          </cell>
          <cell r="D98">
            <v>197200</v>
          </cell>
          <cell r="E98">
            <v>77293.671875</v>
          </cell>
          <cell r="F98">
            <v>5104.166666666667</v>
          </cell>
        </row>
        <row r="99">
          <cell r="A99">
            <v>110</v>
          </cell>
          <cell r="B99" t="str">
            <v>Cruceta metalica de 2 mts x 3" x 1/4"</v>
          </cell>
          <cell r="C99" t="str">
            <v>UND</v>
          </cell>
          <cell r="D99">
            <v>69600</v>
          </cell>
          <cell r="E99">
            <v>20384.739583333332</v>
          </cell>
          <cell r="F99">
            <v>6875</v>
          </cell>
        </row>
        <row r="100">
          <cell r="A100">
            <v>112</v>
          </cell>
          <cell r="B100" t="str">
            <v>Cruceta metalica de 3 mts x 3" x 1/4"</v>
          </cell>
          <cell r="C100" t="str">
            <v>UND</v>
          </cell>
          <cell r="D100">
            <v>110200</v>
          </cell>
          <cell r="E100">
            <v>26215.520833333332</v>
          </cell>
          <cell r="F100">
            <v>9895.8333333333339</v>
          </cell>
        </row>
        <row r="101">
          <cell r="A101">
            <v>114</v>
          </cell>
          <cell r="B101" t="str">
            <v>Cruceta metalica de 4 mts x 3" x 1/4"</v>
          </cell>
          <cell r="C101" t="str">
            <v>UND</v>
          </cell>
          <cell r="D101">
            <v>150800</v>
          </cell>
          <cell r="E101">
            <v>49748.255208333328</v>
          </cell>
          <cell r="F101">
            <v>10312.5</v>
          </cell>
        </row>
        <row r="102">
          <cell r="A102">
            <v>116</v>
          </cell>
          <cell r="B102" t="str">
            <v>Cruceta metalica de 6 mts x 3" x 1/4"</v>
          </cell>
          <cell r="C102" t="str">
            <v>UND</v>
          </cell>
          <cell r="D102">
            <v>232200</v>
          </cell>
          <cell r="E102">
            <v>67240.598958333328</v>
          </cell>
          <cell r="F102">
            <v>10312.5</v>
          </cell>
        </row>
        <row r="103">
          <cell r="A103">
            <v>308</v>
          </cell>
          <cell r="B103" t="str">
            <v>Cruceta metalica de 6 mts x 3" x 3/8"</v>
          </cell>
          <cell r="C103" t="str">
            <v>UND</v>
          </cell>
          <cell r="D103">
            <v>353842</v>
          </cell>
          <cell r="E103">
            <v>84709.947916666657</v>
          </cell>
          <cell r="F103">
            <v>13750</v>
          </cell>
        </row>
        <row r="104">
          <cell r="A104">
            <v>262</v>
          </cell>
          <cell r="B104" t="str">
            <v>Curva Galv 4"</v>
          </cell>
          <cell r="C104" t="str">
            <v>UND</v>
          </cell>
          <cell r="D104">
            <v>103175</v>
          </cell>
          <cell r="E104">
            <v>5428.6588541666661</v>
          </cell>
          <cell r="F104">
            <v>6458.3333333333339</v>
          </cell>
        </row>
        <row r="105">
          <cell r="A105">
            <v>280</v>
          </cell>
          <cell r="B105" t="str">
            <v>Curva Galv 3"</v>
          </cell>
          <cell r="C105" t="str">
            <v>UND</v>
          </cell>
          <cell r="D105">
            <v>93175</v>
          </cell>
          <cell r="E105">
            <v>5428.6588541666661</v>
          </cell>
          <cell r="F105">
            <v>6458.3333333333339</v>
          </cell>
        </row>
        <row r="106">
          <cell r="A106">
            <v>243</v>
          </cell>
          <cell r="B106" t="str">
            <v>Curva de PVC 2"</v>
          </cell>
          <cell r="C106" t="str">
            <v>UND</v>
          </cell>
          <cell r="D106">
            <v>43200</v>
          </cell>
          <cell r="E106">
            <v>5428.6588541666661</v>
          </cell>
          <cell r="F106">
            <v>6458.3333333333339</v>
          </cell>
        </row>
        <row r="107">
          <cell r="A107">
            <v>118</v>
          </cell>
          <cell r="B107" t="str">
            <v>Curva de gran radio de PVC 3"</v>
          </cell>
          <cell r="C107" t="str">
            <v>UND</v>
          </cell>
          <cell r="D107">
            <v>15360</v>
          </cell>
          <cell r="E107">
            <v>5720.1979166666661</v>
          </cell>
          <cell r="F107">
            <v>6458.3333333333339</v>
          </cell>
        </row>
        <row r="108">
          <cell r="A108">
            <v>120</v>
          </cell>
          <cell r="B108" t="str">
            <v>Curva de gran radio de PVC 4"</v>
          </cell>
          <cell r="C108" t="str">
            <v>UND</v>
          </cell>
          <cell r="D108">
            <v>20360</v>
          </cell>
          <cell r="E108">
            <v>6303.2760416666661</v>
          </cell>
          <cell r="F108">
            <v>6458.3333333333339</v>
          </cell>
        </row>
        <row r="109">
          <cell r="A109">
            <v>122</v>
          </cell>
          <cell r="B109" t="str">
            <v>Diagonal en angulo de 0.74 m x 1 1/8" x 3/16"</v>
          </cell>
          <cell r="C109" t="str">
            <v>UND</v>
          </cell>
          <cell r="D109">
            <v>24500</v>
          </cell>
          <cell r="E109">
            <v>7330.3984375</v>
          </cell>
          <cell r="F109">
            <v>625</v>
          </cell>
        </row>
        <row r="110">
          <cell r="A110">
            <v>124</v>
          </cell>
          <cell r="B110" t="str">
            <v>Diagonal en angulo de 1,5 m x 2" x 1/4"</v>
          </cell>
          <cell r="C110" t="str">
            <v>UND</v>
          </cell>
          <cell r="D110">
            <v>32000</v>
          </cell>
          <cell r="E110">
            <v>7991.6015625</v>
          </cell>
          <cell r="F110">
            <v>625</v>
          </cell>
        </row>
        <row r="111">
          <cell r="A111">
            <v>126</v>
          </cell>
          <cell r="B111" t="str">
            <v>Diagonal en angulo de 2 m x 2" x 1/4"</v>
          </cell>
          <cell r="C111" t="str">
            <v>UND</v>
          </cell>
          <cell r="D111">
            <v>36400</v>
          </cell>
          <cell r="E111">
            <v>9527.421875</v>
          </cell>
          <cell r="F111">
            <v>625</v>
          </cell>
        </row>
        <row r="112">
          <cell r="A112">
            <v>128</v>
          </cell>
          <cell r="B112" t="str">
            <v>Eslabon en U de 5/8"</v>
          </cell>
          <cell r="C112" t="str">
            <v>UND</v>
          </cell>
          <cell r="D112">
            <v>9280</v>
          </cell>
          <cell r="E112">
            <v>2915.390625</v>
          </cell>
          <cell r="F112">
            <v>333.33333333333331</v>
          </cell>
        </row>
        <row r="113">
          <cell r="A113">
            <v>296</v>
          </cell>
          <cell r="B113" t="str">
            <v>Esparrago roscado de 6" x 5/8"</v>
          </cell>
          <cell r="C113" t="str">
            <v>UND</v>
          </cell>
          <cell r="D113">
            <v>3200</v>
          </cell>
          <cell r="E113">
            <v>2915.390625</v>
          </cell>
          <cell r="F113">
            <v>333.33333333333331</v>
          </cell>
        </row>
        <row r="114">
          <cell r="A114">
            <v>130</v>
          </cell>
          <cell r="B114" t="str">
            <v>Esparrago roscado de 8" x 5/8"</v>
          </cell>
          <cell r="C114" t="str">
            <v>UND</v>
          </cell>
          <cell r="D114">
            <v>4060</v>
          </cell>
          <cell r="E114">
            <v>2915.390625</v>
          </cell>
          <cell r="F114">
            <v>333.33333333333331</v>
          </cell>
        </row>
        <row r="115">
          <cell r="A115">
            <v>132</v>
          </cell>
          <cell r="B115" t="str">
            <v>Esparrago roscado de 10" x 5/8"</v>
          </cell>
          <cell r="C115" t="str">
            <v>UND</v>
          </cell>
          <cell r="D115">
            <v>4408</v>
          </cell>
          <cell r="E115">
            <v>2915.390625</v>
          </cell>
          <cell r="F115">
            <v>333.33333333333331</v>
          </cell>
        </row>
        <row r="116">
          <cell r="A116">
            <v>256</v>
          </cell>
          <cell r="B116" t="str">
            <v>Espigo para Aislador line post</v>
          </cell>
          <cell r="C116" t="str">
            <v>UND</v>
          </cell>
          <cell r="D116">
            <v>10000</v>
          </cell>
          <cell r="E116">
            <v>2915.390625</v>
          </cell>
          <cell r="F116">
            <v>333.33333333333331</v>
          </cell>
        </row>
        <row r="117">
          <cell r="A117">
            <v>134</v>
          </cell>
          <cell r="B117" t="str">
            <v>Esparrago roscado de 14" x 5/8"</v>
          </cell>
          <cell r="C117" t="str">
            <v>UND</v>
          </cell>
          <cell r="D117">
            <v>5916</v>
          </cell>
          <cell r="E117">
            <v>2915.390625</v>
          </cell>
          <cell r="F117">
            <v>333.33333333333331</v>
          </cell>
        </row>
        <row r="118">
          <cell r="A118">
            <v>246</v>
          </cell>
          <cell r="B118" t="str">
            <v>Estribo en cable de AL en 2/0 ACSR</v>
          </cell>
          <cell r="C118" t="str">
            <v>UND</v>
          </cell>
          <cell r="D118">
            <v>20000</v>
          </cell>
          <cell r="E118">
            <v>5428.6588541666661</v>
          </cell>
          <cell r="F118">
            <v>833.33333333333326</v>
          </cell>
        </row>
        <row r="119">
          <cell r="A119">
            <v>252</v>
          </cell>
          <cell r="B119" t="str">
            <v>Formaletas (tabla,puntilla y herramienta)</v>
          </cell>
          <cell r="C119" t="str">
            <v>GLB</v>
          </cell>
          <cell r="D119">
            <v>80000</v>
          </cell>
          <cell r="E119">
            <v>15335.208333333332</v>
          </cell>
          <cell r="F119">
            <v>6458.3333333333339</v>
          </cell>
        </row>
        <row r="120">
          <cell r="A120">
            <v>136</v>
          </cell>
          <cell r="B120" t="str">
            <v>Fusible tipo dual de 1 amperio</v>
          </cell>
          <cell r="C120" t="str">
            <v>UND</v>
          </cell>
          <cell r="D120">
            <v>3400</v>
          </cell>
          <cell r="E120">
            <v>4373.0859375</v>
          </cell>
          <cell r="F120">
            <v>333.33333333333331</v>
          </cell>
        </row>
        <row r="121">
          <cell r="A121">
            <v>138</v>
          </cell>
          <cell r="B121" t="str">
            <v>Grapa de acero para cable de 5/16"</v>
          </cell>
          <cell r="C121" t="str">
            <v>UND</v>
          </cell>
          <cell r="D121">
            <v>33640</v>
          </cell>
          <cell r="E121">
            <v>7679.1015625</v>
          </cell>
          <cell r="F121">
            <v>416.66666666666663</v>
          </cell>
        </row>
        <row r="122">
          <cell r="A122">
            <v>140</v>
          </cell>
          <cell r="B122" t="str">
            <v>Grapa de retencion para cable 2/0</v>
          </cell>
          <cell r="C122" t="str">
            <v>UND</v>
          </cell>
          <cell r="D122">
            <v>22040</v>
          </cell>
          <cell r="E122">
            <v>7679.1015625</v>
          </cell>
          <cell r="F122">
            <v>416.66666666666663</v>
          </cell>
        </row>
        <row r="123">
          <cell r="A123">
            <v>142</v>
          </cell>
          <cell r="B123" t="str">
            <v>Grapa de suspensio para cable 2/0</v>
          </cell>
          <cell r="C123" t="str">
            <v>UND</v>
          </cell>
          <cell r="D123">
            <v>22040</v>
          </cell>
          <cell r="E123">
            <v>7679.1015625</v>
          </cell>
          <cell r="F123">
            <v>416.66666666666663</v>
          </cell>
        </row>
        <row r="124">
          <cell r="A124">
            <v>300</v>
          </cell>
          <cell r="B124" t="str">
            <v xml:space="preserve">Grapa de suspension para cable 336,5 MCM </v>
          </cell>
          <cell r="C124" t="str">
            <v>UND</v>
          </cell>
          <cell r="D124">
            <v>90000</v>
          </cell>
          <cell r="E124">
            <v>9527.421875</v>
          </cell>
          <cell r="F124">
            <v>416.66666666666663</v>
          </cell>
        </row>
        <row r="125">
          <cell r="A125">
            <v>144</v>
          </cell>
          <cell r="B125" t="str">
            <v>Grapa para conectar en caliente</v>
          </cell>
          <cell r="C125" t="str">
            <v>UND</v>
          </cell>
          <cell r="D125">
            <v>18560</v>
          </cell>
          <cell r="E125">
            <v>4763.7109375</v>
          </cell>
          <cell r="F125">
            <v>416.66666666666663</v>
          </cell>
        </row>
        <row r="126">
          <cell r="A126">
            <v>146</v>
          </cell>
          <cell r="B126" t="str">
            <v>Grillete o perro para cable de 5/16"</v>
          </cell>
          <cell r="C126" t="str">
            <v>UND</v>
          </cell>
          <cell r="D126">
            <v>1500</v>
          </cell>
          <cell r="E126">
            <v>2915.390625</v>
          </cell>
          <cell r="F126">
            <v>333.33333333333331</v>
          </cell>
        </row>
        <row r="127">
          <cell r="A127">
            <v>148</v>
          </cell>
          <cell r="B127" t="str">
            <v>Guardacabo de 1/2"</v>
          </cell>
          <cell r="C127" t="str">
            <v>UND</v>
          </cell>
          <cell r="D127">
            <v>7216</v>
          </cell>
          <cell r="E127">
            <v>4024.3828125</v>
          </cell>
          <cell r="F127">
            <v>333.33333333333331</v>
          </cell>
        </row>
        <row r="128">
          <cell r="A128">
            <v>150</v>
          </cell>
          <cell r="B128" t="str">
            <v>Guaya de acero flexible de 5/16"</v>
          </cell>
          <cell r="C128" t="str">
            <v>ML</v>
          </cell>
          <cell r="D128">
            <v>4500</v>
          </cell>
          <cell r="E128">
            <v>8528.1588541666661</v>
          </cell>
          <cell r="F128">
            <v>333.33333333333331</v>
          </cell>
        </row>
        <row r="129">
          <cell r="A129">
            <v>152</v>
          </cell>
          <cell r="B129" t="str">
            <v>Hebilla de 5/8"</v>
          </cell>
          <cell r="C129" t="str">
            <v>UND</v>
          </cell>
          <cell r="D129">
            <v>638</v>
          </cell>
          <cell r="E129">
            <v>1457.6953125</v>
          </cell>
          <cell r="F129">
            <v>208.33333333333331</v>
          </cell>
        </row>
        <row r="130">
          <cell r="A130">
            <v>240</v>
          </cell>
          <cell r="B130" t="str">
            <v>Hierro de refuerzo 60000 lb</v>
          </cell>
          <cell r="C130" t="str">
            <v>Kg</v>
          </cell>
          <cell r="D130">
            <v>4670</v>
          </cell>
          <cell r="E130">
            <v>583.078125</v>
          </cell>
          <cell r="F130">
            <v>333.33333333333331</v>
          </cell>
        </row>
        <row r="131">
          <cell r="A131">
            <v>292</v>
          </cell>
          <cell r="B131" t="str">
            <v>Herraje especial para salida de cable guarda</v>
          </cell>
          <cell r="C131" t="str">
            <v>UND</v>
          </cell>
          <cell r="D131">
            <v>20000</v>
          </cell>
          <cell r="E131">
            <v>4763.7109375</v>
          </cell>
          <cell r="F131">
            <v>416.66666666666663</v>
          </cell>
        </row>
        <row r="132">
          <cell r="A132">
            <v>154</v>
          </cell>
          <cell r="B132" t="str">
            <v>Hub de 3"</v>
          </cell>
          <cell r="C132" t="str">
            <v>UND</v>
          </cell>
          <cell r="D132">
            <v>3600</v>
          </cell>
          <cell r="E132">
            <v>15346.705729166666</v>
          </cell>
          <cell r="F132">
            <v>333.33333333333331</v>
          </cell>
        </row>
        <row r="133">
          <cell r="A133">
            <v>156</v>
          </cell>
          <cell r="B133" t="str">
            <v>Material para formaletas</v>
          </cell>
          <cell r="C133" t="str">
            <v>GLB</v>
          </cell>
          <cell r="D133">
            <v>80000</v>
          </cell>
          <cell r="E133">
            <v>48162.760416666664</v>
          </cell>
          <cell r="F133">
            <v>333.33333333333331</v>
          </cell>
        </row>
        <row r="134">
          <cell r="A134">
            <v>158</v>
          </cell>
          <cell r="B134" t="str">
            <v>Mineral rojo</v>
          </cell>
          <cell r="C134" t="str">
            <v>CAJA</v>
          </cell>
          <cell r="D134">
            <v>4000</v>
          </cell>
          <cell r="E134">
            <v>2566.6875</v>
          </cell>
          <cell r="F134">
            <v>0</v>
          </cell>
        </row>
        <row r="135">
          <cell r="A135">
            <v>160</v>
          </cell>
          <cell r="B135" t="str">
            <v xml:space="preserve">Pararrayo de 30 kv </v>
          </cell>
          <cell r="C135" t="str">
            <v>UND</v>
          </cell>
          <cell r="D135">
            <v>226200</v>
          </cell>
          <cell r="E135">
            <v>54797.786458333328</v>
          </cell>
          <cell r="F135">
            <v>6875</v>
          </cell>
        </row>
        <row r="136">
          <cell r="A136">
            <v>162</v>
          </cell>
          <cell r="B136" t="str">
            <v>Perno de maquina de 1 1/2" x 5/8"</v>
          </cell>
          <cell r="C136" t="str">
            <v>UND</v>
          </cell>
          <cell r="D136">
            <v>1740</v>
          </cell>
          <cell r="E136">
            <v>3306.015625</v>
          </cell>
          <cell r="F136">
            <v>416.66666666666663</v>
          </cell>
        </row>
        <row r="137">
          <cell r="A137">
            <v>164</v>
          </cell>
          <cell r="B137" t="str">
            <v>Perno de maquina de 8" x 5/8"</v>
          </cell>
          <cell r="C137" t="str">
            <v>UND</v>
          </cell>
          <cell r="D137">
            <v>3248</v>
          </cell>
          <cell r="E137">
            <v>3306.015625</v>
          </cell>
          <cell r="F137">
            <v>416.66666666666663</v>
          </cell>
        </row>
        <row r="138">
          <cell r="A138">
            <v>166</v>
          </cell>
          <cell r="B138" t="str">
            <v>Perno de maquina de 10" x 5/8"</v>
          </cell>
          <cell r="C138" t="str">
            <v>UND</v>
          </cell>
          <cell r="D138">
            <v>4408</v>
          </cell>
          <cell r="E138">
            <v>3306.015625</v>
          </cell>
          <cell r="F138">
            <v>416.66666666666663</v>
          </cell>
        </row>
        <row r="139">
          <cell r="A139">
            <v>168</v>
          </cell>
          <cell r="B139" t="str">
            <v>Perno de ojo de 4" x 5/8"</v>
          </cell>
          <cell r="C139" t="str">
            <v>UND</v>
          </cell>
          <cell r="D139">
            <v>4292</v>
          </cell>
          <cell r="E139">
            <v>3306.015625</v>
          </cell>
          <cell r="F139">
            <v>416.66666666666663</v>
          </cell>
        </row>
        <row r="140">
          <cell r="A140">
            <v>170</v>
          </cell>
          <cell r="B140" t="str">
            <v>Perno de maquina de 2" x 5/8"</v>
          </cell>
          <cell r="C140" t="str">
            <v>UND</v>
          </cell>
          <cell r="D140">
            <v>2088</v>
          </cell>
          <cell r="E140">
            <v>3306.015625</v>
          </cell>
          <cell r="F140">
            <v>416.66666666666663</v>
          </cell>
        </row>
        <row r="141">
          <cell r="A141">
            <v>250</v>
          </cell>
          <cell r="B141" t="str">
            <v>Perno de maquina de 6mm x 3"</v>
          </cell>
          <cell r="C141" t="str">
            <v>UND</v>
          </cell>
          <cell r="D141">
            <v>2088</v>
          </cell>
          <cell r="E141">
            <v>3306.015625</v>
          </cell>
          <cell r="F141">
            <v>416.66666666666663</v>
          </cell>
        </row>
        <row r="142">
          <cell r="A142">
            <v>272</v>
          </cell>
          <cell r="B142" t="str">
            <v>Percha de un puesto tipo pesado</v>
          </cell>
          <cell r="C142" t="str">
            <v>UND</v>
          </cell>
          <cell r="D142">
            <v>21000</v>
          </cell>
          <cell r="E142">
            <v>4763.7109375</v>
          </cell>
          <cell r="F142">
            <v>937.5</v>
          </cell>
        </row>
        <row r="143">
          <cell r="A143">
            <v>172</v>
          </cell>
          <cell r="B143" t="str">
            <v>Pintura trafico amarillo</v>
          </cell>
          <cell r="C143" t="str">
            <v>GALON</v>
          </cell>
          <cell r="D143">
            <v>150000</v>
          </cell>
          <cell r="E143">
            <v>158688.75</v>
          </cell>
          <cell r="F143">
            <v>130000.00000000001</v>
          </cell>
        </row>
        <row r="144">
          <cell r="A144">
            <v>174</v>
          </cell>
          <cell r="B144" t="str">
            <v>Pintura trafico negro</v>
          </cell>
          <cell r="C144" t="str">
            <v>GALON</v>
          </cell>
          <cell r="D144">
            <v>150000</v>
          </cell>
          <cell r="E144">
            <v>158688.75</v>
          </cell>
          <cell r="F144">
            <v>130000.00000000001</v>
          </cell>
        </row>
        <row r="145">
          <cell r="A145">
            <v>176</v>
          </cell>
          <cell r="B145" t="str">
            <v>Plantillas para letreros</v>
          </cell>
          <cell r="C145" t="str">
            <v>UND</v>
          </cell>
          <cell r="D145">
            <v>50000</v>
          </cell>
          <cell r="E145">
            <v>1322.40625</v>
          </cell>
          <cell r="F145">
            <v>729.16666666666674</v>
          </cell>
        </row>
        <row r="146">
          <cell r="A146">
            <v>178</v>
          </cell>
          <cell r="B146" t="str">
            <v>Poste met. en T en tuberia de 2 7/8" x 3mts</v>
          </cell>
          <cell r="C146" t="str">
            <v>UND</v>
          </cell>
          <cell r="D146">
            <v>200000</v>
          </cell>
          <cell r="E146">
            <v>25434.270833333332</v>
          </cell>
          <cell r="F146">
            <v>3854.166666666667</v>
          </cell>
        </row>
        <row r="147">
          <cell r="A147">
            <v>306</v>
          </cell>
          <cell r="B147" t="str">
            <v>Poste met en acero de 18 mts x 1050 kg f</v>
          </cell>
          <cell r="C147" t="str">
            <v>UND</v>
          </cell>
          <cell r="D147">
            <v>4555320</v>
          </cell>
          <cell r="E147">
            <v>212337.96875</v>
          </cell>
          <cell r="F147">
            <v>87812.5</v>
          </cell>
        </row>
        <row r="148">
          <cell r="A148">
            <v>180</v>
          </cell>
          <cell r="B148" t="str">
            <v>Poste de 14 mts x 1050 kg</v>
          </cell>
          <cell r="C148" t="str">
            <v>UND</v>
          </cell>
          <cell r="D148">
            <v>1300000</v>
          </cell>
          <cell r="E148">
            <v>237809.6875</v>
          </cell>
          <cell r="F148">
            <v>485416.66666666669</v>
          </cell>
        </row>
        <row r="149">
          <cell r="A149">
            <v>182</v>
          </cell>
          <cell r="B149" t="str">
            <v>Poste de 12 mts x 1050 kg</v>
          </cell>
          <cell r="C149" t="str">
            <v>UND</v>
          </cell>
          <cell r="D149">
            <v>950000</v>
          </cell>
          <cell r="E149">
            <v>135322.890625</v>
          </cell>
          <cell r="F149">
            <v>237916.66666666666</v>
          </cell>
        </row>
        <row r="150">
          <cell r="A150">
            <v>184</v>
          </cell>
          <cell r="B150" t="str">
            <v>Prensahilos en platina de 1 1/2" x 3/8"</v>
          </cell>
          <cell r="C150" t="str">
            <v>UND</v>
          </cell>
          <cell r="D150">
            <v>9860</v>
          </cell>
          <cell r="E150">
            <v>3306.015625</v>
          </cell>
          <cell r="F150">
            <v>625</v>
          </cell>
        </row>
        <row r="151">
          <cell r="A151">
            <v>186</v>
          </cell>
          <cell r="B151" t="str">
            <v>Riostra en angulo 3" x 1/4" x 4 mts</v>
          </cell>
          <cell r="C151" t="str">
            <v>UND</v>
          </cell>
          <cell r="D151">
            <v>180000</v>
          </cell>
          <cell r="E151">
            <v>40367.356770833328</v>
          </cell>
          <cell r="F151">
            <v>16875</v>
          </cell>
        </row>
        <row r="152">
          <cell r="A152">
            <v>258</v>
          </cell>
          <cell r="B152" t="str">
            <v>Sello VERT/HOR 4" Al</v>
          </cell>
          <cell r="C152" t="str">
            <v>UND</v>
          </cell>
          <cell r="D152">
            <v>430468</v>
          </cell>
          <cell r="E152">
            <v>29573.125</v>
          </cell>
          <cell r="F152">
            <v>3854.166666666667</v>
          </cell>
        </row>
        <row r="153">
          <cell r="A153">
            <v>188</v>
          </cell>
          <cell r="B153" t="str">
            <v>Sika</v>
          </cell>
          <cell r="C153" t="str">
            <v>KG</v>
          </cell>
          <cell r="D153">
            <v>8000</v>
          </cell>
          <cell r="E153">
            <v>661.203125</v>
          </cell>
          <cell r="F153">
            <v>41.666666666666664</v>
          </cell>
        </row>
        <row r="154">
          <cell r="A154">
            <v>190</v>
          </cell>
          <cell r="B154" t="str">
            <v>Soldadura Cadwell de 90 gr</v>
          </cell>
          <cell r="C154" t="str">
            <v>UND</v>
          </cell>
          <cell r="D154">
            <v>12780</v>
          </cell>
          <cell r="E154">
            <v>9515.9244791666661</v>
          </cell>
          <cell r="F154">
            <v>1666.6666666666665</v>
          </cell>
        </row>
        <row r="155">
          <cell r="A155">
            <v>192</v>
          </cell>
          <cell r="B155" t="str">
            <v>Tablero de distribucion de 4 motores + 2R</v>
          </cell>
          <cell r="C155" t="str">
            <v>UND</v>
          </cell>
          <cell r="D155">
            <v>30282960</v>
          </cell>
          <cell r="E155">
            <v>852200.9375</v>
          </cell>
          <cell r="F155">
            <v>300000</v>
          </cell>
        </row>
        <row r="156">
          <cell r="A156">
            <v>286</v>
          </cell>
          <cell r="B156" t="str">
            <v>Tablero de distribucion de 5 motores + 2R</v>
          </cell>
          <cell r="C156" t="str">
            <v>UND</v>
          </cell>
          <cell r="D156">
            <v>31831560</v>
          </cell>
          <cell r="E156">
            <v>852200.9375</v>
          </cell>
          <cell r="F156">
            <v>300000</v>
          </cell>
        </row>
        <row r="157">
          <cell r="A157">
            <v>288</v>
          </cell>
          <cell r="B157" t="str">
            <v>Tablero de distribucion de 6 motores + 2R</v>
          </cell>
          <cell r="C157" t="str">
            <v>UND</v>
          </cell>
          <cell r="D157">
            <v>37219760</v>
          </cell>
          <cell r="E157">
            <v>852200.9375</v>
          </cell>
          <cell r="F157">
            <v>300000</v>
          </cell>
        </row>
        <row r="158">
          <cell r="A158">
            <v>290</v>
          </cell>
          <cell r="B158" t="str">
            <v xml:space="preserve">Tablero de distribucion inst. i/o desinst </v>
          </cell>
          <cell r="C158" t="str">
            <v>UND</v>
          </cell>
          <cell r="D158">
            <v>0</v>
          </cell>
          <cell r="E158">
            <v>852200.9375</v>
          </cell>
          <cell r="F158">
            <v>300000</v>
          </cell>
        </row>
        <row r="159">
          <cell r="A159">
            <v>194</v>
          </cell>
          <cell r="B159" t="str">
            <v>Tapa en angulo de 3/16"</v>
          </cell>
          <cell r="C159" t="str">
            <v>UND</v>
          </cell>
          <cell r="D159">
            <v>180000</v>
          </cell>
          <cell r="E159">
            <v>52408.046875</v>
          </cell>
          <cell r="F159">
            <v>2500</v>
          </cell>
        </row>
        <row r="160">
          <cell r="A160">
            <v>196</v>
          </cell>
          <cell r="B160" t="str">
            <v>Tensor para guaya de 5/16</v>
          </cell>
          <cell r="C160" t="str">
            <v>UND</v>
          </cell>
          <cell r="D160">
            <v>2500</v>
          </cell>
          <cell r="E160">
            <v>739.328125</v>
          </cell>
          <cell r="F160">
            <v>83.333333333333329</v>
          </cell>
        </row>
        <row r="161">
          <cell r="A161">
            <v>268</v>
          </cell>
          <cell r="B161" t="str">
            <v>Terminal premoldeado tipo exterior QTII</v>
          </cell>
          <cell r="C161" t="str">
            <v>UND</v>
          </cell>
          <cell r="D161">
            <v>334253</v>
          </cell>
          <cell r="E161">
            <v>229245.46875</v>
          </cell>
          <cell r="F161">
            <v>5104.166666666667</v>
          </cell>
        </row>
        <row r="162">
          <cell r="A162">
            <v>270</v>
          </cell>
          <cell r="B162" t="str">
            <v>Terminal vastago para 1/0</v>
          </cell>
          <cell r="C162" t="str">
            <v>UND</v>
          </cell>
          <cell r="D162">
            <v>263204</v>
          </cell>
          <cell r="E162">
            <v>152830.3125</v>
          </cell>
          <cell r="F162">
            <v>5104.166666666667</v>
          </cell>
        </row>
        <row r="163">
          <cell r="A163">
            <v>198</v>
          </cell>
          <cell r="B163" t="str">
            <v>Tornillo de cariaje de 2" x 5/8"</v>
          </cell>
          <cell r="C163" t="str">
            <v>UND</v>
          </cell>
          <cell r="D163">
            <v>2668</v>
          </cell>
          <cell r="E163">
            <v>369.6640625</v>
          </cell>
          <cell r="F163">
            <v>41.666666666666664</v>
          </cell>
        </row>
        <row r="164">
          <cell r="A164">
            <v>200</v>
          </cell>
          <cell r="B164" t="str">
            <v>Tornillo de cobre de 5/16</v>
          </cell>
          <cell r="C164" t="str">
            <v>UND</v>
          </cell>
          <cell r="D164">
            <v>1200</v>
          </cell>
          <cell r="E164">
            <v>3306.015625</v>
          </cell>
          <cell r="F164">
            <v>41.666666666666664</v>
          </cell>
        </row>
        <row r="165">
          <cell r="A165">
            <v>202</v>
          </cell>
          <cell r="B165" t="str">
            <v>Transformador de 75 kva 34500/440</v>
          </cell>
          <cell r="C165" t="str">
            <v>UND</v>
          </cell>
          <cell r="D165">
            <v>0</v>
          </cell>
          <cell r="E165">
            <v>448280.3125</v>
          </cell>
          <cell r="F165">
            <v>254166.66666666672</v>
          </cell>
        </row>
        <row r="166">
          <cell r="A166">
            <v>204</v>
          </cell>
          <cell r="B166" t="str">
            <v>Transformador de 112.5 kva 34500/440</v>
          </cell>
          <cell r="C166" t="str">
            <v>UND</v>
          </cell>
          <cell r="D166">
            <v>0</v>
          </cell>
          <cell r="E166">
            <v>645363.25520833326</v>
          </cell>
          <cell r="F166">
            <v>294375.00000000006</v>
          </cell>
        </row>
        <row r="167">
          <cell r="A167">
            <v>206</v>
          </cell>
          <cell r="B167" t="str">
            <v>Transformador de 150 kva 34500/440</v>
          </cell>
          <cell r="C167" t="str">
            <v>UND</v>
          </cell>
          <cell r="D167">
            <v>0</v>
          </cell>
          <cell r="E167">
            <v>896560.625</v>
          </cell>
          <cell r="F167">
            <v>307500</v>
          </cell>
        </row>
        <row r="168">
          <cell r="A168">
            <v>208</v>
          </cell>
          <cell r="B168" t="str">
            <v>Transformador de 225 kva 34500/440</v>
          </cell>
          <cell r="C168" t="str">
            <v>UND</v>
          </cell>
          <cell r="D168">
            <v>0</v>
          </cell>
          <cell r="E168">
            <v>915043.828125</v>
          </cell>
          <cell r="F168">
            <v>307500</v>
          </cell>
        </row>
        <row r="169">
          <cell r="A169">
            <v>210</v>
          </cell>
          <cell r="B169" t="str">
            <v>Tubo conduit IMC de 1/2" x 3 mts</v>
          </cell>
          <cell r="C169" t="str">
            <v>ML</v>
          </cell>
          <cell r="D169">
            <v>4938</v>
          </cell>
          <cell r="E169">
            <v>1613.9453125</v>
          </cell>
          <cell r="F169">
            <v>5625.0000000000009</v>
          </cell>
        </row>
        <row r="170">
          <cell r="A170">
            <v>212</v>
          </cell>
          <cell r="B170" t="str">
            <v>Tubo conduit IMC de 3/4" x 3 mts</v>
          </cell>
          <cell r="C170" t="str">
            <v>ML</v>
          </cell>
          <cell r="D170">
            <v>9876</v>
          </cell>
          <cell r="E170">
            <v>2858.2265625</v>
          </cell>
          <cell r="F170">
            <v>5625.0000000000009</v>
          </cell>
        </row>
        <row r="171">
          <cell r="A171">
            <v>214</v>
          </cell>
          <cell r="B171" t="str">
            <v>Tubo conduit IMC de 3" x 3 mts</v>
          </cell>
          <cell r="C171" t="str">
            <v>ML</v>
          </cell>
          <cell r="D171">
            <v>104400</v>
          </cell>
          <cell r="E171">
            <v>16413.776041666664</v>
          </cell>
          <cell r="F171">
            <v>5625.0000000000009</v>
          </cell>
        </row>
        <row r="172">
          <cell r="A172">
            <v>216</v>
          </cell>
          <cell r="B172" t="str">
            <v>Tubo conduit IMC de 4" x 3 mts</v>
          </cell>
          <cell r="C172" t="str">
            <v>ML</v>
          </cell>
          <cell r="D172">
            <v>12773</v>
          </cell>
          <cell r="E172">
            <v>18241.135416666664</v>
          </cell>
          <cell r="F172">
            <v>5625.0000000000009</v>
          </cell>
        </row>
        <row r="173">
          <cell r="A173">
            <v>218</v>
          </cell>
          <cell r="B173" t="str">
            <v>Tubo de PVC 2"</v>
          </cell>
          <cell r="C173" t="str">
            <v>ML</v>
          </cell>
          <cell r="D173">
            <v>13000</v>
          </cell>
          <cell r="E173">
            <v>3597.5546875</v>
          </cell>
          <cell r="F173">
            <v>1458.3333333333335</v>
          </cell>
        </row>
        <row r="174">
          <cell r="A174">
            <v>220</v>
          </cell>
          <cell r="B174" t="str">
            <v>Tubo de PVC 3"</v>
          </cell>
          <cell r="C174" t="str">
            <v>ML</v>
          </cell>
          <cell r="D174">
            <v>16000</v>
          </cell>
          <cell r="E174">
            <v>4180.6328125</v>
          </cell>
          <cell r="F174">
            <v>1458.3333333333335</v>
          </cell>
        </row>
        <row r="175">
          <cell r="A175">
            <v>222</v>
          </cell>
          <cell r="B175" t="str">
            <v>Tubo de PVC 4"</v>
          </cell>
          <cell r="C175" t="str">
            <v>ML</v>
          </cell>
          <cell r="D175">
            <v>19507</v>
          </cell>
          <cell r="E175">
            <v>5346.7890625</v>
          </cell>
          <cell r="F175">
            <v>3020.8333333333335</v>
          </cell>
        </row>
        <row r="176">
          <cell r="A176">
            <v>224</v>
          </cell>
          <cell r="B176" t="str">
            <v>Tuerca de de ojo de 5/8"</v>
          </cell>
          <cell r="C176" t="str">
            <v>UND</v>
          </cell>
          <cell r="D176">
            <v>6051</v>
          </cell>
          <cell r="E176">
            <v>3306.015625</v>
          </cell>
          <cell r="F176">
            <v>604.16666666666674</v>
          </cell>
        </row>
        <row r="177">
          <cell r="A177">
            <v>260</v>
          </cell>
          <cell r="B177" t="str">
            <v>Universal HM 4" Hierro</v>
          </cell>
          <cell r="C177" t="str">
            <v>UND</v>
          </cell>
          <cell r="D177">
            <v>213115</v>
          </cell>
          <cell r="E177">
            <v>22179.84375</v>
          </cell>
          <cell r="F177">
            <v>3020.8333333333335</v>
          </cell>
        </row>
        <row r="178">
          <cell r="A178">
            <v>226</v>
          </cell>
          <cell r="B178" t="str">
            <v>Varilla de 1,5 mts x 5/8"</v>
          </cell>
          <cell r="C178" t="str">
            <v>UND</v>
          </cell>
          <cell r="D178">
            <v>16240</v>
          </cell>
          <cell r="E178">
            <v>4605.1614583333339</v>
          </cell>
          <cell r="F178">
            <v>604.16666666666674</v>
          </cell>
        </row>
        <row r="179">
          <cell r="A179">
            <v>228</v>
          </cell>
          <cell r="B179" t="str">
            <v>Varilla de cobre electrolitico de 2,4 m x 5/8</v>
          </cell>
          <cell r="C179" t="str">
            <v>UND</v>
          </cell>
          <cell r="D179">
            <v>113680</v>
          </cell>
          <cell r="E179">
            <v>14576.953125</v>
          </cell>
          <cell r="F179">
            <v>1354.1666666666665</v>
          </cell>
        </row>
        <row r="180">
          <cell r="A180">
            <v>230</v>
          </cell>
          <cell r="B180" t="str">
            <v xml:space="preserve">Vigueta de concreto </v>
          </cell>
          <cell r="C180" t="str">
            <v>UND</v>
          </cell>
          <cell r="D180">
            <v>25000</v>
          </cell>
          <cell r="E180">
            <v>2915.390625</v>
          </cell>
          <cell r="F180">
            <v>937.5</v>
          </cell>
        </row>
        <row r="181">
          <cell r="A181">
            <v>302</v>
          </cell>
          <cell r="B181" t="str">
            <v>Yugo para estructura</v>
          </cell>
          <cell r="C181" t="str">
            <v>UND</v>
          </cell>
          <cell r="D181">
            <v>82000</v>
          </cell>
          <cell r="E181">
            <v>9527.421875</v>
          </cell>
          <cell r="F181">
            <v>416.66666666666663</v>
          </cell>
        </row>
        <row r="182">
          <cell r="A182">
            <v>294</v>
          </cell>
          <cell r="B182" t="str">
            <v>Aplomada de H</v>
          </cell>
          <cell r="C182" t="str">
            <v>GLB</v>
          </cell>
          <cell r="D182">
            <v>0</v>
          </cell>
          <cell r="E182">
            <v>209632.1875</v>
          </cell>
          <cell r="F182">
            <v>9687.5</v>
          </cell>
        </row>
        <row r="183">
          <cell r="A183">
            <v>232</v>
          </cell>
          <cell r="B183" t="str">
            <v>Escavacion manual en locacion</v>
          </cell>
          <cell r="C183" t="str">
            <v>M3</v>
          </cell>
          <cell r="D183">
            <v>0</v>
          </cell>
          <cell r="E183">
            <v>81630.9375</v>
          </cell>
          <cell r="F183">
            <v>3333.333333333333</v>
          </cell>
        </row>
        <row r="184">
          <cell r="A184">
            <v>234</v>
          </cell>
          <cell r="B184" t="str">
            <v>Relleno y compactacion de terreno</v>
          </cell>
          <cell r="C184" t="str">
            <v>M3</v>
          </cell>
          <cell r="D184">
            <v>0</v>
          </cell>
          <cell r="E184">
            <v>43730.859375</v>
          </cell>
          <cell r="F184">
            <v>1666.6666666666665</v>
          </cell>
        </row>
        <row r="185">
          <cell r="A185">
            <v>236</v>
          </cell>
          <cell r="B185" t="str">
            <v>Despeje de zona de servidumbre</v>
          </cell>
          <cell r="C185" t="str">
            <v>ML</v>
          </cell>
          <cell r="D185">
            <v>0</v>
          </cell>
          <cell r="E185">
            <v>3810.96875</v>
          </cell>
          <cell r="F185">
            <v>208.33333333333331</v>
          </cell>
        </row>
        <row r="186">
          <cell r="A186">
            <v>238</v>
          </cell>
          <cell r="B186" t="str">
            <v>Replanteo linea de 34.5 kv</v>
          </cell>
          <cell r="C186" t="str">
            <v>ML</v>
          </cell>
          <cell r="D186">
            <v>0</v>
          </cell>
          <cell r="E186">
            <v>503.80338541666663</v>
          </cell>
          <cell r="F186">
            <v>208.33333333333331</v>
          </cell>
        </row>
        <row r="187">
          <cell r="A187">
            <v>242</v>
          </cell>
          <cell r="B187" t="str">
            <v>Arrastre de poste 14 mts x 1050 kg</v>
          </cell>
          <cell r="C187" t="str">
            <v>UND</v>
          </cell>
          <cell r="D187">
            <v>0</v>
          </cell>
          <cell r="E187">
            <v>801028.75</v>
          </cell>
          <cell r="F187">
            <v>231250</v>
          </cell>
        </row>
        <row r="188">
          <cell r="A188">
            <v>0</v>
          </cell>
          <cell r="B188">
            <v>0</v>
          </cell>
          <cell r="C188">
            <v>0</v>
          </cell>
          <cell r="D188">
            <v>0</v>
          </cell>
          <cell r="E188">
            <v>0</v>
          </cell>
          <cell r="F188">
            <v>0</v>
          </cell>
        </row>
      </sheetData>
      <sheetData sheetId="2"/>
      <sheetData sheetId="3"/>
      <sheetData sheetId="4"/>
      <sheetData sheetId="5"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 val="Programa"/>
      <sheetName val="Lista obr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VÍA CRITERIO TECNIC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Ambientes "/>
      <sheetName val="Formato"/>
      <sheetName val="Hoja1"/>
      <sheetName val="Resumen "/>
      <sheetName val="Borrador "/>
      <sheetName val="401"/>
      <sheetName val="402"/>
      <sheetName val="502"/>
      <sheetName val="602"/>
      <sheetName val="701"/>
      <sheetName val="702"/>
      <sheetName val="802"/>
      <sheetName val="902"/>
      <sheetName val="1002"/>
      <sheetName val="1201"/>
      <sheetName val="1102"/>
      <sheetName val="1802"/>
      <sheetName val="1402-1502"/>
      <sheetName val="1902"/>
      <sheetName val="1501"/>
      <sheetName val="Cocina "/>
      <sheetName val="Baños"/>
      <sheetName val="Enchapes"/>
      <sheetName val="Pisos"/>
      <sheetName val="Carpinteria Madera"/>
      <sheetName val="Carpinteria Metalica "/>
      <sheetName val="PU (2)"/>
      <sheetName val="ESTADO VÍA-CRIT.TECNICO"/>
      <sheetName val="PROGRAMA"/>
      <sheetName val="Hoja3"/>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EGIA DE COMUNICACIONES"/>
      <sheetName val="MAPA COMUNICACIONES"/>
      <sheetName val="MAPA COM INTERNAS"/>
      <sheetName val="Plan auditoría"/>
      <sheetName val="PARAMETROS"/>
      <sheetName val="ESTADO VÍA-CRIT.TECNICO"/>
    </sheetNames>
    <sheetDataSet>
      <sheetData sheetId="0">
        <row r="2">
          <cell r="A2" t="str">
            <v>1. Manual de Calidad y documentos formales del SGC</v>
          </cell>
        </row>
        <row r="3">
          <cell r="A3" t="str">
            <v>2. Boletines</v>
          </cell>
        </row>
        <row r="4">
          <cell r="A4" t="str">
            <v>3. Cartillas</v>
          </cell>
        </row>
        <row r="5">
          <cell r="A5" t="str">
            <v>4.  Tablero de Indicadores</v>
          </cell>
        </row>
        <row r="6">
          <cell r="A6" t="str">
            <v>5.  Revistas</v>
          </cell>
        </row>
        <row r="7">
          <cell r="A7" t="str">
            <v>6.  Eventos</v>
          </cell>
        </row>
        <row r="8">
          <cell r="A8" t="str">
            <v>7.  Mural,  Carteleras....</v>
          </cell>
        </row>
      </sheetData>
      <sheetData sheetId="1" refreshError="1"/>
      <sheetData sheetId="2" refreshError="1"/>
      <sheetData sheetId="3" refreshError="1"/>
      <sheetData sheetId="4" refreshError="1"/>
      <sheetData sheetId="5"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 INTERV SAN VICENTE"/>
      <sheetName val="Hoja1"/>
      <sheetName val="Presup proyecto"/>
      <sheetName val="PROGRAMA"/>
      <sheetName val="Resumen Obra"/>
      <sheetName val="Replanteo de MT"/>
      <sheetName val="STI Poste metal 12 m"/>
      <sheetName val="STI Est P 510"/>
      <sheetName val="STI Est P 512"/>
      <sheetName val="STI Est P 514"/>
      <sheetName val="STI Est RH 214"/>
      <sheetName val="STI Arranq Monof"/>
      <sheetName val="STI Templete AT"/>
      <sheetName val="STI un ACSR 2 AWG AT"/>
      <sheetName val="Replanteo BT)"/>
      <sheetName val="STI Poste metal 8 m"/>
      <sheetName val="STI Est 617"/>
      <sheetName val="STI Est 625"/>
      <sheetName val="STI Est NG2B"/>
      <sheetName val="STI Templete BT"/>
      <sheetName val="STI aTERRIZAJE BT"/>
      <sheetName val="STI un ACSR un cero AWG"/>
      <sheetName val="Inst un ACSR un cero AWG "/>
      <sheetName val="Desinst un ACSR un cero AWG"/>
      <sheetName val="Desinst un ACSR 2 AWG"/>
      <sheetName val="Desinst un ACSR 4 AWG"/>
      <sheetName val="STI un Duplex 4"/>
      <sheetName val="STI un Triplex 4"/>
      <sheetName val="STI Estr para trafo autop"/>
      <sheetName val="STI Trafo 5 kva autop"/>
      <sheetName val="STI Contrapeso para Trafo autop"/>
      <sheetName val="STI Acomet Monof "/>
      <sheetName val="STI Acomet Trifilar"/>
      <sheetName val="STI Cruce Monof"/>
      <sheetName val="STI Cruce trifilar"/>
      <sheetName val="STI Contador Monof 15 amp"/>
      <sheetName val="STI Contador Trifilar 15 amp "/>
      <sheetName val="STI Salida toma 110 v"/>
      <sheetName val="STI Salida luz 110 v"/>
      <sheetName val="Hoja30"/>
      <sheetName val="ESTRATEGIA DE COMUNICACIONES"/>
    </sheetNames>
    <sheetDataSet>
      <sheetData sheetId="0">
        <row r="37">
          <cell r="H37">
            <v>72550291</v>
          </cell>
        </row>
      </sheetData>
      <sheetData sheetId="1" refreshError="1"/>
      <sheetData sheetId="2">
        <row r="2">
          <cell r="A2" t="str">
            <v xml:space="preserve"> CONSTRUCCION REDES DE MEDIA, BAJA TENSION, INSTALACIONES INTERNAS Y MONTAJE DE TRANSFORMADORES PARA LA ELECTRIFICACION DE LAS VEREDAS EL LIMON, GUAMALES, CERCA AL 18 Y OTRAS DEL MUNICIPIO DE SAN VICENTE DE CHUCURI, SANTANDER  </v>
          </cell>
        </row>
      </sheetData>
      <sheetData sheetId="3">
        <row r="46">
          <cell r="A46" t="str">
            <v>Matriz Fundamental con codigos</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Ambientes "/>
      <sheetName val="Formato"/>
      <sheetName val="Hoja1"/>
      <sheetName val="Resumen "/>
      <sheetName val="Borrador "/>
      <sheetName val="401"/>
      <sheetName val="402"/>
      <sheetName val="502"/>
      <sheetName val="602"/>
      <sheetName val="701"/>
      <sheetName val="702"/>
      <sheetName val="802"/>
      <sheetName val="902"/>
      <sheetName val="1002"/>
      <sheetName val="1201"/>
      <sheetName val="1102"/>
      <sheetName val="1802"/>
      <sheetName val="1402-1502"/>
      <sheetName val="1902"/>
      <sheetName val="1501"/>
      <sheetName val="Cocina "/>
      <sheetName val="Baños"/>
      <sheetName val="Enchapes"/>
      <sheetName val="Pisos"/>
      <sheetName val="Carpinteria Madera"/>
      <sheetName val="Carpinteria Metalica "/>
      <sheetName val="PU (2)"/>
    </sheetNames>
    <sheetDataSet>
      <sheetData sheetId="0" refreshError="1"/>
      <sheetData sheetId="1" refreshError="1">
        <row r="453">
          <cell r="B453" t="str">
            <v>-</v>
          </cell>
        </row>
        <row r="454">
          <cell r="B454" t="str">
            <v>Mueble de baño Típico</v>
          </cell>
        </row>
        <row r="455">
          <cell r="B455" t="str">
            <v xml:space="preserve">Mueble de baño Madera </v>
          </cell>
        </row>
        <row r="456">
          <cell r="B456" t="str">
            <v xml:space="preserve">Mueble de baño para 2 lavamanos con caracteristicas tipicas </v>
          </cell>
        </row>
        <row r="457">
          <cell r="B457" t="str">
            <v>Mueble de baño Opcion 3</v>
          </cell>
        </row>
        <row r="458">
          <cell r="B458" t="str">
            <v>Mueble de baño Opcion 4</v>
          </cell>
        </row>
        <row r="459">
          <cell r="B459" t="str">
            <v>Mueble de baño Opcion 5</v>
          </cell>
        </row>
        <row r="460">
          <cell r="B460" t="str">
            <v>Mueble de baño Opcion 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CION1"/>
      <sheetName val="INTRODUCCION"/>
      <sheetName val="AYUDA"/>
      <sheetName val="ENFOQUE AL CLIENTE"/>
      <sheetName val="LIDERAZGO POR LA GERENCIA"/>
      <sheetName val="PARTICIPACION DEL PERSONAL"/>
      <sheetName val="ENFOQUE DE PROCESOS"/>
      <sheetName val="ENFOQUE EN LOS HECHOS"/>
      <sheetName val="MEJORA"/>
      <sheetName val="RELACIONES CON PROVEEDORES"/>
      <sheetName val="RESULTADOS"/>
      <sheetName val="ANALISIS DE RESULTADOS"/>
      <sheetName val="ANALISIS RESULTADOS"/>
      <sheetName val="ESTRATEGIA DE COMUNICACIONES"/>
      <sheetName val="Plan auditoría"/>
      <sheetName val="Ambiente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2">
          <cell r="A2" t="str">
            <v>No hay resultados o estos son muy probres</v>
          </cell>
        </row>
        <row r="3">
          <cell r="A3" t="str">
            <v>Los resultados generados son insuficientes</v>
          </cell>
        </row>
        <row r="4">
          <cell r="A4" t="str">
            <v>Se cuenta con datos disponibles,  pero no se definen acciones a partir de esta informacion</v>
          </cell>
        </row>
        <row r="5">
          <cell r="A5" t="str">
            <v>Con los resultados se toman decisiones importantes para la organización</v>
          </cell>
        </row>
        <row r="6">
          <cell r="A6" t="str">
            <v>Hay evidencias de mejoramiento a partir de los resultados obtenidos</v>
          </cell>
        </row>
      </sheetData>
      <sheetData sheetId="13" refreshError="1"/>
      <sheetData sheetId="14" refreshError="1"/>
      <sheetData sheetId="15"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 val="ALTA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CIÓN"/>
      <sheetName val="INFORME VISITA 8"/>
      <sheetName val="INFORME VISITA 9"/>
      <sheetName val=" AVANCE  PROCESOS"/>
      <sheetName val="NIVEL AVANCE"/>
      <sheetName val=" AVANCE ISO 9001"/>
      <sheetName val="CONTROL PROYECTO"/>
      <sheetName val="comunicaciones"/>
      <sheetName val="Informe Visita 10 JULIO 25-25"/>
      <sheetName val="Plan auditoría"/>
      <sheetName val="PPTO REDUCIDO"/>
      <sheetName val="AC2-AG96"/>
    </sheetNames>
    <sheetDataSet>
      <sheetData sheetId="0" refreshError="1">
        <row r="3">
          <cell r="D3" t="str">
            <v>IMPLANTACIÓN SGC - ISO 9001</v>
          </cell>
        </row>
      </sheetData>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glv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VÍA CRITERIO TECNIC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ESTADO VÍA-CRIT.TECNICO"/>
      <sheetName val="SUB APU"/>
      <sheetName val="TARIFAS"/>
      <sheetName val="PRECIOS"/>
      <sheetName val="PREACTA 6"/>
      <sheetName val="TABLA 2008"/>
      <sheetName val="CLASIFICACION"/>
      <sheetName val="PRESUPUESTO"/>
      <sheetName val="Equipo"/>
      <sheetName val="Excavación Mat. Común Estacione"/>
      <sheetName val="Demolición Pavimento"/>
      <sheetName val="PUNITARIOS%20PARA%20241201%202S"/>
      <sheetName val="TRANSPORTE"/>
      <sheetName val="Insum"/>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 val="item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Datos"/>
    </sheetNames>
    <sheetDataSet>
      <sheetData sheetId="0" refreshError="1"/>
      <sheetData sheetId="1" refreshError="1"/>
      <sheetData sheetId="2">
        <row r="1">
          <cell r="A1" t="str">
            <v>CODIGO</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Datos"/>
    </sheetNames>
    <sheetDataSet>
      <sheetData sheetId="0" refreshError="1"/>
      <sheetData sheetId="1" refreshError="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LASIFICACION"/>
      <sheetName val="MANEJO DE QUEJA"/>
      <sheetName val="Manejo de quejas y reclamos"/>
      <sheetName val="ANALISIS RESULTADOS"/>
      <sheetName val="Plan auditoría"/>
      <sheetName val="SUB APU"/>
      <sheetName val="ESTRATEGIA DE COMUNICACIONES"/>
    </sheetNames>
    <sheetDataSet>
      <sheetData sheetId="0">
        <row r="2">
          <cell r="B2" t="str">
            <v>Tiempo de entrega</v>
          </cell>
        </row>
        <row r="3">
          <cell r="B3" t="str">
            <v>Comunicaciones</v>
          </cell>
        </row>
        <row r="4">
          <cell r="B4" t="str">
            <v>Conformidad</v>
          </cell>
        </row>
        <row r="5">
          <cell r="B5" t="str">
            <v>Desempeño</v>
          </cell>
        </row>
        <row r="6">
          <cell r="B6" t="str">
            <v>Competencia</v>
          </cell>
        </row>
        <row r="7">
          <cell r="B7" t="str">
            <v>Cantidad</v>
          </cell>
        </row>
        <row r="8">
          <cell r="B8" t="str">
            <v>Cortesía</v>
          </cell>
        </row>
        <row r="9">
          <cell r="B9" t="str">
            <v>Capacidad</v>
          </cell>
        </row>
        <row r="10">
          <cell r="B10" t="str">
            <v>Orden y limpieza</v>
          </cell>
        </row>
        <row r="11">
          <cell r="B11" t="str">
            <v>Acondicionamiento</v>
          </cell>
        </row>
        <row r="12">
          <cell r="B12" t="str">
            <v>Capacidad</v>
          </cell>
        </row>
        <row r="13">
          <cell r="B13" t="str">
            <v>Tecnología</v>
          </cell>
        </row>
        <row r="14">
          <cell r="B14" t="str">
            <v>Estandarización</v>
          </cell>
        </row>
        <row r="15">
          <cell r="B15" t="str">
            <v>Control de procesos</v>
          </cell>
        </row>
        <row r="16">
          <cell r="B16" t="str">
            <v>Proveedores calificados</v>
          </cell>
        </row>
        <row r="17">
          <cell r="B17" t="str">
            <v>Control de calidad de materiales</v>
          </cell>
        </row>
        <row r="18">
          <cell r="B18" t="str">
            <v>Precio</v>
          </cell>
        </row>
        <row r="19">
          <cell r="B19" t="str">
            <v>Forma de pago</v>
          </cell>
        </row>
        <row r="20">
          <cell r="B20" t="str">
            <v>Descuentos</v>
          </cell>
        </row>
        <row r="21">
          <cell r="B21" t="str">
            <v>Garantías</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LISTADO-ÌTEMS"/>
      <sheetName val="PRESUPUESTO"/>
      <sheetName val="BASE"/>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2,01"/>
      <sheetName val="2,02"/>
      <sheetName val="2,03"/>
      <sheetName val="2,04"/>
      <sheetName val="2,05"/>
      <sheetName val="1.02 (14)"/>
      <sheetName val="1.01 (15)"/>
      <sheetName val="1.02 (15)"/>
      <sheetName val="1.01 (16)"/>
      <sheetName val="1.02 (16)"/>
      <sheetName val="1.01 (17)"/>
      <sheetName val="1.02 (17)"/>
      <sheetName val="1.01 (18)"/>
      <sheetName val="1.02 (18)"/>
      <sheetName val="1.01 (19)"/>
      <sheetName val="1.02 (19)"/>
      <sheetName val="1.01 (20)"/>
      <sheetName val="1.02 (20)"/>
      <sheetName val="1.01 (21)"/>
      <sheetName val="1.02 (21)"/>
      <sheetName val="1.01 (22)"/>
      <sheetName val="1.02 (22)"/>
      <sheetName val="1.01 (23)"/>
      <sheetName val="1.02 (23)"/>
      <sheetName val="1.01 (24)"/>
      <sheetName val="1.02 (24)"/>
      <sheetName val="1.01 (25)"/>
      <sheetName val="1.02 (25)"/>
      <sheetName val="1.01 (26)"/>
      <sheetName val="1.02 (26)"/>
      <sheetName val="1.01 (27)"/>
      <sheetName val="1.02 (27)"/>
      <sheetName val="1.01 (28)"/>
      <sheetName val="1.02 (28)"/>
      <sheetName val="1.01 (29)"/>
      <sheetName val="1.02 (29)"/>
      <sheetName val="1.01 (30)"/>
      <sheetName val="1.02 (30)"/>
      <sheetName val="1.01 (31)"/>
      <sheetName val="1.02 (31)"/>
      <sheetName val="1.01 (32)"/>
      <sheetName val="1.02 (32)"/>
      <sheetName val="MANO DE OBRA"/>
      <sheetName val="FP"/>
      <sheetName val="EQUIPOS"/>
      <sheetName val="MATERIALES"/>
      <sheetName val="TRANSPORTE"/>
    </sheetNames>
    <sheetDataSet>
      <sheetData sheetId="0"/>
      <sheetData sheetId="1">
        <row r="10">
          <cell r="A10">
            <v>1.01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ow r="10">
          <cell r="A10" t="str">
            <v>MO-01</v>
          </cell>
        </row>
      </sheetData>
      <sheetData sheetId="69"/>
      <sheetData sheetId="70">
        <row r="7">
          <cell r="A7" t="str">
            <v>EQ-02</v>
          </cell>
        </row>
      </sheetData>
      <sheetData sheetId="71">
        <row r="6">
          <cell r="A6" t="str">
            <v>MT-100</v>
          </cell>
        </row>
      </sheetData>
      <sheetData sheetId="72">
        <row r="6">
          <cell r="A6" t="str">
            <v>TR-01</v>
          </cell>
          <cell r="B6" t="str">
            <v>TRANSPORTE DE MATERIAL DE REMOCIÓN</v>
          </cell>
          <cell r="C6" t="str">
            <v>m3k</v>
          </cell>
          <cell r="D6">
            <v>1037.7616179020642</v>
          </cell>
        </row>
        <row r="7">
          <cell r="A7" t="str">
            <v>TR-02</v>
          </cell>
          <cell r="B7" t="str">
            <v xml:space="preserve">TRANSPORTE DE MEZCLA ABIERTA EN FRIO MAF-38 </v>
          </cell>
          <cell r="C7" t="str">
            <v>m3k</v>
          </cell>
          <cell r="D7">
            <v>1037.7616179020642</v>
          </cell>
        </row>
        <row r="8">
          <cell r="A8" t="str">
            <v>TR-03</v>
          </cell>
          <cell r="B8" t="str">
            <v>TRANSPORTE DE MEZCLA DENSA EN CALIENTE MDC-25</v>
          </cell>
          <cell r="C8" t="str">
            <v>m3k</v>
          </cell>
          <cell r="D8">
            <v>1037.7616179020642</v>
          </cell>
        </row>
        <row r="9">
          <cell r="A9" t="str">
            <v>TR-04</v>
          </cell>
          <cell r="B9" t="str">
            <v>TRANSPORTE DE AGREGADO</v>
          </cell>
          <cell r="C9" t="str">
            <v>tkm</v>
          </cell>
          <cell r="D9">
            <v>1037.7616179020642</v>
          </cell>
        </row>
        <row r="10">
          <cell r="A10" t="str">
            <v>TR-05</v>
          </cell>
          <cell r="B10" t="str">
            <v>TRANSPORTE DE AGREGADO PÉTREO</v>
          </cell>
          <cell r="C10" t="str">
            <v>m3k</v>
          </cell>
          <cell r="D10">
            <v>1037.7616179020642</v>
          </cell>
        </row>
        <row r="11">
          <cell r="A11" t="str">
            <v>TR-06</v>
          </cell>
          <cell r="B11" t="str">
            <v>TRANSPORTE DE AGREGADO TIPO LA-1</v>
          </cell>
          <cell r="C11" t="str">
            <v>m3k</v>
          </cell>
          <cell r="D11">
            <v>1037.7616179020642</v>
          </cell>
        </row>
        <row r="12">
          <cell r="A12" t="str">
            <v>TR-07</v>
          </cell>
          <cell r="B12" t="str">
            <v>TRANSPORTE DE AGREGADO TIPO LA-2</v>
          </cell>
          <cell r="C12" t="str">
            <v>m3k</v>
          </cell>
          <cell r="D12">
            <v>1037.7616179020642</v>
          </cell>
        </row>
        <row r="13">
          <cell r="A13" t="str">
            <v>TR-08</v>
          </cell>
          <cell r="B13" t="str">
            <v>TRANSPORTE DE AGREGADO TIPO LA-3</v>
          </cell>
          <cell r="C13" t="str">
            <v>m3k</v>
          </cell>
          <cell r="D13">
            <v>1037.7616179020642</v>
          </cell>
        </row>
        <row r="14">
          <cell r="A14" t="str">
            <v>TR-09</v>
          </cell>
          <cell r="B14" t="str">
            <v>TRANSPORTE DE AGREGADO TIPO LA-4</v>
          </cell>
          <cell r="C14" t="str">
            <v>m3k</v>
          </cell>
          <cell r="D14">
            <v>1037.7616179020642</v>
          </cell>
        </row>
        <row r="15">
          <cell r="A15" t="str">
            <v>TR-10</v>
          </cell>
          <cell r="B15" t="str">
            <v>TRANSPORTE DE AGREGADOS PÉTREOS</v>
          </cell>
          <cell r="C15" t="str">
            <v>m3k</v>
          </cell>
          <cell r="D15">
            <v>1037.7616179020642</v>
          </cell>
        </row>
        <row r="16">
          <cell r="A16" t="str">
            <v>TR-11</v>
          </cell>
          <cell r="B16" t="str">
            <v>TRANSPORTE DE ARENA</v>
          </cell>
          <cell r="C16" t="str">
            <v>m3k</v>
          </cell>
          <cell r="D16">
            <v>1037.7616179020642</v>
          </cell>
        </row>
        <row r="17">
          <cell r="A17" t="str">
            <v>TR-12</v>
          </cell>
          <cell r="B17" t="str">
            <v>TRANSPORTE DE ARENA</v>
          </cell>
          <cell r="C17" t="str">
            <v>m3k</v>
          </cell>
          <cell r="D17">
            <v>1037.7616179020642</v>
          </cell>
        </row>
        <row r="18">
          <cell r="A18" t="str">
            <v>TR-13</v>
          </cell>
          <cell r="B18" t="str">
            <v>TRANSPORTE DE ARENA LAVADA</v>
          </cell>
          <cell r="C18" t="str">
            <v>m3k</v>
          </cell>
          <cell r="D18">
            <v>1037.7616179020642</v>
          </cell>
        </row>
        <row r="19">
          <cell r="A19" t="str">
            <v>TR-14</v>
          </cell>
          <cell r="B19" t="str">
            <v>TRANSPORTE DE BASE GRANULAR &lt; 5 KM</v>
          </cell>
          <cell r="C19" t="str">
            <v>m3k</v>
          </cell>
          <cell r="D19">
            <v>1037.7616179020642</v>
          </cell>
        </row>
        <row r="20">
          <cell r="A20" t="str">
            <v>TR-14</v>
          </cell>
          <cell r="B20" t="str">
            <v>TRANSPORTE DE BASE A DISTANCIAS MAYORES DE 5 KM</v>
          </cell>
          <cell r="C20" t="str">
            <v>m3k</v>
          </cell>
          <cell r="D20">
            <v>1037.7616179020642</v>
          </cell>
        </row>
        <row r="21">
          <cell r="A21" t="str">
            <v>TR-15</v>
          </cell>
          <cell r="B21" t="str">
            <v>TRANSPORTE DE CEMENTO ASFALTICO MODIFICADO CON POLÍMEROS (TODOS LOS TIPOS)</v>
          </cell>
          <cell r="C21" t="str">
            <v>m3k</v>
          </cell>
          <cell r="D21">
            <v>1037.7616179020642</v>
          </cell>
        </row>
        <row r="22">
          <cell r="A22" t="str">
            <v>TR-16</v>
          </cell>
          <cell r="B22" t="str">
            <v>TRANSPORTE DE CONCRETO</v>
          </cell>
          <cell r="C22" t="str">
            <v>m3k</v>
          </cell>
          <cell r="D22">
            <v>1037.7616179020642</v>
          </cell>
        </row>
        <row r="23">
          <cell r="A23" t="str">
            <v>TR-17</v>
          </cell>
          <cell r="B23" t="str">
            <v xml:space="preserve">TRANSPORTE DE CONCRETO </v>
          </cell>
          <cell r="C23" t="str">
            <v>m3k</v>
          </cell>
          <cell r="D23">
            <v>1037.7616179020642</v>
          </cell>
        </row>
        <row r="24">
          <cell r="A24" t="str">
            <v>TR-18</v>
          </cell>
          <cell r="B24" t="str">
            <v>TRANSPORTE DE MATERIAL CRUDO</v>
          </cell>
          <cell r="C24" t="str">
            <v>m3k</v>
          </cell>
          <cell r="D24">
            <v>1037.7616179020642</v>
          </cell>
        </row>
        <row r="25">
          <cell r="A25" t="str">
            <v>TR-19</v>
          </cell>
          <cell r="B25" t="str">
            <v>TRANSPORTE DE MATERIAL CRUDO DE RIO</v>
          </cell>
          <cell r="C25" t="str">
            <v>m3k</v>
          </cell>
          <cell r="D25">
            <v>1037.7616179020642</v>
          </cell>
        </row>
        <row r="26">
          <cell r="A26" t="str">
            <v>TR-20</v>
          </cell>
          <cell r="B26" t="str">
            <v>TRANSPORTE DE MATERIAL DE AFIRMADO</v>
          </cell>
          <cell r="C26" t="str">
            <v>m3k</v>
          </cell>
          <cell r="D26">
            <v>1037.7616179020642</v>
          </cell>
        </row>
        <row r="27">
          <cell r="A27" t="str">
            <v>TR-21</v>
          </cell>
          <cell r="B27" t="str">
            <v>TRANSPORTE DE MATERIAL DE AFIRMADO</v>
          </cell>
          <cell r="C27" t="str">
            <v>m3k</v>
          </cell>
          <cell r="D27">
            <v>1037.7616179020642</v>
          </cell>
        </row>
        <row r="28">
          <cell r="A28" t="str">
            <v>TR-22</v>
          </cell>
          <cell r="B28" t="str">
            <v xml:space="preserve">TRANSPORTE DE MATERIAL DE AFIRMADO DE LA ZONA </v>
          </cell>
          <cell r="C28" t="str">
            <v>m3k</v>
          </cell>
          <cell r="D28">
            <v>1037.7616179020642</v>
          </cell>
        </row>
        <row r="29">
          <cell r="A29" t="str">
            <v>TR-23</v>
          </cell>
          <cell r="B29" t="str">
            <v>TRANSPORTE DE MATERIAL DE BASE</v>
          </cell>
          <cell r="C29" t="str">
            <v>m3k</v>
          </cell>
          <cell r="D29">
            <v>1037.7616179020642</v>
          </cell>
        </row>
        <row r="30">
          <cell r="A30" t="str">
            <v>TR-24</v>
          </cell>
          <cell r="B30" t="str">
            <v>TRANSPORTE DE MATERIAL DE BASE</v>
          </cell>
          <cell r="C30" t="str">
            <v>m3k</v>
          </cell>
          <cell r="D30">
            <v>1037.7616179020642</v>
          </cell>
        </row>
        <row r="31">
          <cell r="A31" t="str">
            <v>TR-25</v>
          </cell>
          <cell r="B31" t="str">
            <v>TRANSPORTE DE MATERIAL DE COBERTURA</v>
          </cell>
          <cell r="C31" t="str">
            <v>m3k</v>
          </cell>
          <cell r="D31">
            <v>1037.7616179020642</v>
          </cell>
        </row>
        <row r="32">
          <cell r="A32" t="str">
            <v>TR-26</v>
          </cell>
          <cell r="B32" t="str">
            <v>TRANSPORTE DE MATERIAL DE DEMOLICIÓN</v>
          </cell>
          <cell r="C32" t="str">
            <v>m3k</v>
          </cell>
          <cell r="D32">
            <v>1037.7616179020642</v>
          </cell>
        </row>
        <row r="33">
          <cell r="A33" t="str">
            <v>TR-27</v>
          </cell>
          <cell r="B33" t="str">
            <v>TRANSPORTE DE MATERIAL DE EXCAVACIÓN</v>
          </cell>
          <cell r="C33" t="str">
            <v>m3k</v>
          </cell>
          <cell r="D33">
            <v>1037.7616179020642</v>
          </cell>
        </row>
        <row r="34">
          <cell r="A34" t="str">
            <v>TR-28</v>
          </cell>
          <cell r="B34" t="str">
            <v>TRANSPORTE DE MATERIAL DE EXCAVACIÓN</v>
          </cell>
          <cell r="C34" t="str">
            <v>m3k</v>
          </cell>
          <cell r="D34">
            <v>1037.7616179020642</v>
          </cell>
        </row>
        <row r="35">
          <cell r="A35" t="str">
            <v>TR-29</v>
          </cell>
          <cell r="B35" t="str">
            <v>TRANSPORTE DE MATERIAL DE REMOCIÓN</v>
          </cell>
          <cell r="C35" t="str">
            <v>m3k</v>
          </cell>
          <cell r="D35">
            <v>1037.7616179020642</v>
          </cell>
        </row>
        <row r="36">
          <cell r="A36" t="str">
            <v>TR-30</v>
          </cell>
          <cell r="B36" t="str">
            <v>TRANSPORTE DE MATERIAL DE SOLADO Y ATRAQUE TUBERÍA DE CONCRETO REFORZADO</v>
          </cell>
          <cell r="C36" t="str">
            <v>m3k</v>
          </cell>
          <cell r="D36">
            <v>1037.7616179020642</v>
          </cell>
        </row>
        <row r="37">
          <cell r="A37" t="str">
            <v>TR-31</v>
          </cell>
          <cell r="B37" t="str">
            <v>TRANSPORTE DE MATERIAL DE SOLDADO Y ATRAQUE</v>
          </cell>
          <cell r="C37" t="str">
            <v>m3k</v>
          </cell>
          <cell r="D37">
            <v>1037.7616179020642</v>
          </cell>
        </row>
        <row r="38">
          <cell r="A38" t="str">
            <v>TR-32</v>
          </cell>
          <cell r="B38" t="str">
            <v xml:space="preserve">TRANSPORTE DE MATERIAL DE SUB BASE CBR=40% </v>
          </cell>
          <cell r="C38" t="str">
            <v>m3k</v>
          </cell>
          <cell r="D38">
            <v>1037.7616179020642</v>
          </cell>
        </row>
        <row r="39">
          <cell r="A39" t="str">
            <v>TR-33</v>
          </cell>
          <cell r="B39" t="str">
            <v>TRANSPORTE DE MATERIAL DE SUBBASE &lt; 5 KM</v>
          </cell>
          <cell r="C39" t="str">
            <v>m3k</v>
          </cell>
          <cell r="D39">
            <v>1037.7616179020642</v>
          </cell>
        </row>
        <row r="40">
          <cell r="A40" t="str">
            <v>TR-33</v>
          </cell>
          <cell r="B40" t="str">
            <v>TRANSPORTE DE MATERIAL DE SUBBASE A DISTANCIAS MAYORES DE 5 KM</v>
          </cell>
          <cell r="C40" t="str">
            <v>m3k</v>
          </cell>
          <cell r="D40">
            <v>1037.7616179020642</v>
          </cell>
        </row>
        <row r="41">
          <cell r="A41" t="str">
            <v>TR-34</v>
          </cell>
          <cell r="B41" t="str">
            <v>TRANSPORTE DE MATERIAL DESMONTADO</v>
          </cell>
          <cell r="C41" t="str">
            <v>tkm</v>
          </cell>
          <cell r="D41">
            <v>1037.7616179020642</v>
          </cell>
        </row>
        <row r="42">
          <cell r="A42" t="str">
            <v>TR-35</v>
          </cell>
          <cell r="B42" t="str">
            <v>TRANSPORTE DE MATERIAL DRENANTE</v>
          </cell>
          <cell r="C42" t="str">
            <v>m3k</v>
          </cell>
          <cell r="D42">
            <v>1037.7616179020642</v>
          </cell>
        </row>
        <row r="43">
          <cell r="A43" t="str">
            <v>TR-36</v>
          </cell>
          <cell r="B43" t="str">
            <v>TRANSPORTE DE MATERIAL FILTRANTE</v>
          </cell>
          <cell r="C43" t="str">
            <v>m3k</v>
          </cell>
          <cell r="D43">
            <v>1037.7616179020642</v>
          </cell>
        </row>
        <row r="44">
          <cell r="A44" t="str">
            <v>TR-37</v>
          </cell>
          <cell r="B44" t="str">
            <v>TRANSPORTE DE MATERIAL FILTRANTE</v>
          </cell>
          <cell r="C44" t="str">
            <v>m3k</v>
          </cell>
          <cell r="D44">
            <v>1037.7616179020642</v>
          </cell>
        </row>
        <row r="45">
          <cell r="A45" t="str">
            <v>TR-38</v>
          </cell>
          <cell r="B45" t="str">
            <v>TRANSPORTE DE MATERIAL FRESADO</v>
          </cell>
          <cell r="C45" t="str">
            <v>m3k</v>
          </cell>
          <cell r="D45">
            <v>1037.7616179020642</v>
          </cell>
        </row>
        <row r="46">
          <cell r="A46" t="str">
            <v>TR-39</v>
          </cell>
          <cell r="B46" t="str">
            <v>TRANSPORTE DE MATERIAL FRESADO</v>
          </cell>
          <cell r="C46" t="str">
            <v>m3k</v>
          </cell>
          <cell r="D46">
            <v>1037.7616179020642</v>
          </cell>
        </row>
        <row r="47">
          <cell r="A47" t="str">
            <v>TR-40</v>
          </cell>
          <cell r="B47" t="str">
            <v>TRANSPORTE DE MATERIAL GRANULAR</v>
          </cell>
          <cell r="C47" t="str">
            <v>m3k</v>
          </cell>
          <cell r="D47">
            <v>1037.7616179020642</v>
          </cell>
        </row>
        <row r="48">
          <cell r="A48" t="str">
            <v>TR-41</v>
          </cell>
          <cell r="B48" t="str">
            <v>TRANSPORTE DE MATERIAL REMOVIDO</v>
          </cell>
          <cell r="C48" t="str">
            <v>m3k</v>
          </cell>
          <cell r="D48">
            <v>1037.7616179020642</v>
          </cell>
        </row>
        <row r="49">
          <cell r="A49" t="str">
            <v>TR-42</v>
          </cell>
          <cell r="B49" t="str">
            <v>TRANSPORTE DE MATERIAL SELECCIONADO PARA RELLENO</v>
          </cell>
          <cell r="C49" t="str">
            <v>m3k</v>
          </cell>
          <cell r="D49">
            <v>1037.7616179020642</v>
          </cell>
        </row>
        <row r="50">
          <cell r="A50" t="str">
            <v>TR-43</v>
          </cell>
          <cell r="B50" t="str">
            <v>TRANSPORTE DE MATERIAL TRASLADADO</v>
          </cell>
          <cell r="C50" t="str">
            <v>tkm</v>
          </cell>
          <cell r="D50">
            <v>1037.7616179020642</v>
          </cell>
        </row>
        <row r="51">
          <cell r="A51" t="str">
            <v>TR-44</v>
          </cell>
          <cell r="B51" t="str">
            <v>TRANSPORTE DE MATERIAL TRITURADO</v>
          </cell>
          <cell r="C51" t="str">
            <v>m3k</v>
          </cell>
          <cell r="D51">
            <v>1037.7616179020642</v>
          </cell>
        </row>
        <row r="52">
          <cell r="A52" t="str">
            <v>TR-45</v>
          </cell>
          <cell r="B52" t="str">
            <v>TRANSPORTE DE MATERIAL TRITURADO PARA FILTROS</v>
          </cell>
          <cell r="C52" t="str">
            <v>m3k</v>
          </cell>
          <cell r="D52">
            <v>1037.7616179020642</v>
          </cell>
        </row>
        <row r="53">
          <cell r="A53" t="str">
            <v>TR-46</v>
          </cell>
          <cell r="B53" t="str">
            <v>TRANSPORTE DE MATERIALES</v>
          </cell>
          <cell r="C53" t="str">
            <v>m3t</v>
          </cell>
          <cell r="D53">
            <v>1037.7616179020642</v>
          </cell>
        </row>
        <row r="54">
          <cell r="A54" t="str">
            <v>TR-47</v>
          </cell>
          <cell r="B54" t="str">
            <v>TRANSPORTE DE MATERIALES</v>
          </cell>
          <cell r="C54" t="str">
            <v>m3t</v>
          </cell>
          <cell r="D54">
            <v>1037.7616179020642</v>
          </cell>
        </row>
        <row r="55">
          <cell r="A55" t="str">
            <v>TR-48</v>
          </cell>
          <cell r="B55" t="str">
            <v>TRANSPORTE DE MATERIALES SELECCIONADOS</v>
          </cell>
          <cell r="C55" t="str">
            <v>m3k</v>
          </cell>
          <cell r="D55">
            <v>1037.7616179020642</v>
          </cell>
        </row>
        <row r="56">
          <cell r="A56" t="str">
            <v>TR-49</v>
          </cell>
          <cell r="B56" t="str">
            <v>TRANSPORTE DE MEZCLA</v>
          </cell>
          <cell r="C56" t="str">
            <v>m3k</v>
          </cell>
          <cell r="D56">
            <v>1037.7616179020642</v>
          </cell>
        </row>
        <row r="57">
          <cell r="A57" t="str">
            <v>TR-50</v>
          </cell>
          <cell r="B57" t="str">
            <v>TRANSPORTE DE MEZCLA ABIERTA EN CALIENTE MAC-75</v>
          </cell>
          <cell r="C57" t="str">
            <v>m3k</v>
          </cell>
          <cell r="D57">
            <v>1037.7616179020642</v>
          </cell>
        </row>
        <row r="58">
          <cell r="A58" t="str">
            <v>TR-51</v>
          </cell>
          <cell r="B58" t="str">
            <v>TRANSPORTE DE MEZCLA ABIERTA EN CALIENTE MAC-63</v>
          </cell>
          <cell r="C58" t="str">
            <v>m3k</v>
          </cell>
          <cell r="D58">
            <v>1037.7616179020642</v>
          </cell>
        </row>
        <row r="59">
          <cell r="A59" t="str">
            <v>TR-52</v>
          </cell>
          <cell r="B59" t="str">
            <v>TRANSPORTE DE MEZCLA ABIERTA EN CALIENTE MAC-50</v>
          </cell>
          <cell r="C59" t="str">
            <v>m3k</v>
          </cell>
          <cell r="D59">
            <v>1037.7616179020642</v>
          </cell>
        </row>
        <row r="60">
          <cell r="A60" t="str">
            <v>TR-53</v>
          </cell>
          <cell r="B60" t="str">
            <v>TRANSPORTE DE MEZCLA ABIERTA EN FRIO MAF-25</v>
          </cell>
          <cell r="C60" t="str">
            <v>m3k</v>
          </cell>
          <cell r="D60">
            <v>1037.7616179020642</v>
          </cell>
        </row>
        <row r="61">
          <cell r="A61" t="str">
            <v>TR-54</v>
          </cell>
          <cell r="B61" t="str">
            <v>TRANSPORTE DE MEZCLA DE CONCRETO</v>
          </cell>
          <cell r="C61" t="str">
            <v>m3k</v>
          </cell>
          <cell r="D61">
            <v>1037.7616179020642</v>
          </cell>
        </row>
        <row r="62">
          <cell r="A62" t="str">
            <v>TR-55</v>
          </cell>
          <cell r="B62" t="str">
            <v>TRANSPORTE DE MEZCLA DENSA EN CALIENTE MDC-10</v>
          </cell>
          <cell r="C62" t="str">
            <v>m3k</v>
          </cell>
          <cell r="D62">
            <v>1037.7616179020642</v>
          </cell>
        </row>
        <row r="63">
          <cell r="A63" t="str">
            <v>TR-56</v>
          </cell>
          <cell r="B63" t="str">
            <v>TRANSPORTE DE MEZCLA DENSA EN CALIENTE MDC-19</v>
          </cell>
          <cell r="C63" t="str">
            <v>m3k</v>
          </cell>
          <cell r="D63">
            <v>1037.7616179020642</v>
          </cell>
        </row>
        <row r="64">
          <cell r="A64" t="str">
            <v>TR-57</v>
          </cell>
          <cell r="B64" t="str">
            <v>TRANSPORTE DE MEZCLA DENSA EN FRIO MDF-25</v>
          </cell>
          <cell r="C64" t="str">
            <v>m3k</v>
          </cell>
          <cell r="D64">
            <v>1037.7616179020642</v>
          </cell>
        </row>
        <row r="65">
          <cell r="A65" t="str">
            <v>TR-58</v>
          </cell>
          <cell r="B65" t="str">
            <v>TRANSPORTE DE MEZCLA DENSA MDC-0</v>
          </cell>
          <cell r="C65" t="str">
            <v>m3k</v>
          </cell>
          <cell r="D65">
            <v>1037.7616179020642</v>
          </cell>
        </row>
        <row r="66">
          <cell r="A66" t="str">
            <v>TR-59</v>
          </cell>
          <cell r="B66" t="str">
            <v>TRANSPORTE DE MEZCLA DENSA MDC-1</v>
          </cell>
          <cell r="C66" t="str">
            <v>m3k</v>
          </cell>
          <cell r="D66">
            <v>1037.7616179020642</v>
          </cell>
        </row>
        <row r="67">
          <cell r="A67" t="str">
            <v>TR-60</v>
          </cell>
          <cell r="B67" t="str">
            <v>TRANSPORTE DE MEZCLA DENSA MDC-2</v>
          </cell>
          <cell r="C67" t="str">
            <v>m3k</v>
          </cell>
          <cell r="D67">
            <v>1037.7616179020642</v>
          </cell>
        </row>
        <row r="68">
          <cell r="A68" t="str">
            <v>TR-61</v>
          </cell>
          <cell r="B68" t="str">
            <v>TRANSPORTE DE MEZCLA DENSA MDC-2</v>
          </cell>
          <cell r="C68" t="str">
            <v>m3k</v>
          </cell>
          <cell r="D68">
            <v>1037.7616179020642</v>
          </cell>
        </row>
        <row r="69">
          <cell r="A69" t="str">
            <v>TR-62</v>
          </cell>
          <cell r="B69" t="str">
            <v>TRANSPORTE DE MEZCLA DENSA MDC-3</v>
          </cell>
          <cell r="C69" t="str">
            <v>m3k</v>
          </cell>
          <cell r="D69">
            <v>1037.7616179020642</v>
          </cell>
        </row>
        <row r="70">
          <cell r="A70" t="str">
            <v>TR-63</v>
          </cell>
          <cell r="B70" t="str">
            <v>TRANSPORTE DE MEZCLA DENSA PARA BACHEO</v>
          </cell>
          <cell r="C70" t="str">
            <v>m3k</v>
          </cell>
          <cell r="D70">
            <v>1037.7616179020642</v>
          </cell>
        </row>
        <row r="71">
          <cell r="A71" t="str">
            <v>TR-64</v>
          </cell>
          <cell r="B71" t="str">
            <v>TRANSPORTE DE MEZCLA DISCONTINUA EN CALIENTE TIPO F-13</v>
          </cell>
          <cell r="C71" t="str">
            <v>m3k</v>
          </cell>
          <cell r="D71">
            <v>1037.7616179020642</v>
          </cell>
        </row>
        <row r="72">
          <cell r="A72" t="str">
            <v>TR-65</v>
          </cell>
          <cell r="B72" t="str">
            <v>TRANSPORTE DE MEZCLA DISCONTINUA EN CALIENTE TIPO F-10</v>
          </cell>
          <cell r="C72" t="str">
            <v>m3k</v>
          </cell>
          <cell r="D72">
            <v>1037.7616179020642</v>
          </cell>
        </row>
        <row r="73">
          <cell r="A73" t="str">
            <v>TR-66</v>
          </cell>
          <cell r="B73" t="str">
            <v>TRANSPORTE DE MEZCLA DISCONTINUA EN CALIENTE TIPO M-13</v>
          </cell>
          <cell r="C73" t="str">
            <v>m3k</v>
          </cell>
          <cell r="D73">
            <v>1037.7616179020642</v>
          </cell>
        </row>
        <row r="74">
          <cell r="A74" t="str">
            <v>TR-67</v>
          </cell>
          <cell r="B74" t="str">
            <v>TRANSPORTE DE MEZCLA DISCONTINUA EN CALIENTE TIPO M-10</v>
          </cell>
          <cell r="C74" t="str">
            <v>m3k</v>
          </cell>
          <cell r="D74">
            <v>1037.7616179020642</v>
          </cell>
        </row>
        <row r="75">
          <cell r="A75" t="str">
            <v>TR-68</v>
          </cell>
          <cell r="B75" t="str">
            <v>TRANSPORTE DE MEZCLA EN FRIO  MAF-19</v>
          </cell>
          <cell r="C75" t="str">
            <v>m3k</v>
          </cell>
          <cell r="D75">
            <v>1037.7616179020642</v>
          </cell>
        </row>
        <row r="76">
          <cell r="A76" t="str">
            <v>TR-69</v>
          </cell>
          <cell r="B76" t="str">
            <v>TRANSPORTE DE MEZCLA EN FRIO DMF-19</v>
          </cell>
          <cell r="C76" t="str">
            <v>m3k</v>
          </cell>
          <cell r="D76">
            <v>1037.7616179020642</v>
          </cell>
        </row>
        <row r="77">
          <cell r="A77" t="str">
            <v>TR-70</v>
          </cell>
          <cell r="B77" t="str">
            <v>TRANSPORTE DE MEZCLA EN FRIO MDF-38</v>
          </cell>
          <cell r="C77" t="str">
            <v>m3k</v>
          </cell>
          <cell r="D77">
            <v>1037.7616179020642</v>
          </cell>
        </row>
        <row r="78">
          <cell r="A78" t="str">
            <v>TR-71</v>
          </cell>
          <cell r="B78" t="str">
            <v>TRANSPORTE DE MEZCLA GRUESA EN CALIENTE MGC</v>
          </cell>
          <cell r="C78" t="str">
            <v>m3k</v>
          </cell>
          <cell r="D78">
            <v>1037.7616179020642</v>
          </cell>
        </row>
        <row r="79">
          <cell r="A79" t="str">
            <v>TR-72</v>
          </cell>
          <cell r="B79" t="str">
            <v>TRANSPORTE DE MEZCLA MAF-1</v>
          </cell>
          <cell r="C79" t="str">
            <v>m3k</v>
          </cell>
          <cell r="D79">
            <v>1037.7616179020642</v>
          </cell>
        </row>
        <row r="80">
          <cell r="A80" t="str">
            <v>TR-73</v>
          </cell>
          <cell r="B80" t="str">
            <v>TRANSPORTE DE MEZCLA MAF-2</v>
          </cell>
          <cell r="C80" t="str">
            <v>m3k</v>
          </cell>
          <cell r="D80">
            <v>1037.7616179020642</v>
          </cell>
        </row>
        <row r="81">
          <cell r="A81" t="str">
            <v>TR-74</v>
          </cell>
          <cell r="B81" t="str">
            <v>TRANSPORTE DE MEZCLA MAF-3</v>
          </cell>
          <cell r="C81" t="str">
            <v>m3k</v>
          </cell>
          <cell r="D81">
            <v>1037.7616179020642</v>
          </cell>
        </row>
        <row r="82">
          <cell r="A82" t="str">
            <v>TR-75</v>
          </cell>
          <cell r="B82" t="str">
            <v>TRANSPORTE DE MEZCLA MDF-1</v>
          </cell>
          <cell r="C82" t="str">
            <v>m3k</v>
          </cell>
          <cell r="D82">
            <v>1037.7616179020642</v>
          </cell>
        </row>
        <row r="83">
          <cell r="A83" t="str">
            <v>TR-76</v>
          </cell>
          <cell r="B83" t="str">
            <v>TRANSPORTE DE MEZCLA MDF-2</v>
          </cell>
          <cell r="C83" t="str">
            <v>m3k</v>
          </cell>
          <cell r="D83">
            <v>1037.7616179020642</v>
          </cell>
        </row>
        <row r="84">
          <cell r="A84" t="str">
            <v>TR-77</v>
          </cell>
          <cell r="B84" t="str">
            <v>TRANSPORTE DE MEZCLA MDF-3</v>
          </cell>
          <cell r="C84" t="str">
            <v>m3k</v>
          </cell>
          <cell r="D84">
            <v>1037.7616179020642</v>
          </cell>
        </row>
        <row r="85">
          <cell r="A85" t="str">
            <v>TR-78</v>
          </cell>
          <cell r="B85" t="str">
            <v>TRANSPORTE DE MEZCLA SEMI- DENSA EN CALIENTE MSC-19</v>
          </cell>
          <cell r="C85" t="str">
            <v>m3k</v>
          </cell>
          <cell r="D85">
            <v>1037.7616179020642</v>
          </cell>
        </row>
        <row r="86">
          <cell r="A86" t="str">
            <v>TR-79</v>
          </cell>
          <cell r="B86" t="str">
            <v>TRANSPORTE DE PIEDRA</v>
          </cell>
          <cell r="C86" t="str">
            <v>m3k</v>
          </cell>
          <cell r="D86">
            <v>1037.7616179020642</v>
          </cell>
        </row>
        <row r="87">
          <cell r="A87" t="str">
            <v>TR-80</v>
          </cell>
          <cell r="B87" t="str">
            <v>TRANSPORTE DE PIEDRA PARA CICLÓPEO</v>
          </cell>
          <cell r="C87" t="str">
            <v>m3k</v>
          </cell>
          <cell r="D87">
            <v>1037.7616179020642</v>
          </cell>
        </row>
        <row r="88">
          <cell r="A88" t="str">
            <v>TR-81</v>
          </cell>
          <cell r="B88" t="str">
            <v>TRANSPORTE DE PIEDRA PARA CICLÓPEO</v>
          </cell>
          <cell r="C88" t="str">
            <v>m3t</v>
          </cell>
          <cell r="D88">
            <v>1037.7616179020642</v>
          </cell>
        </row>
        <row r="89">
          <cell r="A89" t="str">
            <v>TR-82</v>
          </cell>
          <cell r="B89" t="str">
            <v>TRANSPORTE DE PIEDRA PARA GAVIONES</v>
          </cell>
          <cell r="C89" t="str">
            <v>m3k</v>
          </cell>
          <cell r="D89">
            <v>1037.7616179020642</v>
          </cell>
        </row>
        <row r="90">
          <cell r="A90" t="str">
            <v>TR-83</v>
          </cell>
          <cell r="B90" t="str">
            <v>TRANSPORTE DE PIEDRA PARA GAVIONES</v>
          </cell>
          <cell r="C90" t="str">
            <v>m3k</v>
          </cell>
          <cell r="D90">
            <v>1037.7616179020642</v>
          </cell>
        </row>
        <row r="91">
          <cell r="A91" t="str">
            <v>TR-84</v>
          </cell>
          <cell r="B91" t="str">
            <v>TRANSPORTE FIBRA O MULCH HIDRÁULICO</v>
          </cell>
          <cell r="C91" t="str">
            <v>m3k</v>
          </cell>
          <cell r="D91">
            <v>1037.7616179020642</v>
          </cell>
        </row>
        <row r="92">
          <cell r="A92" t="str">
            <v>TR-85</v>
          </cell>
          <cell r="B92" t="str">
            <v>TRANSPORTE MATERIAL DE SUB BASE PROCESADO EN PLANTA</v>
          </cell>
          <cell r="C92" t="str">
            <v>m3k</v>
          </cell>
          <cell r="D92">
            <v>1037.7616179020642</v>
          </cell>
        </row>
        <row r="93">
          <cell r="A93" t="str">
            <v>TR-86</v>
          </cell>
          <cell r="B93" t="str">
            <v>TRANSPORTE TIERRA ABONADA</v>
          </cell>
          <cell r="C93" t="str">
            <v>m3k</v>
          </cell>
          <cell r="D93">
            <v>1037.7616179020642</v>
          </cell>
        </row>
        <row r="94">
          <cell r="A94" t="str">
            <v>TR-87</v>
          </cell>
          <cell r="B94" t="str">
            <v>TRASPORTE DE MATERIAL REMOCIÓN DE POSTES</v>
          </cell>
          <cell r="C94" t="str">
            <v>m3k</v>
          </cell>
          <cell r="D94">
            <v>1037.7616179020642</v>
          </cell>
        </row>
        <row r="95">
          <cell r="A95" t="str">
            <v>TR-88</v>
          </cell>
          <cell r="B95" t="str">
            <v>EQUIPO DE TRANSPORTE (CAMIONES GRÚAS</v>
          </cell>
          <cell r="C95" t="str">
            <v>km</v>
          </cell>
          <cell r="D95">
            <v>55.824999999999996</v>
          </cell>
        </row>
        <row r="96">
          <cell r="A96" t="str">
            <v>TR-89</v>
          </cell>
          <cell r="B96" t="str">
            <v>PASAJES AÉREOS</v>
          </cell>
          <cell r="C96" t="str">
            <v>u</v>
          </cell>
          <cell r="D96">
            <v>342719</v>
          </cell>
        </row>
        <row r="97">
          <cell r="A97" t="str">
            <v>TR-90</v>
          </cell>
          <cell r="B97" t="str">
            <v>TRANSPORTE DE ACERO</v>
          </cell>
          <cell r="C97" t="str">
            <v>tkm</v>
          </cell>
          <cell r="D97">
            <v>0.35080036362731304</v>
          </cell>
        </row>
        <row r="98">
          <cell r="A98" t="str">
            <v>TR-91</v>
          </cell>
          <cell r="B98" t="str">
            <v>TRANSPORTE DE ADOQUÍN E=8CM</v>
          </cell>
          <cell r="C98" t="str">
            <v>m3k</v>
          </cell>
          <cell r="D98">
            <v>1362</v>
          </cell>
        </row>
        <row r="99">
          <cell r="A99" t="str">
            <v>TR-92</v>
          </cell>
          <cell r="B99" t="str">
            <v>TRANSPORTE DE BARRERA DE SEGURIDAD</v>
          </cell>
          <cell r="C99" t="str">
            <v>m3k</v>
          </cell>
          <cell r="D99">
            <v>1030</v>
          </cell>
        </row>
        <row r="100">
          <cell r="A100" t="str">
            <v>TR-93</v>
          </cell>
          <cell r="B100" t="str">
            <v>TRANSPORTE DE DEFENSA</v>
          </cell>
          <cell r="C100" t="str">
            <v>u</v>
          </cell>
          <cell r="D100">
            <v>23815</v>
          </cell>
        </row>
        <row r="101">
          <cell r="A101" t="str">
            <v>TR-94</v>
          </cell>
          <cell r="B101" t="str">
            <v>TRANSPORTE DE DEFENSA METÁLICA</v>
          </cell>
          <cell r="C101" t="str">
            <v>m3k</v>
          </cell>
          <cell r="D101">
            <v>1370</v>
          </cell>
        </row>
        <row r="102">
          <cell r="A102" t="str">
            <v>TR-95</v>
          </cell>
          <cell r="B102" t="str">
            <v>TRANSPORTE DE EMULSIÓN</v>
          </cell>
          <cell r="C102" t="str">
            <v>m3t</v>
          </cell>
          <cell r="D102">
            <v>1491</v>
          </cell>
        </row>
        <row r="103">
          <cell r="A103" t="str">
            <v>TR-96</v>
          </cell>
          <cell r="B103" t="str">
            <v>TRANSPORTE DE EQUIPOS</v>
          </cell>
          <cell r="C103" t="str">
            <v>m3k</v>
          </cell>
          <cell r="D103">
            <v>5700</v>
          </cell>
        </row>
        <row r="104">
          <cell r="A104" t="str">
            <v>TR-97</v>
          </cell>
          <cell r="B104" t="str">
            <v>TRANSPORTE DE EQUIPOS PARA PRUEBA (1)</v>
          </cell>
          <cell r="C104" t="str">
            <v>g</v>
          </cell>
          <cell r="D104">
            <v>139422</v>
          </cell>
        </row>
        <row r="105">
          <cell r="A105" t="str">
            <v>TR-98</v>
          </cell>
          <cell r="B105" t="str">
            <v>TRANSPORTE DE ESTRUCTURA METÁLICA (EN OBRA)</v>
          </cell>
          <cell r="C105" t="str">
            <v>kgk</v>
          </cell>
          <cell r="D105">
            <v>0.64</v>
          </cell>
        </row>
        <row r="106">
          <cell r="A106" t="str">
            <v>TR-99</v>
          </cell>
          <cell r="B106" t="str">
            <v xml:space="preserve">TRANSPORTE DE ESTRUCTURAS METÁLICAS </v>
          </cell>
          <cell r="C106" t="str">
            <v>kgk</v>
          </cell>
          <cell r="D106">
            <v>0.35080036362731304</v>
          </cell>
        </row>
        <row r="107">
          <cell r="A107" t="str">
            <v>TR-100</v>
          </cell>
          <cell r="B107" t="str">
            <v>TRANSPORTE DE MATERIAL PROVENIENTE DE LA EXCAVACIÓN INCLUYENDO BOTADERO</v>
          </cell>
          <cell r="C107" t="str">
            <v>m3k</v>
          </cell>
          <cell r="D107">
            <v>2388</v>
          </cell>
        </row>
        <row r="108">
          <cell r="A108" t="str">
            <v>TR-101</v>
          </cell>
          <cell r="B108" t="str">
            <v>TRANSPORTE DE PERSONAL DE MONTAJE</v>
          </cell>
          <cell r="C108" t="str">
            <v>u</v>
          </cell>
          <cell r="D108">
            <v>144578.6806832249</v>
          </cell>
        </row>
        <row r="109">
          <cell r="A109" t="str">
            <v>TR-102</v>
          </cell>
          <cell r="B109" t="str">
            <v>TRANSPORTE DE POSTE DE MADERA</v>
          </cell>
          <cell r="C109" t="str">
            <v>m3k</v>
          </cell>
          <cell r="D109">
            <v>1370</v>
          </cell>
        </row>
        <row r="110">
          <cell r="A110" t="str">
            <v>TR-103</v>
          </cell>
          <cell r="B110" t="str">
            <v>TRANSPORTE DE REMOCIÓN DE DUCTOS DE SERVICIOS EXISTENTES.</v>
          </cell>
          <cell r="C110" t="str">
            <v>m3k</v>
          </cell>
          <cell r="D110">
            <v>1225</v>
          </cell>
        </row>
        <row r="111">
          <cell r="A111" t="str">
            <v>TR-104</v>
          </cell>
          <cell r="B111" t="str">
            <v>TRANSPORTE DE SECCIÓN FINAL</v>
          </cell>
          <cell r="C111" t="str">
            <v>m3k</v>
          </cell>
          <cell r="D111">
            <v>1272</v>
          </cell>
        </row>
        <row r="112">
          <cell r="A112" t="str">
            <v>TR-105</v>
          </cell>
          <cell r="B112" t="str">
            <v>TRANSPORTE DE TABLESTACAS</v>
          </cell>
          <cell r="C112" t="str">
            <v>m3k</v>
          </cell>
          <cell r="D112">
            <v>1234</v>
          </cell>
        </row>
        <row r="113">
          <cell r="A113" t="str">
            <v>TR-106</v>
          </cell>
          <cell r="B113" t="str">
            <v>TRANSPORTE DE TUBERÍA</v>
          </cell>
          <cell r="C113" t="str">
            <v>m3t</v>
          </cell>
          <cell r="D113">
            <v>992.99223884944058</v>
          </cell>
        </row>
        <row r="114">
          <cell r="A114" t="str">
            <v>TR-107</v>
          </cell>
          <cell r="B114" t="str">
            <v>TRANSPORTE DE TUBERÍA DE CONCRETO REFORZADO</v>
          </cell>
          <cell r="C114" t="str">
            <v>kgk</v>
          </cell>
          <cell r="D114">
            <v>2.8663283766131005</v>
          </cell>
        </row>
        <row r="115">
          <cell r="A115" t="str">
            <v>TR-108</v>
          </cell>
          <cell r="B115" t="str">
            <v>TRANSPORTE DE TUBERÍA PVC DE 33 PULGADAS</v>
          </cell>
          <cell r="C115" t="str">
            <v>m3t</v>
          </cell>
          <cell r="D115">
            <v>730.21823828209347</v>
          </cell>
        </row>
        <row r="116">
          <cell r="A116" t="str">
            <v>TR-109</v>
          </cell>
          <cell r="B116" t="str">
            <v>TRANSPORTE DE TUBOS. CELDAS, ETC.</v>
          </cell>
          <cell r="C116" t="str">
            <v>u</v>
          </cell>
          <cell r="D116">
            <v>1100289</v>
          </cell>
        </row>
        <row r="117">
          <cell r="A117" t="str">
            <v>TR-110</v>
          </cell>
          <cell r="B117" t="str">
            <v>TRANSPORTE INCLUYENDO EL BOTADERO Y CONFORMACIÓN DEL MATERIAL</v>
          </cell>
          <cell r="C117" t="str">
            <v>u</v>
          </cell>
          <cell r="D117">
            <v>1179</v>
          </cell>
        </row>
        <row r="118">
          <cell r="A118" t="str">
            <v>TR-111</v>
          </cell>
          <cell r="B118" t="str">
            <v>TRANSPORTE SECCIÓN DE TOPE</v>
          </cell>
          <cell r="C118" t="str">
            <v>m3k</v>
          </cell>
          <cell r="D118">
            <v>19.899748742132399</v>
          </cell>
        </row>
        <row r="119">
          <cell r="A119" t="str">
            <v>TR-112</v>
          </cell>
          <cell r="B119" t="str">
            <v>TRASPORTE DE TORRE</v>
          </cell>
          <cell r="C119" t="str">
            <v>u</v>
          </cell>
          <cell r="D119">
            <v>542640</v>
          </cell>
        </row>
      </sheetData>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desmonte"/>
      <sheetName val="SUB APU"/>
    </sheetNames>
    <sheetDataSet>
      <sheetData sheetId="0">
        <row r="3">
          <cell r="C3" t="str">
            <v>CANCHA MÚLTIPLE 750 m2  ZONA ALTA "SUELO E"</v>
          </cell>
        </row>
      </sheetData>
      <sheetData sheetId="1">
        <row r="3">
          <cell r="C3" t="str">
            <v>CANCHA MÚLTIPLE 750 m2  ZONA ALTA "SUELO E"</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 val="APU"/>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sheetName val="MO_Fac_pres"/>
      <sheetName val="CO1.1-1.12"/>
      <sheetName val="CO1.13-1.15-Muros"/>
      <sheetName val="CO2.1-2.2"/>
      <sheetName val="CO3.1-3.6"/>
      <sheetName val="CO4.1-4.5"/>
      <sheetName val="TABLAS"/>
      <sheetName val="TARIFAS-JORNAL-DIST"/>
      <sheetName val="APU_1_LN-LT"/>
      <sheetName val="APU_2_LN-LT"/>
      <sheetName val="APU_3_LN-LT"/>
      <sheetName val="APU_4_LN-LT"/>
      <sheetName val="APU_1_LY-CM"/>
      <sheetName val="APU_2_LY-CM"/>
      <sheetName val="APU_3_LY-CM"/>
      <sheetName val="APU_4_LY-CM"/>
      <sheetName val="APU_1_AR-CM"/>
      <sheetName val="APU_2_AR-CM"/>
      <sheetName val="APU_3_AR-CM"/>
      <sheetName val="APU_4_AR-CM"/>
    </sheetNames>
    <sheetDataSet>
      <sheetData sheetId="0"/>
      <sheetData sheetId="1">
        <row r="104">
          <cell r="E104">
            <v>0.13689999999999999</v>
          </cell>
        </row>
        <row r="106">
          <cell r="E106">
            <v>7.0000000000000007E-2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APU"/>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BG278"/>
  <sheetViews>
    <sheetView showGridLines="0" view="pageBreakPreview" topLeftCell="E8" zoomScale="80" zoomScaleNormal="100" zoomScaleSheetLayoutView="80" zoomScalePageLayoutView="55" workbookViewId="0">
      <selection activeCell="M15" sqref="M15:M237"/>
    </sheetView>
  </sheetViews>
  <sheetFormatPr baseColWidth="10" defaultColWidth="11.42578125" defaultRowHeight="16.5"/>
  <cols>
    <col min="1" max="1" width="2.7109375" style="5" customWidth="1"/>
    <col min="2" max="2" width="3.85546875" style="5" customWidth="1"/>
    <col min="3" max="4" width="11.42578125" style="1"/>
    <col min="5" max="6" width="3.42578125" style="5" customWidth="1"/>
    <col min="7" max="7" width="5.140625" style="5" customWidth="1"/>
    <col min="8" max="8" width="15.28515625" style="5" customWidth="1"/>
    <col min="9" max="9" width="16.140625" style="129" customWidth="1"/>
    <col min="10" max="10" width="17.5703125" style="5" customWidth="1"/>
    <col min="11" max="11" width="73.28515625" style="130" customWidth="1"/>
    <col min="12" max="12" width="8.7109375" style="5" customWidth="1"/>
    <col min="13" max="13" width="18.85546875" style="5" customWidth="1"/>
    <col min="14" max="14" width="23.85546875" style="5" customWidth="1"/>
    <col min="15" max="15" width="30" style="5" customWidth="1"/>
    <col min="16" max="16" width="3.28515625" style="5" customWidth="1"/>
    <col min="17" max="17" width="3.5703125" style="5" customWidth="1"/>
    <col min="18" max="18" width="18.28515625" style="5" bestFit="1" customWidth="1"/>
    <col min="19" max="16384" width="11.42578125" style="5"/>
  </cols>
  <sheetData>
    <row r="1" spans="3:59" ht="32.25" thickBot="1">
      <c r="E1" s="2"/>
      <c r="F1" s="2"/>
      <c r="G1" s="2"/>
      <c r="H1" s="2"/>
      <c r="I1" s="3"/>
      <c r="J1" s="2"/>
      <c r="K1" s="4"/>
      <c r="L1" s="2"/>
      <c r="M1" s="2"/>
      <c r="N1" s="2"/>
      <c r="O1" s="2"/>
      <c r="P1" s="2"/>
      <c r="AX1" s="6" t="s">
        <v>0</v>
      </c>
      <c r="BB1" s="7" t="s">
        <v>1</v>
      </c>
      <c r="BC1" s="7" t="s">
        <v>2</v>
      </c>
      <c r="BD1" s="7" t="s">
        <v>3</v>
      </c>
      <c r="BE1" s="7" t="s">
        <v>4</v>
      </c>
      <c r="BG1" s="8">
        <v>1</v>
      </c>
    </row>
    <row r="2" spans="3:59" ht="24.75" thickTop="1" thickBot="1">
      <c r="E2" s="2"/>
      <c r="F2" s="9"/>
      <c r="G2" s="10"/>
      <c r="H2" s="10"/>
      <c r="I2" s="11"/>
      <c r="J2" s="10"/>
      <c r="K2" s="12"/>
      <c r="L2" s="10"/>
      <c r="M2" s="10"/>
      <c r="N2" s="10"/>
      <c r="O2" s="10"/>
      <c r="P2" s="13"/>
      <c r="BG2" s="14">
        <v>2</v>
      </c>
    </row>
    <row r="3" spans="3:59" ht="27" customHeight="1">
      <c r="E3" s="2"/>
      <c r="F3" s="15"/>
      <c r="G3" s="269" t="s">
        <v>5</v>
      </c>
      <c r="H3" s="269"/>
      <c r="I3" s="269"/>
      <c r="J3" s="269"/>
      <c r="K3" s="4"/>
      <c r="L3" s="2"/>
      <c r="M3" s="2"/>
      <c r="N3" s="2"/>
      <c r="O3" s="2"/>
      <c r="P3" s="16"/>
    </row>
    <row r="4" spans="3:59">
      <c r="E4" s="2"/>
      <c r="F4" s="15"/>
      <c r="G4" s="17" t="s">
        <v>6</v>
      </c>
      <c r="H4" s="18" t="s">
        <v>7</v>
      </c>
      <c r="I4" s="17" t="s">
        <v>8</v>
      </c>
      <c r="J4" s="18">
        <v>3</v>
      </c>
      <c r="K4" s="4"/>
      <c r="L4" s="2"/>
      <c r="M4" s="2"/>
      <c r="N4" s="2"/>
      <c r="O4" s="2"/>
      <c r="P4" s="16"/>
    </row>
    <row r="5" spans="3:59">
      <c r="E5" s="2"/>
      <c r="F5" s="15"/>
      <c r="G5" s="270" t="s">
        <v>9</v>
      </c>
      <c r="H5" s="270"/>
      <c r="I5" s="270"/>
      <c r="J5" s="270"/>
      <c r="K5" s="270"/>
      <c r="L5" s="270"/>
      <c r="M5" s="270"/>
      <c r="N5" s="270"/>
      <c r="O5" s="270"/>
      <c r="P5" s="16"/>
      <c r="BG5" s="5" t="e">
        <f>+#REF!</f>
        <v>#REF!</v>
      </c>
    </row>
    <row r="6" spans="3:59" ht="17.25" thickBot="1">
      <c r="E6" s="2"/>
      <c r="F6" s="15"/>
      <c r="G6" s="271" t="s">
        <v>10</v>
      </c>
      <c r="H6" s="271"/>
      <c r="I6" s="271"/>
      <c r="J6" s="271"/>
      <c r="K6" s="271"/>
      <c r="L6" s="271"/>
      <c r="M6" s="271"/>
      <c r="N6" s="271"/>
      <c r="O6" s="271"/>
      <c r="P6" s="16"/>
    </row>
    <row r="7" spans="3:59" s="23" customFormat="1">
      <c r="C7" s="19"/>
      <c r="D7" s="19"/>
      <c r="E7" s="20"/>
      <c r="F7" s="21"/>
      <c r="G7" s="272" t="s">
        <v>545</v>
      </c>
      <c r="H7" s="273"/>
      <c r="I7" s="273"/>
      <c r="J7" s="273"/>
      <c r="K7" s="273"/>
      <c r="L7" s="273"/>
      <c r="M7" s="273"/>
      <c r="N7" s="273"/>
      <c r="O7" s="274"/>
      <c r="P7" s="22"/>
    </row>
    <row r="8" spans="3:59" ht="43.5" customHeight="1">
      <c r="E8" s="2"/>
      <c r="F8" s="24"/>
      <c r="G8" s="275"/>
      <c r="H8" s="276"/>
      <c r="I8" s="276"/>
      <c r="J8" s="276"/>
      <c r="K8" s="276"/>
      <c r="L8" s="276"/>
      <c r="M8" s="276"/>
      <c r="N8" s="276"/>
      <c r="O8" s="277"/>
      <c r="P8" s="16"/>
    </row>
    <row r="9" spans="3:59" ht="34.5" customHeight="1">
      <c r="E9" s="2"/>
      <c r="F9" s="24"/>
      <c r="G9" s="278"/>
      <c r="H9" s="279"/>
      <c r="I9" s="279"/>
      <c r="J9" s="279"/>
      <c r="K9" s="279"/>
      <c r="L9" s="279"/>
      <c r="M9" s="279"/>
      <c r="N9" s="279"/>
      <c r="O9" s="280"/>
      <c r="P9" s="16"/>
    </row>
    <row r="10" spans="3:59" ht="30" customHeight="1" thickBot="1">
      <c r="E10" s="2"/>
      <c r="F10" s="15"/>
      <c r="G10" s="281"/>
      <c r="H10" s="282"/>
      <c r="I10" s="282"/>
      <c r="J10" s="282"/>
      <c r="K10" s="282"/>
      <c r="L10" s="282"/>
      <c r="M10" s="282"/>
      <c r="N10" s="282"/>
      <c r="O10" s="283"/>
      <c r="P10" s="16"/>
    </row>
    <row r="11" spans="3:59" ht="30" customHeight="1">
      <c r="E11" s="2"/>
      <c r="F11" s="15"/>
      <c r="G11" s="284" t="s">
        <v>11</v>
      </c>
      <c r="H11" s="286" t="s">
        <v>12</v>
      </c>
      <c r="I11" s="288" t="s">
        <v>13</v>
      </c>
      <c r="J11" s="288"/>
      <c r="K11" s="284" t="s">
        <v>14</v>
      </c>
      <c r="L11" s="286" t="s">
        <v>15</v>
      </c>
      <c r="M11" s="286" t="s">
        <v>16</v>
      </c>
      <c r="N11" s="289" t="s">
        <v>17</v>
      </c>
      <c r="O11" s="291" t="s">
        <v>18</v>
      </c>
      <c r="P11" s="16"/>
    </row>
    <row r="12" spans="3:59" ht="30" customHeight="1" thickBot="1">
      <c r="E12" s="2"/>
      <c r="F12" s="15"/>
      <c r="G12" s="285"/>
      <c r="H12" s="287"/>
      <c r="I12" s="25" t="s">
        <v>19</v>
      </c>
      <c r="J12" s="25" t="s">
        <v>20</v>
      </c>
      <c r="K12" s="285"/>
      <c r="L12" s="287"/>
      <c r="M12" s="287"/>
      <c r="N12" s="290"/>
      <c r="O12" s="292"/>
      <c r="P12" s="16"/>
    </row>
    <row r="13" spans="3:59" ht="17.25" thickBot="1">
      <c r="E13" s="2"/>
      <c r="F13" s="15"/>
      <c r="G13" s="26"/>
      <c r="H13" s="27">
        <v>1</v>
      </c>
      <c r="I13" s="27"/>
      <c r="J13" s="27">
        <f>H13</f>
        <v>1</v>
      </c>
      <c r="K13" s="28" t="s">
        <v>21</v>
      </c>
      <c r="L13" s="27"/>
      <c r="M13" s="27"/>
      <c r="N13" s="27"/>
      <c r="O13" s="29"/>
      <c r="P13" s="16"/>
    </row>
    <row r="14" spans="3:59" s="40" customFormat="1">
      <c r="C14" s="30"/>
      <c r="D14" s="30"/>
      <c r="E14" s="31"/>
      <c r="F14" s="32"/>
      <c r="G14" s="33"/>
      <c r="H14" s="34">
        <v>1.1000000000000001</v>
      </c>
      <c r="I14" s="34"/>
      <c r="J14" s="34">
        <f>H14</f>
        <v>1.1000000000000001</v>
      </c>
      <c r="K14" s="35" t="s">
        <v>22</v>
      </c>
      <c r="L14" s="34"/>
      <c r="M14" s="36"/>
      <c r="N14" s="37"/>
      <c r="O14" s="38"/>
      <c r="P14" s="39"/>
    </row>
    <row r="15" spans="3:59" s="2" customFormat="1" ht="28.5">
      <c r="C15" s="1" t="s">
        <v>23</v>
      </c>
      <c r="D15" s="1"/>
      <c r="F15" s="15"/>
      <c r="G15" s="41">
        <v>1</v>
      </c>
      <c r="H15" s="42" t="s">
        <v>24</v>
      </c>
      <c r="I15" s="43"/>
      <c r="J15" s="44" t="str">
        <f>IF(H15&gt;0,H15," ")</f>
        <v>1.1.1</v>
      </c>
      <c r="K15" s="45" t="s">
        <v>25</v>
      </c>
      <c r="L15" s="44" t="s">
        <v>26</v>
      </c>
      <c r="M15" s="46">
        <v>272.91000000000003</v>
      </c>
      <c r="N15" s="404">
        <v>4304</v>
      </c>
      <c r="O15" s="405">
        <f>+ROUND(M15*N15,2)</f>
        <v>1174604.6399999999</v>
      </c>
      <c r="P15" s="16"/>
    </row>
    <row r="16" spans="3:59" s="40" customFormat="1">
      <c r="C16" s="30"/>
      <c r="D16" s="30"/>
      <c r="E16" s="31"/>
      <c r="F16" s="32"/>
      <c r="G16" s="41"/>
      <c r="H16" s="34">
        <v>1.2</v>
      </c>
      <c r="I16" s="34"/>
      <c r="J16" s="34">
        <f t="shared" ref="J16:J21" si="0">IF(H16&gt;0,H16," ")</f>
        <v>1.2</v>
      </c>
      <c r="K16" s="35" t="s">
        <v>27</v>
      </c>
      <c r="L16" s="34"/>
      <c r="M16" s="46"/>
      <c r="N16" s="404"/>
      <c r="O16" s="405"/>
      <c r="P16" s="16"/>
    </row>
    <row r="17" spans="2:17" s="2" customFormat="1" ht="15.75">
      <c r="C17" s="1" t="s">
        <v>28</v>
      </c>
      <c r="D17" s="1"/>
      <c r="F17" s="15"/>
      <c r="G17" s="41">
        <v>2</v>
      </c>
      <c r="H17" s="43" t="s">
        <v>29</v>
      </c>
      <c r="I17" s="43"/>
      <c r="J17" s="44" t="str">
        <f t="shared" si="0"/>
        <v>1.2.1</v>
      </c>
      <c r="K17" s="45" t="s">
        <v>30</v>
      </c>
      <c r="L17" s="44" t="s">
        <v>26</v>
      </c>
      <c r="M17" s="46">
        <v>47.18</v>
      </c>
      <c r="N17" s="404">
        <v>11030</v>
      </c>
      <c r="O17" s="405">
        <f t="shared" ref="O17:O23" si="1">+ROUND(M17*N17,2)</f>
        <v>520395.4</v>
      </c>
      <c r="P17" s="16"/>
    </row>
    <row r="18" spans="2:17" s="2" customFormat="1" ht="15.75">
      <c r="C18" s="1" t="s">
        <v>31</v>
      </c>
      <c r="D18" s="1"/>
      <c r="F18" s="15"/>
      <c r="G18" s="41">
        <v>3</v>
      </c>
      <c r="H18" s="43" t="s">
        <v>32</v>
      </c>
      <c r="I18" s="43"/>
      <c r="J18" s="44" t="str">
        <f t="shared" si="0"/>
        <v>1.2.2</v>
      </c>
      <c r="K18" s="45" t="s">
        <v>33</v>
      </c>
      <c r="L18" s="44" t="s">
        <v>26</v>
      </c>
      <c r="M18" s="46">
        <v>194.39</v>
      </c>
      <c r="N18" s="404">
        <v>14430</v>
      </c>
      <c r="O18" s="405">
        <f t="shared" si="1"/>
        <v>2805047.7</v>
      </c>
      <c r="P18" s="16"/>
    </row>
    <row r="19" spans="2:17" s="2" customFormat="1" ht="15.75">
      <c r="C19" s="1" t="s">
        <v>34</v>
      </c>
      <c r="D19" s="1"/>
      <c r="F19" s="15"/>
      <c r="G19" s="41">
        <v>4</v>
      </c>
      <c r="H19" s="43" t="s">
        <v>35</v>
      </c>
      <c r="I19" s="43"/>
      <c r="J19" s="44" t="str">
        <f t="shared" si="0"/>
        <v>1.2.3</v>
      </c>
      <c r="K19" s="45" t="s">
        <v>36</v>
      </c>
      <c r="L19" s="44" t="s">
        <v>26</v>
      </c>
      <c r="M19" s="46">
        <v>241.14</v>
      </c>
      <c r="N19" s="404">
        <v>16324</v>
      </c>
      <c r="O19" s="405">
        <f t="shared" si="1"/>
        <v>3936369.36</v>
      </c>
      <c r="P19" s="16"/>
    </row>
    <row r="20" spans="2:17" s="2" customFormat="1" ht="15.75">
      <c r="C20" s="1" t="s">
        <v>37</v>
      </c>
      <c r="D20" s="1"/>
      <c r="F20" s="15"/>
      <c r="G20" s="41">
        <v>5</v>
      </c>
      <c r="H20" s="43" t="s">
        <v>38</v>
      </c>
      <c r="I20" s="43"/>
      <c r="J20" s="44" t="str">
        <f t="shared" si="0"/>
        <v>1.2.4</v>
      </c>
      <c r="K20" s="45" t="s">
        <v>39</v>
      </c>
      <c r="L20" s="44" t="s">
        <v>40</v>
      </c>
      <c r="M20" s="46">
        <v>30.33</v>
      </c>
      <c r="N20" s="404">
        <v>17844</v>
      </c>
      <c r="O20" s="405">
        <f t="shared" si="1"/>
        <v>541208.52</v>
      </c>
      <c r="P20" s="16"/>
    </row>
    <row r="21" spans="2:17" s="2" customFormat="1" ht="15.75">
      <c r="C21" s="1" t="s">
        <v>41</v>
      </c>
      <c r="D21" s="1"/>
      <c r="F21" s="15"/>
      <c r="G21" s="41">
        <v>6</v>
      </c>
      <c r="H21" s="43" t="s">
        <v>42</v>
      </c>
      <c r="I21" s="43"/>
      <c r="J21" s="44" t="str">
        <f t="shared" si="0"/>
        <v>1.2.5</v>
      </c>
      <c r="K21" s="45" t="s">
        <v>43</v>
      </c>
      <c r="L21" s="44" t="s">
        <v>26</v>
      </c>
      <c r="M21" s="46">
        <v>14.08</v>
      </c>
      <c r="N21" s="404">
        <v>28295</v>
      </c>
      <c r="O21" s="405">
        <f t="shared" si="1"/>
        <v>398393.59999999998</v>
      </c>
      <c r="P21" s="16"/>
    </row>
    <row r="22" spans="2:17" s="2" customFormat="1" ht="15.75">
      <c r="C22" s="1"/>
      <c r="D22" s="1"/>
      <c r="F22" s="15"/>
      <c r="G22" s="41"/>
      <c r="H22" s="50">
        <v>1.3</v>
      </c>
      <c r="I22" s="43"/>
      <c r="J22" s="34">
        <f>IF(H22&gt;0,H22," ")</f>
        <v>1.3</v>
      </c>
      <c r="K22" s="49" t="s">
        <v>44</v>
      </c>
      <c r="L22" s="43"/>
      <c r="M22" s="46"/>
      <c r="N22" s="47"/>
      <c r="O22" s="405"/>
      <c r="P22" s="16"/>
    </row>
    <row r="23" spans="2:17" s="2" customFormat="1" ht="28.5">
      <c r="C23" s="1" t="s">
        <v>45</v>
      </c>
      <c r="D23" s="1"/>
      <c r="F23" s="15"/>
      <c r="G23" s="41">
        <v>7</v>
      </c>
      <c r="H23" s="43" t="s">
        <v>46</v>
      </c>
      <c r="I23" s="43"/>
      <c r="J23" s="44" t="str">
        <f t="shared" ref="J23:J27" si="2">IF(H23&gt;0,H23," ")</f>
        <v>1.3.1</v>
      </c>
      <c r="K23" s="45" t="s">
        <v>47</v>
      </c>
      <c r="L23" s="44" t="s">
        <v>26</v>
      </c>
      <c r="M23" s="403">
        <v>168.64</v>
      </c>
      <c r="N23" s="404">
        <v>68027</v>
      </c>
      <c r="O23" s="405">
        <f t="shared" si="1"/>
        <v>11472073.279999999</v>
      </c>
      <c r="P23" s="16"/>
    </row>
    <row r="24" spans="2:17" s="31" customFormat="1" ht="15.75">
      <c r="C24" s="30"/>
      <c r="D24" s="30"/>
      <c r="F24" s="32"/>
      <c r="G24" s="33"/>
      <c r="H24" s="50">
        <v>1.4</v>
      </c>
      <c r="I24" s="50"/>
      <c r="J24" s="34">
        <f t="shared" si="2"/>
        <v>1.4</v>
      </c>
      <c r="K24" s="49" t="s">
        <v>48</v>
      </c>
      <c r="L24" s="50"/>
      <c r="M24" s="46"/>
      <c r="N24" s="47"/>
      <c r="O24" s="405"/>
      <c r="P24" s="16"/>
    </row>
    <row r="25" spans="2:17" ht="28.5">
      <c r="C25" s="1" t="s">
        <v>49</v>
      </c>
      <c r="E25" s="2"/>
      <c r="F25" s="15"/>
      <c r="G25" s="41">
        <v>8</v>
      </c>
      <c r="H25" s="44" t="s">
        <v>50</v>
      </c>
      <c r="I25" s="44"/>
      <c r="J25" s="44" t="str">
        <f t="shared" si="2"/>
        <v>1.4.1</v>
      </c>
      <c r="K25" s="45" t="s">
        <v>51</v>
      </c>
      <c r="L25" s="44" t="s">
        <v>52</v>
      </c>
      <c r="M25" s="46">
        <v>34.51</v>
      </c>
      <c r="N25" s="404">
        <v>73172</v>
      </c>
      <c r="O25" s="405">
        <f t="shared" ref="O25:O27" si="3">+ROUND(M25*N25,2)</f>
        <v>2525165.7200000002</v>
      </c>
      <c r="P25" s="16"/>
    </row>
    <row r="26" spans="2:17" s="31" customFormat="1" ht="15.75">
      <c r="C26" s="30"/>
      <c r="D26" s="30"/>
      <c r="F26" s="32"/>
      <c r="G26" s="33"/>
      <c r="H26" s="50">
        <v>1.5</v>
      </c>
      <c r="I26" s="50"/>
      <c r="J26" s="34">
        <f t="shared" si="2"/>
        <v>1.5</v>
      </c>
      <c r="K26" s="49" t="s">
        <v>53</v>
      </c>
      <c r="L26" s="50"/>
      <c r="M26" s="46"/>
      <c r="N26" s="47"/>
      <c r="O26" s="405"/>
      <c r="P26" s="16"/>
    </row>
    <row r="27" spans="2:17" s="2" customFormat="1" ht="28.5">
      <c r="C27" s="1" t="s">
        <v>54</v>
      </c>
      <c r="D27" s="1"/>
      <c r="F27" s="15"/>
      <c r="G27" s="41">
        <v>9</v>
      </c>
      <c r="H27" s="43" t="s">
        <v>55</v>
      </c>
      <c r="I27" s="43"/>
      <c r="J27" s="44" t="str">
        <f t="shared" si="2"/>
        <v>1.5.1</v>
      </c>
      <c r="K27" s="45" t="s">
        <v>56</v>
      </c>
      <c r="L27" s="44" t="s">
        <v>52</v>
      </c>
      <c r="M27" s="46">
        <v>4.3600000000000003</v>
      </c>
      <c r="N27" s="404">
        <v>124414</v>
      </c>
      <c r="O27" s="405">
        <f t="shared" si="3"/>
        <v>542445.04</v>
      </c>
      <c r="P27" s="16"/>
    </row>
    <row r="28" spans="2:17" ht="17.25" thickBot="1">
      <c r="E28" s="2"/>
      <c r="F28" s="15"/>
      <c r="G28" s="51" t="s">
        <v>57</v>
      </c>
      <c r="H28" s="52"/>
      <c r="I28" s="52"/>
      <c r="J28" s="52"/>
      <c r="K28" s="53"/>
      <c r="L28" s="52"/>
      <c r="M28" s="46"/>
      <c r="N28" s="54"/>
      <c r="O28" s="406">
        <f>SUM(O14:O27)</f>
        <v>23915703.259999998</v>
      </c>
      <c r="P28" s="16"/>
    </row>
    <row r="29" spans="2:17" ht="17.25" thickBot="1">
      <c r="E29" s="2"/>
      <c r="F29" s="15"/>
      <c r="G29" s="26"/>
      <c r="H29" s="27">
        <v>2</v>
      </c>
      <c r="I29" s="27"/>
      <c r="J29" s="27">
        <f>H29</f>
        <v>2</v>
      </c>
      <c r="K29" s="28" t="s">
        <v>58</v>
      </c>
      <c r="L29" s="27"/>
      <c r="M29" s="27"/>
      <c r="N29" s="27"/>
      <c r="O29" s="29"/>
      <c r="P29" s="16"/>
    </row>
    <row r="30" spans="2:17" s="40" customFormat="1">
      <c r="C30" s="30"/>
      <c r="D30" s="30"/>
      <c r="E30" s="31"/>
      <c r="F30" s="32"/>
      <c r="G30" s="33"/>
      <c r="H30" s="34">
        <v>2.1</v>
      </c>
      <c r="I30" s="34"/>
      <c r="J30" s="34">
        <f t="shared" ref="J30:J43" si="4">IF(H30&gt;0,H30," ")</f>
        <v>2.1</v>
      </c>
      <c r="K30" s="35" t="s">
        <v>59</v>
      </c>
      <c r="L30" s="34"/>
      <c r="M30" s="36"/>
      <c r="N30" s="37"/>
      <c r="O30" s="38"/>
      <c r="P30" s="39"/>
    </row>
    <row r="31" spans="2:17" s="2" customFormat="1" ht="28.5">
      <c r="C31" s="1" t="s">
        <v>60</v>
      </c>
      <c r="D31" s="1"/>
      <c r="F31" s="15"/>
      <c r="G31" s="41">
        <v>10</v>
      </c>
      <c r="H31" s="42" t="s">
        <v>61</v>
      </c>
      <c r="I31" s="43"/>
      <c r="J31" s="44" t="str">
        <f t="shared" si="4"/>
        <v>2.1.1</v>
      </c>
      <c r="K31" s="45" t="s">
        <v>62</v>
      </c>
      <c r="L31" s="44" t="s">
        <v>52</v>
      </c>
      <c r="M31" s="403">
        <v>10.1</v>
      </c>
      <c r="N31" s="404">
        <v>1005661</v>
      </c>
      <c r="O31" s="405">
        <f t="shared" ref="O31" si="5">+ROUND(M31*N31,2)</f>
        <v>10157176.1</v>
      </c>
      <c r="P31" s="16"/>
    </row>
    <row r="32" spans="2:17" s="2" customFormat="1">
      <c r="B32" s="40"/>
      <c r="C32" s="30"/>
      <c r="D32" s="30"/>
      <c r="E32" s="31"/>
      <c r="F32" s="32"/>
      <c r="G32" s="33"/>
      <c r="H32" s="34">
        <v>2.2000000000000002</v>
      </c>
      <c r="I32" s="34"/>
      <c r="J32" s="34">
        <f t="shared" si="4"/>
        <v>2.2000000000000002</v>
      </c>
      <c r="K32" s="35" t="s">
        <v>63</v>
      </c>
      <c r="L32" s="34"/>
      <c r="M32" s="36"/>
      <c r="N32" s="37"/>
      <c r="O32" s="408"/>
      <c r="P32" s="39"/>
      <c r="Q32" s="40"/>
    </row>
    <row r="33" spans="3:18" s="2" customFormat="1" ht="28.5">
      <c r="C33" s="56" t="s">
        <v>64</v>
      </c>
      <c r="D33" s="1"/>
      <c r="F33" s="15"/>
      <c r="G33" s="41">
        <v>11</v>
      </c>
      <c r="H33" s="43" t="s">
        <v>65</v>
      </c>
      <c r="I33" s="43"/>
      <c r="J33" s="44" t="str">
        <f>H33</f>
        <v>2.2.1</v>
      </c>
      <c r="K33" s="57" t="s">
        <v>66</v>
      </c>
      <c r="L33" s="58" t="s">
        <v>52</v>
      </c>
      <c r="M33" s="133">
        <v>1.17</v>
      </c>
      <c r="N33" s="404">
        <v>2487236</v>
      </c>
      <c r="O33" s="405">
        <f t="shared" ref="O33:O36" si="6">+ROUND(M33*N33,2)</f>
        <v>2910066.12</v>
      </c>
      <c r="P33" s="16"/>
    </row>
    <row r="34" spans="3:18" s="2" customFormat="1" ht="28.5">
      <c r="C34" s="56" t="s">
        <v>67</v>
      </c>
      <c r="D34" s="1"/>
      <c r="F34" s="15"/>
      <c r="G34" s="41">
        <v>12</v>
      </c>
      <c r="H34" s="43" t="s">
        <v>68</v>
      </c>
      <c r="I34" s="43"/>
      <c r="J34" s="44" t="str">
        <f t="shared" ref="J34:J36" si="7">H34</f>
        <v>2.2.2</v>
      </c>
      <c r="K34" s="57" t="s">
        <v>69</v>
      </c>
      <c r="L34" s="58" t="s">
        <v>52</v>
      </c>
      <c r="M34" s="46">
        <v>0.9</v>
      </c>
      <c r="N34" s="404">
        <v>1409410</v>
      </c>
      <c r="O34" s="405">
        <f t="shared" si="6"/>
        <v>1268469</v>
      </c>
      <c r="P34" s="16"/>
    </row>
    <row r="35" spans="3:18" s="2" customFormat="1" ht="28.5">
      <c r="C35" s="56" t="s">
        <v>70</v>
      </c>
      <c r="D35" s="1"/>
      <c r="F35" s="15"/>
      <c r="G35" s="41">
        <v>13</v>
      </c>
      <c r="H35" s="43" t="s">
        <v>71</v>
      </c>
      <c r="I35" s="43"/>
      <c r="J35" s="44" t="str">
        <f t="shared" si="7"/>
        <v>2.2.3</v>
      </c>
      <c r="K35" s="57" t="s">
        <v>72</v>
      </c>
      <c r="L35" s="58" t="s">
        <v>52</v>
      </c>
      <c r="M35" s="403">
        <v>20.85</v>
      </c>
      <c r="N35" s="404">
        <v>1773657</v>
      </c>
      <c r="O35" s="405">
        <f t="shared" si="6"/>
        <v>36980748.450000003</v>
      </c>
      <c r="P35" s="16"/>
    </row>
    <row r="36" spans="3:18" s="2" customFormat="1" ht="15.75">
      <c r="C36" s="56" t="s">
        <v>73</v>
      </c>
      <c r="D36" s="1"/>
      <c r="F36" s="15"/>
      <c r="G36" s="41">
        <v>14</v>
      </c>
      <c r="H36" s="43" t="s">
        <v>74</v>
      </c>
      <c r="I36" s="43"/>
      <c r="J36" s="44" t="str">
        <f t="shared" si="7"/>
        <v>2.2.4</v>
      </c>
      <c r="K36" s="59" t="s">
        <v>75</v>
      </c>
      <c r="L36" s="60" t="s">
        <v>52</v>
      </c>
      <c r="M36" s="46">
        <v>0.12</v>
      </c>
      <c r="N36" s="404">
        <v>1208247</v>
      </c>
      <c r="O36" s="405">
        <f t="shared" si="6"/>
        <v>144989.64000000001</v>
      </c>
      <c r="P36" s="16"/>
    </row>
    <row r="37" spans="3:18" s="2" customFormat="1" ht="15.75">
      <c r="C37" s="1"/>
      <c r="D37" s="1"/>
      <c r="F37" s="15"/>
      <c r="G37" s="41"/>
      <c r="H37" s="50">
        <v>2.2999999999999998</v>
      </c>
      <c r="I37" s="43"/>
      <c r="J37" s="34">
        <f t="shared" si="4"/>
        <v>2.2999999999999998</v>
      </c>
      <c r="K37" s="49" t="s">
        <v>76</v>
      </c>
      <c r="L37" s="43"/>
      <c r="M37" s="46"/>
      <c r="N37" s="404"/>
      <c r="O37" s="405"/>
      <c r="P37" s="16"/>
    </row>
    <row r="38" spans="3:18" s="2" customFormat="1" ht="28.5">
      <c r="C38" s="1" t="s">
        <v>77</v>
      </c>
      <c r="D38" s="1"/>
      <c r="F38" s="15"/>
      <c r="G38" s="41">
        <v>15</v>
      </c>
      <c r="H38" s="43" t="s">
        <v>78</v>
      </c>
      <c r="I38" s="43"/>
      <c r="J38" s="44" t="str">
        <f t="shared" si="4"/>
        <v>2.3.1</v>
      </c>
      <c r="K38" s="45" t="s">
        <v>79</v>
      </c>
      <c r="L38" s="44" t="s">
        <v>52</v>
      </c>
      <c r="M38" s="46">
        <v>1.37</v>
      </c>
      <c r="N38" s="404">
        <v>1424349</v>
      </c>
      <c r="O38" s="405">
        <f t="shared" ref="O38:O40" si="8">+ROUND(M38*N38,2)</f>
        <v>1951358.13</v>
      </c>
      <c r="P38" s="16"/>
    </row>
    <row r="39" spans="3:18" s="2" customFormat="1" ht="28.5">
      <c r="C39" s="1" t="s">
        <v>80</v>
      </c>
      <c r="D39" s="1"/>
      <c r="F39" s="15"/>
      <c r="G39" s="41">
        <v>16</v>
      </c>
      <c r="H39" s="43" t="s">
        <v>81</v>
      </c>
      <c r="I39" s="43"/>
      <c r="J39" s="44" t="str">
        <f t="shared" si="4"/>
        <v>2.3.2</v>
      </c>
      <c r="K39" s="45" t="s">
        <v>82</v>
      </c>
      <c r="L39" s="44" t="s">
        <v>52</v>
      </c>
      <c r="M39" s="46">
        <v>17.97</v>
      </c>
      <c r="N39" s="404">
        <v>1274654</v>
      </c>
      <c r="O39" s="405">
        <f t="shared" si="8"/>
        <v>22905532.379999999</v>
      </c>
      <c r="P39" s="16"/>
    </row>
    <row r="40" spans="3:18" s="2" customFormat="1" ht="28.5">
      <c r="C40" s="56" t="s">
        <v>83</v>
      </c>
      <c r="D40" s="1"/>
      <c r="F40" s="15"/>
      <c r="G40" s="41">
        <v>17</v>
      </c>
      <c r="H40" s="43" t="s">
        <v>84</v>
      </c>
      <c r="I40" s="43"/>
      <c r="J40" s="44" t="str">
        <f>H40</f>
        <v>2.3.3</v>
      </c>
      <c r="K40" s="57" t="s">
        <v>85</v>
      </c>
      <c r="L40" s="60" t="s">
        <v>52</v>
      </c>
      <c r="M40" s="46">
        <v>17.97</v>
      </c>
      <c r="N40" s="404">
        <v>358858</v>
      </c>
      <c r="O40" s="405">
        <f t="shared" si="8"/>
        <v>6448678.2599999998</v>
      </c>
      <c r="P40" s="16"/>
    </row>
    <row r="41" spans="3:18" s="31" customFormat="1" ht="15.75">
      <c r="C41" s="30"/>
      <c r="D41" s="30"/>
      <c r="F41" s="32"/>
      <c r="G41" s="33"/>
      <c r="H41" s="50">
        <v>2.4</v>
      </c>
      <c r="I41" s="50"/>
      <c r="J41" s="34">
        <f t="shared" si="4"/>
        <v>2.4</v>
      </c>
      <c r="K41" s="49" t="s">
        <v>86</v>
      </c>
      <c r="L41" s="50"/>
      <c r="M41" s="36"/>
      <c r="N41" s="407"/>
      <c r="O41" s="409"/>
      <c r="P41" s="39"/>
    </row>
    <row r="42" spans="3:18" s="2" customFormat="1" ht="28.5">
      <c r="C42" s="1" t="s">
        <v>87</v>
      </c>
      <c r="D42" s="1"/>
      <c r="F42" s="15"/>
      <c r="G42" s="41">
        <v>18</v>
      </c>
      <c r="H42" s="43" t="s">
        <v>88</v>
      </c>
      <c r="I42" s="43"/>
      <c r="J42" s="44" t="str">
        <f t="shared" si="4"/>
        <v>2.4.1</v>
      </c>
      <c r="K42" s="45" t="s">
        <v>89</v>
      </c>
      <c r="L42" s="44" t="s">
        <v>52</v>
      </c>
      <c r="M42" s="46">
        <v>0.95</v>
      </c>
      <c r="N42" s="404">
        <v>1815811</v>
      </c>
      <c r="O42" s="405">
        <f t="shared" ref="O42:O43" si="9">+ROUND(M42*N42,2)</f>
        <v>1725020.45</v>
      </c>
      <c r="P42" s="16"/>
    </row>
    <row r="43" spans="3:18" s="2" customFormat="1" ht="28.5">
      <c r="C43" s="1" t="s">
        <v>90</v>
      </c>
      <c r="D43" s="1"/>
      <c r="F43" s="15"/>
      <c r="G43" s="41">
        <v>19</v>
      </c>
      <c r="H43" s="43" t="s">
        <v>91</v>
      </c>
      <c r="I43" s="43"/>
      <c r="J43" s="44" t="str">
        <f t="shared" si="4"/>
        <v>2.4.2</v>
      </c>
      <c r="K43" s="45" t="s">
        <v>92</v>
      </c>
      <c r="L43" s="44" t="s">
        <v>52</v>
      </c>
      <c r="M43" s="46">
        <v>14.35</v>
      </c>
      <c r="N43" s="404">
        <v>1454733</v>
      </c>
      <c r="O43" s="405">
        <f t="shared" si="9"/>
        <v>20875418.550000001</v>
      </c>
      <c r="P43" s="16"/>
    </row>
    <row r="44" spans="3:18" ht="17.25" thickBot="1">
      <c r="E44" s="2"/>
      <c r="F44" s="15"/>
      <c r="G44" s="51" t="s">
        <v>57</v>
      </c>
      <c r="H44" s="52"/>
      <c r="I44" s="52"/>
      <c r="J44" s="52"/>
      <c r="K44" s="53"/>
      <c r="L44" s="52"/>
      <c r="M44" s="46"/>
      <c r="N44" s="54"/>
      <c r="O44" s="406">
        <f>SUM(O30:O43)</f>
        <v>105367457.08000001</v>
      </c>
      <c r="P44" s="16"/>
    </row>
    <row r="45" spans="3:18" ht="17.25" thickBot="1">
      <c r="E45" s="2"/>
      <c r="F45" s="15"/>
      <c r="G45" s="26"/>
      <c r="H45" s="27">
        <v>3</v>
      </c>
      <c r="I45" s="27"/>
      <c r="J45" s="27">
        <f>H45</f>
        <v>3</v>
      </c>
      <c r="K45" s="28" t="s">
        <v>93</v>
      </c>
      <c r="L45" s="27"/>
      <c r="M45" s="27"/>
      <c r="N45" s="27"/>
      <c r="O45" s="29"/>
      <c r="P45" s="16"/>
    </row>
    <row r="46" spans="3:18" s="40" customFormat="1">
      <c r="C46" s="30"/>
      <c r="D46" s="30"/>
      <c r="E46" s="31"/>
      <c r="F46" s="32"/>
      <c r="G46" s="33"/>
      <c r="H46" s="34">
        <v>3.1</v>
      </c>
      <c r="I46" s="34"/>
      <c r="J46" s="34">
        <f t="shared" ref="J46:J51" si="10">IF(H46&gt;0,H46," ")</f>
        <v>3.1</v>
      </c>
      <c r="K46" s="35" t="s">
        <v>94</v>
      </c>
      <c r="L46" s="34"/>
      <c r="M46" s="36"/>
      <c r="N46" s="37"/>
      <c r="O46" s="38"/>
      <c r="P46" s="39"/>
    </row>
    <row r="47" spans="3:18">
      <c r="C47" s="1" t="s">
        <v>95</v>
      </c>
      <c r="E47" s="2"/>
      <c r="F47" s="15"/>
      <c r="G47" s="41">
        <v>20</v>
      </c>
      <c r="H47" s="44" t="s">
        <v>96</v>
      </c>
      <c r="I47" s="44"/>
      <c r="J47" s="44" t="str">
        <f t="shared" si="10"/>
        <v>3.1.1</v>
      </c>
      <c r="K47" s="45" t="s">
        <v>97</v>
      </c>
      <c r="L47" s="44" t="s">
        <v>98</v>
      </c>
      <c r="M47" s="133">
        <v>5591.45</v>
      </c>
      <c r="N47" s="404">
        <v>9102</v>
      </c>
      <c r="O47" s="405">
        <f t="shared" ref="O47:O51" si="11">+ROUND(M47*N47,2)</f>
        <v>50893377.899999999</v>
      </c>
      <c r="P47" s="16"/>
      <c r="R47" s="134"/>
    </row>
    <row r="48" spans="3:18" s="2" customFormat="1" ht="15.75">
      <c r="C48" s="1" t="s">
        <v>99</v>
      </c>
      <c r="D48" s="1"/>
      <c r="F48" s="15"/>
      <c r="G48" s="41">
        <v>21</v>
      </c>
      <c r="H48" s="43" t="s">
        <v>100</v>
      </c>
      <c r="I48" s="43"/>
      <c r="J48" s="44" t="str">
        <f t="shared" si="10"/>
        <v>3.1.2</v>
      </c>
      <c r="K48" s="45" t="s">
        <v>101</v>
      </c>
      <c r="L48" s="44" t="s">
        <v>98</v>
      </c>
      <c r="M48" s="46">
        <v>319.94</v>
      </c>
      <c r="N48" s="404">
        <v>9870</v>
      </c>
      <c r="O48" s="405">
        <f t="shared" si="11"/>
        <v>3157807.8</v>
      </c>
      <c r="P48" s="16"/>
    </row>
    <row r="49" spans="2:18" ht="28.5">
      <c r="C49" s="1" t="s">
        <v>102</v>
      </c>
      <c r="E49" s="2"/>
      <c r="F49" s="15"/>
      <c r="G49" s="41">
        <v>22</v>
      </c>
      <c r="H49" s="44" t="s">
        <v>103</v>
      </c>
      <c r="I49" s="44"/>
      <c r="J49" s="44" t="str">
        <f t="shared" si="10"/>
        <v>3.1.3</v>
      </c>
      <c r="K49" s="45" t="s">
        <v>104</v>
      </c>
      <c r="L49" s="44" t="s">
        <v>105</v>
      </c>
      <c r="M49" s="46">
        <v>1210.9100000000001</v>
      </c>
      <c r="N49" s="404">
        <v>25144</v>
      </c>
      <c r="O49" s="405">
        <f t="shared" si="11"/>
        <v>30447121.039999999</v>
      </c>
      <c r="P49" s="16"/>
    </row>
    <row r="50" spans="2:18">
      <c r="B50" s="40"/>
      <c r="C50" s="30"/>
      <c r="D50" s="30"/>
      <c r="E50" s="31"/>
      <c r="F50" s="32"/>
      <c r="G50" s="33"/>
      <c r="H50" s="34">
        <v>3.2</v>
      </c>
      <c r="I50" s="34"/>
      <c r="J50" s="34">
        <f t="shared" si="10"/>
        <v>3.2</v>
      </c>
      <c r="K50" s="35" t="s">
        <v>106</v>
      </c>
      <c r="L50" s="34"/>
      <c r="M50" s="36"/>
      <c r="N50" s="407"/>
      <c r="O50" s="408"/>
      <c r="P50" s="39"/>
      <c r="Q50" s="40"/>
    </row>
    <row r="51" spans="2:18" s="2" customFormat="1" ht="28.5">
      <c r="C51" s="56" t="s">
        <v>107</v>
      </c>
      <c r="D51" s="1"/>
      <c r="F51" s="15"/>
      <c r="G51" s="41">
        <v>23</v>
      </c>
      <c r="H51" s="43" t="s">
        <v>108</v>
      </c>
      <c r="I51" s="43"/>
      <c r="J51" s="44" t="str">
        <f t="shared" si="10"/>
        <v>3.2.1</v>
      </c>
      <c r="K51" s="45" t="s">
        <v>109</v>
      </c>
      <c r="L51" s="44" t="s">
        <v>110</v>
      </c>
      <c r="M51" s="46">
        <v>26</v>
      </c>
      <c r="N51" s="404">
        <v>79173</v>
      </c>
      <c r="O51" s="405">
        <f t="shared" si="11"/>
        <v>2058498</v>
      </c>
      <c r="P51" s="16"/>
    </row>
    <row r="52" spans="2:18" ht="17.25" thickBot="1">
      <c r="E52" s="2"/>
      <c r="F52" s="15"/>
      <c r="G52" s="51" t="s">
        <v>57</v>
      </c>
      <c r="H52" s="62"/>
      <c r="I52" s="63"/>
      <c r="J52" s="62"/>
      <c r="K52" s="64"/>
      <c r="L52" s="62"/>
      <c r="M52" s="46"/>
      <c r="N52" s="62"/>
      <c r="O52" s="406">
        <f>SUM(O46:O51)</f>
        <v>86556804.739999995</v>
      </c>
      <c r="P52" s="16"/>
    </row>
    <row r="53" spans="2:18" ht="17.25" thickBot="1">
      <c r="E53" s="2"/>
      <c r="F53" s="15"/>
      <c r="G53" s="26"/>
      <c r="H53" s="27">
        <v>4</v>
      </c>
      <c r="I53" s="27"/>
      <c r="J53" s="27">
        <f>H53</f>
        <v>4</v>
      </c>
      <c r="K53" s="28" t="s">
        <v>111</v>
      </c>
      <c r="L53" s="27"/>
      <c r="M53" s="27"/>
      <c r="N53" s="27"/>
      <c r="O53" s="29"/>
      <c r="P53" s="16"/>
    </row>
    <row r="54" spans="2:18" s="40" customFormat="1">
      <c r="C54" s="30"/>
      <c r="D54" s="30"/>
      <c r="E54" s="31"/>
      <c r="F54" s="32"/>
      <c r="G54" s="33"/>
      <c r="H54" s="34">
        <v>4.0999999999999996</v>
      </c>
      <c r="I54" s="34"/>
      <c r="J54" s="34">
        <f>H54</f>
        <v>4.0999999999999996</v>
      </c>
      <c r="K54" s="35" t="s">
        <v>112</v>
      </c>
      <c r="L54" s="34"/>
      <c r="M54" s="36"/>
      <c r="N54" s="37"/>
      <c r="O54" s="38"/>
      <c r="P54" s="39"/>
      <c r="R54" s="135"/>
    </row>
    <row r="55" spans="2:18" s="2" customFormat="1" ht="28.5">
      <c r="C55" s="56" t="s">
        <v>113</v>
      </c>
      <c r="D55" s="1"/>
      <c r="F55" s="15"/>
      <c r="G55" s="41">
        <v>24</v>
      </c>
      <c r="H55" s="43" t="s">
        <v>114</v>
      </c>
      <c r="I55" s="43"/>
      <c r="J55" s="44" t="str">
        <f t="shared" ref="J55:J58" si="12">IF(H55&gt;0,H55," ")</f>
        <v>4.1.1</v>
      </c>
      <c r="K55" s="45" t="s">
        <v>115</v>
      </c>
      <c r="L55" s="44" t="s">
        <v>26</v>
      </c>
      <c r="M55" s="403">
        <v>145.37</v>
      </c>
      <c r="N55" s="404">
        <v>252129</v>
      </c>
      <c r="O55" s="48">
        <f t="shared" ref="O55:O57" si="13">+ROUND(M55*N55,2)</f>
        <v>36651992.729999997</v>
      </c>
      <c r="P55" s="16"/>
      <c r="R55" s="136"/>
    </row>
    <row r="56" spans="2:18" s="2" customFormat="1" ht="42.75">
      <c r="C56" s="56" t="s">
        <v>116</v>
      </c>
      <c r="D56" s="1"/>
      <c r="F56" s="15"/>
      <c r="G56" s="41">
        <v>25</v>
      </c>
      <c r="H56" s="43" t="s">
        <v>117</v>
      </c>
      <c r="I56" s="43"/>
      <c r="J56" s="44" t="str">
        <f t="shared" si="12"/>
        <v>4.1.2</v>
      </c>
      <c r="K56" s="45" t="s">
        <v>118</v>
      </c>
      <c r="L56" s="44" t="s">
        <v>26</v>
      </c>
      <c r="M56" s="403">
        <v>145.37</v>
      </c>
      <c r="N56" s="404">
        <v>828183</v>
      </c>
      <c r="O56" s="48">
        <f t="shared" si="13"/>
        <v>120392962.70999999</v>
      </c>
      <c r="P56" s="16"/>
      <c r="R56" s="136"/>
    </row>
    <row r="57" spans="2:18" ht="85.5">
      <c r="C57" s="56" t="s">
        <v>119</v>
      </c>
      <c r="E57" s="2"/>
      <c r="F57" s="15"/>
      <c r="G57" s="41">
        <v>26</v>
      </c>
      <c r="H57" s="44" t="s">
        <v>120</v>
      </c>
      <c r="I57" s="44"/>
      <c r="J57" s="44" t="str">
        <f t="shared" si="12"/>
        <v>4.1.3</v>
      </c>
      <c r="K57" s="45" t="s">
        <v>121</v>
      </c>
      <c r="L57" s="44" t="s">
        <v>26</v>
      </c>
      <c r="M57" s="46">
        <v>23.56</v>
      </c>
      <c r="N57" s="404">
        <v>2632630</v>
      </c>
      <c r="O57" s="48">
        <f t="shared" si="13"/>
        <v>62024762.799999997</v>
      </c>
      <c r="P57" s="16"/>
    </row>
    <row r="58" spans="2:18" s="40" customFormat="1">
      <c r="C58" s="30"/>
      <c r="D58" s="30"/>
      <c r="E58" s="31"/>
      <c r="F58" s="32"/>
      <c r="G58" s="33"/>
      <c r="H58" s="34">
        <v>4.2</v>
      </c>
      <c r="I58" s="34"/>
      <c r="J58" s="34">
        <f t="shared" si="12"/>
        <v>4.2</v>
      </c>
      <c r="K58" s="35" t="s">
        <v>122</v>
      </c>
      <c r="L58" s="34"/>
      <c r="M58" s="36"/>
      <c r="N58" s="407"/>
      <c r="O58" s="38"/>
      <c r="P58" s="39"/>
    </row>
    <row r="59" spans="2:18" s="2" customFormat="1" ht="28.5">
      <c r="C59" s="1" t="s">
        <v>123</v>
      </c>
      <c r="D59" s="1"/>
      <c r="F59" s="15"/>
      <c r="G59" s="41">
        <v>27</v>
      </c>
      <c r="H59" s="43" t="s">
        <v>124</v>
      </c>
      <c r="I59" s="43"/>
      <c r="J59" s="44" t="str">
        <f>H59</f>
        <v>4.2.1</v>
      </c>
      <c r="K59" s="45" t="s">
        <v>125</v>
      </c>
      <c r="L59" s="44" t="s">
        <v>40</v>
      </c>
      <c r="M59" s="46">
        <v>14.89</v>
      </c>
      <c r="N59" s="404">
        <v>214742</v>
      </c>
      <c r="O59" s="48">
        <f t="shared" ref="O59" si="14">+ROUND(M59*N59,2)</f>
        <v>3197508.38</v>
      </c>
      <c r="P59" s="16"/>
    </row>
    <row r="60" spans="2:18" ht="17.25" thickBot="1">
      <c r="E60" s="2"/>
      <c r="F60" s="15"/>
      <c r="G60" s="65" t="s">
        <v>57</v>
      </c>
      <c r="H60" s="66"/>
      <c r="I60" s="66"/>
      <c r="J60" s="66"/>
      <c r="K60" s="67"/>
      <c r="L60" s="66"/>
      <c r="M60" s="46"/>
      <c r="N60" s="68"/>
      <c r="O60" s="410">
        <f>SUM(O54:O59)</f>
        <v>222267226.62</v>
      </c>
      <c r="P60" s="16"/>
    </row>
    <row r="61" spans="2:18" ht="17.25" thickBot="1">
      <c r="E61" s="2"/>
      <c r="F61" s="15"/>
      <c r="G61" s="26"/>
      <c r="H61" s="27">
        <v>5</v>
      </c>
      <c r="I61" s="27"/>
      <c r="J61" s="27">
        <f>H61</f>
        <v>5</v>
      </c>
      <c r="K61" s="28" t="s">
        <v>126</v>
      </c>
      <c r="L61" s="27"/>
      <c r="M61" s="27"/>
      <c r="N61" s="27"/>
      <c r="O61" s="29"/>
      <c r="P61" s="16"/>
    </row>
    <row r="62" spans="2:18" s="2" customFormat="1" ht="15.75">
      <c r="C62" s="1"/>
      <c r="D62" s="1"/>
      <c r="F62" s="15"/>
      <c r="G62" s="41"/>
      <c r="H62" s="50">
        <v>5.0999999999999996</v>
      </c>
      <c r="I62" s="43"/>
      <c r="J62" s="34">
        <f>IF(H62&gt;0,H62," ")</f>
        <v>5.0999999999999996</v>
      </c>
      <c r="K62" s="49" t="s">
        <v>127</v>
      </c>
      <c r="L62" s="43"/>
      <c r="M62" s="46"/>
      <c r="N62" s="47"/>
      <c r="O62" s="48"/>
      <c r="P62" s="16"/>
    </row>
    <row r="63" spans="2:18" s="2" customFormat="1" ht="15.75">
      <c r="C63" s="1" t="s">
        <v>128</v>
      </c>
      <c r="D63" s="1"/>
      <c r="F63" s="15"/>
      <c r="G63" s="41">
        <v>28</v>
      </c>
      <c r="H63" s="43" t="s">
        <v>129</v>
      </c>
      <c r="I63" s="43"/>
      <c r="J63" s="44" t="str">
        <f t="shared" ref="J63:J67" si="15">IF(H63&gt;0,H63," ")</f>
        <v>5.1.1</v>
      </c>
      <c r="K63" s="45" t="s">
        <v>130</v>
      </c>
      <c r="L63" s="44" t="s">
        <v>26</v>
      </c>
      <c r="M63" s="46">
        <v>50.17</v>
      </c>
      <c r="N63" s="404">
        <v>49435</v>
      </c>
      <c r="O63" s="48">
        <f t="shared" ref="O63:O64" si="16">+ROUND(M63*N63,2)</f>
        <v>2480153.9500000002</v>
      </c>
      <c r="P63" s="16"/>
    </row>
    <row r="64" spans="2:18" s="2" customFormat="1" ht="15.75">
      <c r="C64" s="1" t="s">
        <v>131</v>
      </c>
      <c r="D64" s="1"/>
      <c r="F64" s="15"/>
      <c r="G64" s="41">
        <v>29</v>
      </c>
      <c r="H64" s="43" t="s">
        <v>132</v>
      </c>
      <c r="I64" s="43"/>
      <c r="J64" s="44" t="str">
        <f t="shared" si="15"/>
        <v>5.1.2</v>
      </c>
      <c r="K64" s="45" t="s">
        <v>133</v>
      </c>
      <c r="L64" s="44" t="s">
        <v>40</v>
      </c>
      <c r="M64" s="46">
        <v>18.03</v>
      </c>
      <c r="N64" s="404">
        <v>29008</v>
      </c>
      <c r="O64" s="48">
        <f t="shared" si="16"/>
        <v>523014.24</v>
      </c>
      <c r="P64" s="16"/>
    </row>
    <row r="65" spans="3:16" s="2" customFormat="1" ht="28.5">
      <c r="C65" s="1" t="s">
        <v>134</v>
      </c>
      <c r="D65" s="1"/>
      <c r="F65" s="15"/>
      <c r="G65" s="41">
        <v>30</v>
      </c>
      <c r="H65" s="43" t="s">
        <v>135</v>
      </c>
      <c r="I65" s="43"/>
      <c r="J65" s="44" t="str">
        <f>IF(H65&gt;0,H65," ")</f>
        <v>5.1.3</v>
      </c>
      <c r="K65" s="45" t="s">
        <v>136</v>
      </c>
      <c r="L65" s="44" t="s">
        <v>26</v>
      </c>
      <c r="M65" s="46">
        <v>76.41</v>
      </c>
      <c r="N65" s="404">
        <v>61444</v>
      </c>
      <c r="O65" s="48">
        <f>+ROUND(M65*N65,2)</f>
        <v>4694936.04</v>
      </c>
      <c r="P65" s="16"/>
    </row>
    <row r="66" spans="3:16" s="31" customFormat="1" ht="15.75">
      <c r="C66" s="30"/>
      <c r="D66" s="30"/>
      <c r="F66" s="32"/>
      <c r="G66" s="33"/>
      <c r="H66" s="50">
        <v>5.2</v>
      </c>
      <c r="I66" s="50"/>
      <c r="J66" s="34">
        <f t="shared" si="15"/>
        <v>5.2</v>
      </c>
      <c r="K66" s="49" t="s">
        <v>137</v>
      </c>
      <c r="L66" s="50"/>
      <c r="M66" s="36"/>
      <c r="N66" s="407"/>
      <c r="O66" s="38"/>
      <c r="P66" s="39"/>
    </row>
    <row r="67" spans="3:16" s="2" customFormat="1" ht="15.75">
      <c r="C67" s="1" t="s">
        <v>138</v>
      </c>
      <c r="D67" s="1"/>
      <c r="F67" s="15"/>
      <c r="G67" s="41">
        <v>31</v>
      </c>
      <c r="H67" s="43" t="s">
        <v>139</v>
      </c>
      <c r="I67" s="43"/>
      <c r="J67" s="44" t="str">
        <f t="shared" si="15"/>
        <v>5.2.1</v>
      </c>
      <c r="K67" s="45" t="s">
        <v>140</v>
      </c>
      <c r="L67" s="44" t="s">
        <v>40</v>
      </c>
      <c r="M67" s="46">
        <v>7.37</v>
      </c>
      <c r="N67" s="404">
        <v>65204</v>
      </c>
      <c r="O67" s="48">
        <f t="shared" ref="O67" si="17">+ROUND(M67*N67,2)</f>
        <v>480553.48</v>
      </c>
      <c r="P67" s="16"/>
    </row>
    <row r="68" spans="3:16" ht="17.25" thickBot="1">
      <c r="E68" s="2"/>
      <c r="F68" s="15"/>
      <c r="G68" s="51" t="s">
        <v>57</v>
      </c>
      <c r="H68" s="70"/>
      <c r="I68" s="70"/>
      <c r="J68" s="70"/>
      <c r="K68" s="71"/>
      <c r="L68" s="72"/>
      <c r="M68" s="46"/>
      <c r="N68" s="54"/>
      <c r="O68" s="406">
        <f>SUM(O62:O67)</f>
        <v>8178657.7100000009</v>
      </c>
      <c r="P68" s="16"/>
    </row>
    <row r="69" spans="3:16" ht="17.25" thickBot="1">
      <c r="E69" s="2"/>
      <c r="F69" s="15"/>
      <c r="G69" s="26"/>
      <c r="H69" s="27">
        <v>6</v>
      </c>
      <c r="I69" s="27"/>
      <c r="J69" s="27">
        <v>6</v>
      </c>
      <c r="K69" s="28" t="s">
        <v>141</v>
      </c>
      <c r="L69" s="27"/>
      <c r="M69" s="27"/>
      <c r="N69" s="27"/>
      <c r="O69" s="29"/>
      <c r="P69" s="16"/>
    </row>
    <row r="70" spans="3:16" s="2" customFormat="1" ht="15.75">
      <c r="C70" s="1"/>
      <c r="D70" s="1"/>
      <c r="F70" s="15"/>
      <c r="G70" s="41"/>
      <c r="H70" s="50">
        <v>6.1</v>
      </c>
      <c r="I70" s="43"/>
      <c r="J70" s="34">
        <f t="shared" ref="J70:J76" si="18">IF(H70&gt;0,H70," ")</f>
        <v>6.1</v>
      </c>
      <c r="K70" s="49" t="s">
        <v>142</v>
      </c>
      <c r="L70" s="43"/>
      <c r="M70" s="46"/>
      <c r="N70" s="47"/>
      <c r="O70" s="48"/>
      <c r="P70" s="16"/>
    </row>
    <row r="71" spans="3:16" s="2" customFormat="1" ht="28.5">
      <c r="C71" s="56" t="s">
        <v>143</v>
      </c>
      <c r="D71" s="1"/>
      <c r="F71" s="15"/>
      <c r="G71" s="41">
        <v>32</v>
      </c>
      <c r="H71" s="43" t="s">
        <v>144</v>
      </c>
      <c r="I71" s="43"/>
      <c r="J71" s="44" t="str">
        <f>H71</f>
        <v>6.1.1</v>
      </c>
      <c r="K71" s="45" t="s">
        <v>145</v>
      </c>
      <c r="L71" s="44" t="s">
        <v>110</v>
      </c>
      <c r="M71" s="46">
        <v>1</v>
      </c>
      <c r="N71" s="404">
        <v>37902</v>
      </c>
      <c r="O71" s="48">
        <f t="shared" ref="O71:O74" si="19">+ROUND(M71*N71,2)</f>
        <v>37902</v>
      </c>
      <c r="P71" s="16"/>
    </row>
    <row r="72" spans="3:16" s="2" customFormat="1" ht="15.75">
      <c r="C72" s="1" t="s">
        <v>146</v>
      </c>
      <c r="D72" s="1"/>
      <c r="F72" s="15"/>
      <c r="G72" s="41">
        <v>33</v>
      </c>
      <c r="H72" s="43" t="s">
        <v>147</v>
      </c>
      <c r="I72" s="43"/>
      <c r="J72" s="44" t="str">
        <f t="shared" si="18"/>
        <v>6.1.2</v>
      </c>
      <c r="K72" s="45" t="s">
        <v>148</v>
      </c>
      <c r="L72" s="44" t="s">
        <v>40</v>
      </c>
      <c r="M72" s="46">
        <v>54.03</v>
      </c>
      <c r="N72" s="404">
        <v>13629</v>
      </c>
      <c r="O72" s="48">
        <f t="shared" si="19"/>
        <v>736374.87</v>
      </c>
      <c r="P72" s="16"/>
    </row>
    <row r="73" spans="3:16" s="2" customFormat="1" ht="15.75">
      <c r="C73" s="1" t="s">
        <v>149</v>
      </c>
      <c r="D73" s="1"/>
      <c r="F73" s="15"/>
      <c r="G73" s="41">
        <v>34</v>
      </c>
      <c r="H73" s="43" t="s">
        <v>150</v>
      </c>
      <c r="I73" s="43"/>
      <c r="J73" s="44" t="str">
        <f t="shared" si="18"/>
        <v>6.1.3</v>
      </c>
      <c r="K73" s="45" t="s">
        <v>151</v>
      </c>
      <c r="L73" s="44" t="s">
        <v>40</v>
      </c>
      <c r="M73" s="46">
        <v>11.53</v>
      </c>
      <c r="N73" s="404">
        <v>15904</v>
      </c>
      <c r="O73" s="48">
        <f t="shared" si="19"/>
        <v>183373.12</v>
      </c>
      <c r="P73" s="16"/>
    </row>
    <row r="74" spans="3:16" s="2" customFormat="1" ht="28.5">
      <c r="C74" s="1" t="s">
        <v>152</v>
      </c>
      <c r="D74" s="1"/>
      <c r="F74" s="15"/>
      <c r="G74" s="41">
        <v>35</v>
      </c>
      <c r="H74" s="43" t="s">
        <v>153</v>
      </c>
      <c r="I74" s="43"/>
      <c r="J74" s="44" t="str">
        <f t="shared" si="18"/>
        <v>6.1.4</v>
      </c>
      <c r="K74" s="45" t="s">
        <v>154</v>
      </c>
      <c r="L74" s="44" t="s">
        <v>40</v>
      </c>
      <c r="M74" s="46">
        <v>18.760000000000002</v>
      </c>
      <c r="N74" s="404">
        <v>26459</v>
      </c>
      <c r="O74" s="48">
        <f t="shared" si="19"/>
        <v>496370.84</v>
      </c>
      <c r="P74" s="16"/>
    </row>
    <row r="75" spans="3:16" s="31" customFormat="1" ht="15.75">
      <c r="C75" s="30"/>
      <c r="D75" s="30"/>
      <c r="F75" s="32"/>
      <c r="G75" s="33"/>
      <c r="H75" s="50">
        <v>6.2</v>
      </c>
      <c r="I75" s="50"/>
      <c r="J75" s="34">
        <f t="shared" si="18"/>
        <v>6.2</v>
      </c>
      <c r="K75" s="49" t="s">
        <v>155</v>
      </c>
      <c r="L75" s="50"/>
      <c r="M75" s="36"/>
      <c r="N75" s="407"/>
      <c r="O75" s="38"/>
      <c r="P75" s="39"/>
    </row>
    <row r="76" spans="3:16" s="2" customFormat="1" ht="15.75">
      <c r="C76" s="1" t="s">
        <v>156</v>
      </c>
      <c r="D76" s="1"/>
      <c r="F76" s="15"/>
      <c r="G76" s="41">
        <v>36</v>
      </c>
      <c r="H76" s="43" t="s">
        <v>157</v>
      </c>
      <c r="I76" s="43"/>
      <c r="J76" s="44" t="str">
        <f t="shared" si="18"/>
        <v>6.2.1</v>
      </c>
      <c r="K76" s="45" t="s">
        <v>158</v>
      </c>
      <c r="L76" s="44" t="s">
        <v>110</v>
      </c>
      <c r="M76" s="46">
        <v>5</v>
      </c>
      <c r="N76" s="404">
        <v>34414</v>
      </c>
      <c r="O76" s="48">
        <f t="shared" ref="O76" si="20">+ROUND(M76*N76,2)</f>
        <v>172070</v>
      </c>
      <c r="P76" s="16"/>
    </row>
    <row r="77" spans="3:16" ht="17.25" thickBot="1">
      <c r="E77" s="2"/>
      <c r="F77" s="15"/>
      <c r="G77" s="51" t="s">
        <v>57</v>
      </c>
      <c r="H77" s="70"/>
      <c r="I77" s="70"/>
      <c r="J77" s="70"/>
      <c r="K77" s="71"/>
      <c r="L77" s="72"/>
      <c r="M77" s="46"/>
      <c r="N77" s="54"/>
      <c r="O77" s="406">
        <f>SUM(O70:O76)</f>
        <v>1626090.83</v>
      </c>
      <c r="P77" s="16"/>
    </row>
    <row r="78" spans="3:16" ht="17.25" thickBot="1">
      <c r="E78" s="2"/>
      <c r="F78" s="15"/>
      <c r="G78" s="26"/>
      <c r="H78" s="27">
        <v>7</v>
      </c>
      <c r="I78" s="27"/>
      <c r="J78" s="27">
        <f>H78</f>
        <v>7</v>
      </c>
      <c r="K78" s="28" t="s">
        <v>159</v>
      </c>
      <c r="L78" s="27"/>
      <c r="M78" s="27"/>
      <c r="N78" s="27"/>
      <c r="O78" s="29"/>
      <c r="P78" s="16"/>
    </row>
    <row r="79" spans="3:16" s="2" customFormat="1" ht="15.75">
      <c r="C79" s="1"/>
      <c r="D79" s="1"/>
      <c r="F79" s="15"/>
      <c r="G79" s="41"/>
      <c r="H79" s="50">
        <v>7.1</v>
      </c>
      <c r="I79" s="43"/>
      <c r="J79" s="34">
        <f t="shared" ref="J79:J85" si="21">IF(H79&gt;0,H79," ")</f>
        <v>7.1</v>
      </c>
      <c r="K79" s="49" t="s">
        <v>160</v>
      </c>
      <c r="L79" s="43"/>
      <c r="M79" s="46"/>
      <c r="N79" s="47"/>
      <c r="O79" s="48"/>
      <c r="P79" s="16"/>
    </row>
    <row r="80" spans="3:16" s="2" customFormat="1" ht="15.75">
      <c r="C80" s="1" t="s">
        <v>161</v>
      </c>
      <c r="D80" s="1"/>
      <c r="F80" s="15"/>
      <c r="G80" s="41">
        <v>37</v>
      </c>
      <c r="H80" s="43" t="s">
        <v>162</v>
      </c>
      <c r="I80" s="43"/>
      <c r="J80" s="44" t="str">
        <f t="shared" si="21"/>
        <v>7.1.1</v>
      </c>
      <c r="K80" s="45" t="s">
        <v>163</v>
      </c>
      <c r="L80" s="44" t="s">
        <v>40</v>
      </c>
      <c r="M80" s="46">
        <v>8.9499999999999993</v>
      </c>
      <c r="N80" s="404">
        <v>34940</v>
      </c>
      <c r="O80" s="48">
        <f t="shared" ref="O80:O85" si="22">+ROUND(M80*N80,2)</f>
        <v>312713</v>
      </c>
      <c r="P80" s="16"/>
    </row>
    <row r="81" spans="3:16" s="2" customFormat="1" ht="15.75">
      <c r="C81" s="1" t="s">
        <v>164</v>
      </c>
      <c r="D81" s="1"/>
      <c r="F81" s="15"/>
      <c r="G81" s="41">
        <v>38</v>
      </c>
      <c r="H81" s="43" t="s">
        <v>165</v>
      </c>
      <c r="I81" s="43"/>
      <c r="J81" s="44" t="str">
        <f t="shared" si="21"/>
        <v>7.1.2</v>
      </c>
      <c r="K81" s="45" t="s">
        <v>166</v>
      </c>
      <c r="L81" s="44" t="s">
        <v>40</v>
      </c>
      <c r="M81" s="46">
        <v>4.8899999999999997</v>
      </c>
      <c r="N81" s="404">
        <v>68265</v>
      </c>
      <c r="O81" s="48">
        <f t="shared" si="22"/>
        <v>333815.84999999998</v>
      </c>
      <c r="P81" s="16"/>
    </row>
    <row r="82" spans="3:16" s="2" customFormat="1" ht="15.75">
      <c r="C82" s="1" t="s">
        <v>167</v>
      </c>
      <c r="D82" s="1"/>
      <c r="F82" s="15"/>
      <c r="G82" s="41">
        <v>39</v>
      </c>
      <c r="H82" s="43" t="s">
        <v>168</v>
      </c>
      <c r="I82" s="43"/>
      <c r="J82" s="44" t="str">
        <f t="shared" si="21"/>
        <v>7.1.3</v>
      </c>
      <c r="K82" s="45" t="s">
        <v>169</v>
      </c>
      <c r="L82" s="44" t="s">
        <v>40</v>
      </c>
      <c r="M82" s="46">
        <v>9.36</v>
      </c>
      <c r="N82" s="404">
        <v>30563</v>
      </c>
      <c r="O82" s="48">
        <f t="shared" si="22"/>
        <v>286069.68</v>
      </c>
      <c r="P82" s="16"/>
    </row>
    <row r="83" spans="3:16" s="31" customFormat="1" ht="15.75">
      <c r="C83" s="30"/>
      <c r="D83" s="30"/>
      <c r="F83" s="32"/>
      <c r="G83" s="33"/>
      <c r="H83" s="50">
        <v>7.2</v>
      </c>
      <c r="I83" s="50"/>
      <c r="J83" s="34">
        <f t="shared" si="21"/>
        <v>7.2</v>
      </c>
      <c r="K83" s="49" t="s">
        <v>170</v>
      </c>
      <c r="L83" s="50"/>
      <c r="M83" s="46"/>
      <c r="N83" s="404"/>
      <c r="O83" s="48"/>
      <c r="P83" s="16"/>
    </row>
    <row r="84" spans="3:16" s="2" customFormat="1" ht="15.75">
      <c r="C84" s="1" t="s">
        <v>171</v>
      </c>
      <c r="D84" s="1"/>
      <c r="F84" s="15"/>
      <c r="G84" s="41">
        <v>40</v>
      </c>
      <c r="H84" s="43" t="s">
        <v>172</v>
      </c>
      <c r="I84" s="43"/>
      <c r="J84" s="44" t="str">
        <f t="shared" si="21"/>
        <v>7.2.1</v>
      </c>
      <c r="K84" s="45" t="s">
        <v>173</v>
      </c>
      <c r="L84" s="44" t="s">
        <v>110</v>
      </c>
      <c r="M84" s="46">
        <v>6</v>
      </c>
      <c r="N84" s="404">
        <v>51666</v>
      </c>
      <c r="O84" s="48">
        <f t="shared" si="22"/>
        <v>309996</v>
      </c>
      <c r="P84" s="16"/>
    </row>
    <row r="85" spans="3:16" s="2" customFormat="1" ht="15.75">
      <c r="C85" s="1" t="s">
        <v>174</v>
      </c>
      <c r="D85" s="1"/>
      <c r="F85" s="15"/>
      <c r="G85" s="41">
        <v>41</v>
      </c>
      <c r="H85" s="43" t="s">
        <v>175</v>
      </c>
      <c r="I85" s="43"/>
      <c r="J85" s="44" t="str">
        <f t="shared" si="21"/>
        <v>7.2.2</v>
      </c>
      <c r="K85" s="45" t="s">
        <v>176</v>
      </c>
      <c r="L85" s="44" t="s">
        <v>110</v>
      </c>
      <c r="M85" s="46">
        <v>2</v>
      </c>
      <c r="N85" s="404">
        <v>88567</v>
      </c>
      <c r="O85" s="48">
        <f t="shared" si="22"/>
        <v>177134</v>
      </c>
      <c r="P85" s="16"/>
    </row>
    <row r="86" spans="3:16" ht="17.25" thickBot="1">
      <c r="E86" s="2"/>
      <c r="F86" s="15"/>
      <c r="G86" s="51" t="s">
        <v>57</v>
      </c>
      <c r="H86" s="70"/>
      <c r="I86" s="70"/>
      <c r="J86" s="70"/>
      <c r="K86" s="71"/>
      <c r="L86" s="72"/>
      <c r="M86" s="46"/>
      <c r="N86" s="54"/>
      <c r="O86" s="406">
        <f>SUM(O79:O85)</f>
        <v>1419728.53</v>
      </c>
      <c r="P86" s="16"/>
    </row>
    <row r="87" spans="3:16" ht="17.25" thickBot="1">
      <c r="E87" s="2"/>
      <c r="F87" s="15"/>
      <c r="G87" s="26"/>
      <c r="H87" s="27">
        <v>8</v>
      </c>
      <c r="I87" s="27"/>
      <c r="J87" s="27">
        <f>H87</f>
        <v>8</v>
      </c>
      <c r="K87" s="28" t="s">
        <v>177</v>
      </c>
      <c r="L87" s="27"/>
      <c r="M87" s="27"/>
      <c r="N87" s="27"/>
      <c r="O87" s="29"/>
      <c r="P87" s="16"/>
    </row>
    <row r="88" spans="3:16" s="2" customFormat="1" ht="15.75">
      <c r="C88" s="1"/>
      <c r="D88" s="1"/>
      <c r="F88" s="15"/>
      <c r="G88" s="41"/>
      <c r="H88" s="50">
        <v>8.1</v>
      </c>
      <c r="I88" s="43"/>
      <c r="J88" s="34">
        <f t="shared" ref="J88:J92" si="23">IF(H88&gt;0,H88," ")</f>
        <v>8.1</v>
      </c>
      <c r="K88" s="49" t="s">
        <v>178</v>
      </c>
      <c r="L88" s="43"/>
      <c r="M88" s="46"/>
      <c r="N88" s="47"/>
      <c r="O88" s="48"/>
      <c r="P88" s="16"/>
    </row>
    <row r="89" spans="3:16" s="2" customFormat="1" ht="15.75">
      <c r="C89" s="1" t="s">
        <v>179</v>
      </c>
      <c r="D89" s="1"/>
      <c r="F89" s="15"/>
      <c r="G89" s="41">
        <v>42</v>
      </c>
      <c r="H89" s="43" t="s">
        <v>180</v>
      </c>
      <c r="I89" s="43"/>
      <c r="J89" s="44" t="str">
        <f t="shared" si="23"/>
        <v>8.1.1</v>
      </c>
      <c r="K89" s="45" t="s">
        <v>181</v>
      </c>
      <c r="L89" s="44" t="s">
        <v>40</v>
      </c>
      <c r="M89" s="46">
        <v>26.46</v>
      </c>
      <c r="N89" s="404">
        <v>51318</v>
      </c>
      <c r="O89" s="48">
        <f t="shared" ref="O89:O90" si="24">+ROUND(M89*N89,2)</f>
        <v>1357874.28</v>
      </c>
      <c r="P89" s="16"/>
    </row>
    <row r="90" spans="3:16" s="2" customFormat="1" ht="15.75">
      <c r="C90" s="1" t="s">
        <v>182</v>
      </c>
      <c r="D90" s="1"/>
      <c r="F90" s="15"/>
      <c r="G90" s="41">
        <v>43</v>
      </c>
      <c r="H90" s="43" t="s">
        <v>183</v>
      </c>
      <c r="I90" s="43"/>
      <c r="J90" s="44" t="str">
        <f t="shared" si="23"/>
        <v>8.1.2</v>
      </c>
      <c r="K90" s="45" t="s">
        <v>184</v>
      </c>
      <c r="L90" s="44" t="s">
        <v>40</v>
      </c>
      <c r="M90" s="46">
        <v>8.5</v>
      </c>
      <c r="N90" s="404">
        <v>70720</v>
      </c>
      <c r="O90" s="48">
        <f t="shared" si="24"/>
        <v>601120</v>
      </c>
      <c r="P90" s="16"/>
    </row>
    <row r="91" spans="3:16" s="31" customFormat="1" ht="15.75">
      <c r="C91" s="30"/>
      <c r="D91" s="30"/>
      <c r="F91" s="32"/>
      <c r="G91" s="33"/>
      <c r="H91" s="50">
        <v>8.1999999999999993</v>
      </c>
      <c r="I91" s="50"/>
      <c r="J91" s="34">
        <f t="shared" si="23"/>
        <v>8.1999999999999993</v>
      </c>
      <c r="K91" s="49" t="s">
        <v>185</v>
      </c>
      <c r="L91" s="50"/>
      <c r="M91" s="36"/>
      <c r="N91" s="407"/>
      <c r="O91" s="38"/>
      <c r="P91" s="39"/>
    </row>
    <row r="92" spans="3:16" s="2" customFormat="1" ht="15.75">
      <c r="C92" s="1" t="s">
        <v>186</v>
      </c>
      <c r="D92" s="1"/>
      <c r="F92" s="15"/>
      <c r="G92" s="41">
        <v>44</v>
      </c>
      <c r="H92" s="43" t="s">
        <v>187</v>
      </c>
      <c r="I92" s="43"/>
      <c r="J92" s="44" t="str">
        <f t="shared" si="23"/>
        <v>8.2.1</v>
      </c>
      <c r="K92" s="45" t="s">
        <v>188</v>
      </c>
      <c r="L92" s="44" t="s">
        <v>110</v>
      </c>
      <c r="M92" s="46">
        <v>2</v>
      </c>
      <c r="N92" s="404">
        <v>49730</v>
      </c>
      <c r="O92" s="48">
        <f t="shared" ref="O92" si="25">+ROUND(M92*N92,2)</f>
        <v>99460</v>
      </c>
      <c r="P92" s="16"/>
    </row>
    <row r="93" spans="3:16" ht="17.25" thickBot="1">
      <c r="E93" s="2"/>
      <c r="F93" s="15"/>
      <c r="G93" s="51" t="s">
        <v>57</v>
      </c>
      <c r="H93" s="70"/>
      <c r="I93" s="70"/>
      <c r="J93" s="70"/>
      <c r="K93" s="71"/>
      <c r="L93" s="72"/>
      <c r="M93" s="46"/>
      <c r="N93" s="54"/>
      <c r="O93" s="406">
        <f>SUM(O88:O92)</f>
        <v>2058454.28</v>
      </c>
      <c r="P93" s="16"/>
    </row>
    <row r="94" spans="3:16" ht="17.25" thickBot="1">
      <c r="E94" s="2"/>
      <c r="F94" s="15"/>
      <c r="G94" s="26"/>
      <c r="H94" s="27">
        <v>9</v>
      </c>
      <c r="I94" s="27"/>
      <c r="J94" s="27">
        <f>H94</f>
        <v>9</v>
      </c>
      <c r="K94" s="28" t="s">
        <v>189</v>
      </c>
      <c r="L94" s="27"/>
      <c r="M94" s="27"/>
      <c r="N94" s="27"/>
      <c r="O94" s="29"/>
      <c r="P94" s="16"/>
    </row>
    <row r="95" spans="3:16" s="2" customFormat="1" ht="15.75">
      <c r="C95" s="1"/>
      <c r="D95" s="1"/>
      <c r="F95" s="15"/>
      <c r="G95" s="41"/>
      <c r="H95" s="50">
        <v>9.1</v>
      </c>
      <c r="I95" s="43"/>
      <c r="J95" s="34">
        <f t="shared" ref="J95:J99" si="26">IF(H95&gt;0,H95," ")</f>
        <v>9.1</v>
      </c>
      <c r="K95" s="49" t="s">
        <v>190</v>
      </c>
      <c r="L95" s="43"/>
      <c r="M95" s="46"/>
      <c r="N95" s="47"/>
      <c r="O95" s="48"/>
      <c r="P95" s="16"/>
    </row>
    <row r="96" spans="3:16" s="2" customFormat="1" ht="28.5">
      <c r="C96" s="1" t="s">
        <v>191</v>
      </c>
      <c r="D96" s="1"/>
      <c r="F96" s="15"/>
      <c r="G96" s="41">
        <v>45</v>
      </c>
      <c r="H96" s="43" t="s">
        <v>192</v>
      </c>
      <c r="I96" s="43"/>
      <c r="J96" s="44" t="str">
        <f t="shared" si="26"/>
        <v>9.1.1</v>
      </c>
      <c r="K96" s="45" t="s">
        <v>193</v>
      </c>
      <c r="L96" s="44" t="s">
        <v>40</v>
      </c>
      <c r="M96" s="46">
        <v>45.5</v>
      </c>
      <c r="N96" s="404">
        <v>86753</v>
      </c>
      <c r="O96" s="48">
        <f t="shared" ref="O96:O97" si="27">+ROUND(M96*N96,2)</f>
        <v>3947261.5</v>
      </c>
      <c r="P96" s="16"/>
    </row>
    <row r="97" spans="3:16" s="2" customFormat="1" ht="28.5">
      <c r="C97" s="1" t="s">
        <v>194</v>
      </c>
      <c r="D97" s="1"/>
      <c r="F97" s="15"/>
      <c r="G97" s="41">
        <v>46</v>
      </c>
      <c r="H97" s="43" t="s">
        <v>195</v>
      </c>
      <c r="I97" s="43"/>
      <c r="J97" s="44" t="str">
        <f t="shared" si="26"/>
        <v>9.1.2</v>
      </c>
      <c r="K97" s="45" t="s">
        <v>196</v>
      </c>
      <c r="L97" s="44" t="s">
        <v>40</v>
      </c>
      <c r="M97" s="46">
        <v>11</v>
      </c>
      <c r="N97" s="404">
        <v>111513</v>
      </c>
      <c r="O97" s="48">
        <f t="shared" si="27"/>
        <v>1226643</v>
      </c>
      <c r="P97" s="16"/>
    </row>
    <row r="98" spans="3:16" s="31" customFormat="1" ht="15.75">
      <c r="C98" s="30"/>
      <c r="D98" s="30"/>
      <c r="F98" s="32"/>
      <c r="G98" s="33"/>
      <c r="H98" s="50">
        <v>9.1999999999999993</v>
      </c>
      <c r="I98" s="50"/>
      <c r="J98" s="34">
        <f t="shared" si="26"/>
        <v>9.1999999999999993</v>
      </c>
      <c r="K98" s="49" t="s">
        <v>197</v>
      </c>
      <c r="L98" s="50"/>
      <c r="M98" s="36"/>
      <c r="N98" s="407"/>
      <c r="O98" s="38"/>
      <c r="P98" s="39"/>
    </row>
    <row r="99" spans="3:16" s="2" customFormat="1" ht="28.5">
      <c r="C99" s="1" t="s">
        <v>198</v>
      </c>
      <c r="D99" s="1"/>
      <c r="F99" s="15"/>
      <c r="G99" s="41">
        <v>47</v>
      </c>
      <c r="H99" s="43" t="s">
        <v>199</v>
      </c>
      <c r="I99" s="43"/>
      <c r="J99" s="44" t="str">
        <f t="shared" si="26"/>
        <v>9.2.1</v>
      </c>
      <c r="K99" s="45" t="s">
        <v>200</v>
      </c>
      <c r="L99" s="44" t="s">
        <v>40</v>
      </c>
      <c r="M99" s="46">
        <v>14.54</v>
      </c>
      <c r="N99" s="404">
        <v>877751</v>
      </c>
      <c r="O99" s="48">
        <f t="shared" ref="O99" si="28">+ROUND(M99*N99,2)</f>
        <v>12762499.539999999</v>
      </c>
      <c r="P99" s="16"/>
    </row>
    <row r="100" spans="3:16" ht="17.25" thickBot="1">
      <c r="E100" s="2"/>
      <c r="F100" s="15"/>
      <c r="G100" s="51" t="s">
        <v>57</v>
      </c>
      <c r="H100" s="70"/>
      <c r="I100" s="70"/>
      <c r="J100" s="70"/>
      <c r="K100" s="71"/>
      <c r="L100" s="72"/>
      <c r="M100" s="46"/>
      <c r="N100" s="54"/>
      <c r="O100" s="406">
        <f>SUM(O95:O99)</f>
        <v>17936404.039999999</v>
      </c>
      <c r="P100" s="16"/>
    </row>
    <row r="101" spans="3:16" ht="17.25" thickBot="1">
      <c r="E101" s="2"/>
      <c r="F101" s="15"/>
      <c r="G101" s="26"/>
      <c r="H101" s="27">
        <v>10</v>
      </c>
      <c r="I101" s="27"/>
      <c r="J101" s="27">
        <f>H101</f>
        <v>10</v>
      </c>
      <c r="K101" s="28" t="s">
        <v>201</v>
      </c>
      <c r="L101" s="27"/>
      <c r="M101" s="27"/>
      <c r="N101" s="27"/>
      <c r="O101" s="29"/>
      <c r="P101" s="16"/>
    </row>
    <row r="102" spans="3:16" s="2" customFormat="1" ht="15.75">
      <c r="C102" s="1"/>
      <c r="D102" s="1"/>
      <c r="F102" s="15"/>
      <c r="G102" s="41"/>
      <c r="H102" s="50">
        <v>10.1</v>
      </c>
      <c r="I102" s="43"/>
      <c r="J102" s="34">
        <f t="shared" ref="J102:J104" si="29">IF(H102&gt;0,H102," ")</f>
        <v>10.1</v>
      </c>
      <c r="K102" s="49" t="s">
        <v>202</v>
      </c>
      <c r="L102" s="43"/>
      <c r="M102" s="46"/>
      <c r="N102" s="47"/>
      <c r="O102" s="48"/>
      <c r="P102" s="16"/>
    </row>
    <row r="103" spans="3:16" s="2" customFormat="1" ht="28.5">
      <c r="C103" s="1" t="s">
        <v>203</v>
      </c>
      <c r="D103" s="1"/>
      <c r="F103" s="15"/>
      <c r="G103" s="41">
        <v>48</v>
      </c>
      <c r="H103" s="43" t="s">
        <v>204</v>
      </c>
      <c r="I103" s="43"/>
      <c r="J103" s="44" t="str">
        <f t="shared" si="29"/>
        <v>10.1.1</v>
      </c>
      <c r="K103" s="45" t="s">
        <v>205</v>
      </c>
      <c r="L103" s="44" t="s">
        <v>110</v>
      </c>
      <c r="M103" s="46">
        <v>7</v>
      </c>
      <c r="N103" s="404">
        <v>388315</v>
      </c>
      <c r="O103" s="48">
        <f t="shared" ref="O103:O104" si="30">+ROUND(M103*N103,2)</f>
        <v>2718205</v>
      </c>
      <c r="P103" s="16"/>
    </row>
    <row r="104" spans="3:16" s="2" customFormat="1" ht="28.5">
      <c r="C104" s="1" t="s">
        <v>206</v>
      </c>
      <c r="D104" s="1"/>
      <c r="F104" s="15"/>
      <c r="G104" s="41">
        <v>49</v>
      </c>
      <c r="H104" s="43" t="s">
        <v>207</v>
      </c>
      <c r="I104" s="43"/>
      <c r="J104" s="44" t="str">
        <f t="shared" si="29"/>
        <v>10.1.2</v>
      </c>
      <c r="K104" s="45" t="s">
        <v>208</v>
      </c>
      <c r="L104" s="44" t="s">
        <v>110</v>
      </c>
      <c r="M104" s="46">
        <v>1</v>
      </c>
      <c r="N104" s="404">
        <v>445176</v>
      </c>
      <c r="O104" s="48">
        <f t="shared" si="30"/>
        <v>445176</v>
      </c>
      <c r="P104" s="16"/>
    </row>
    <row r="105" spans="3:16" ht="17.25" thickBot="1">
      <c r="E105" s="2"/>
      <c r="F105" s="15"/>
      <c r="G105" s="51" t="s">
        <v>57</v>
      </c>
      <c r="H105" s="70"/>
      <c r="I105" s="70"/>
      <c r="J105" s="70"/>
      <c r="K105" s="71"/>
      <c r="L105" s="72"/>
      <c r="M105" s="46"/>
      <c r="N105" s="54"/>
      <c r="O105" s="406">
        <f>SUM(O102:O104)</f>
        <v>3163381</v>
      </c>
      <c r="P105" s="16"/>
    </row>
    <row r="106" spans="3:16" ht="17.25" thickBot="1">
      <c r="E106" s="2"/>
      <c r="F106" s="15"/>
      <c r="G106" s="26"/>
      <c r="H106" s="27">
        <v>11</v>
      </c>
      <c r="I106" s="27"/>
      <c r="J106" s="27">
        <f>H106</f>
        <v>11</v>
      </c>
      <c r="K106" s="28" t="s">
        <v>209</v>
      </c>
      <c r="L106" s="27"/>
      <c r="M106" s="27"/>
      <c r="N106" s="27"/>
      <c r="O106" s="29"/>
      <c r="P106" s="16"/>
    </row>
    <row r="107" spans="3:16" s="2" customFormat="1" ht="15.75">
      <c r="C107" s="1"/>
      <c r="D107" s="1"/>
      <c r="F107" s="15"/>
      <c r="G107" s="41"/>
      <c r="H107" s="50">
        <v>11.1</v>
      </c>
      <c r="I107" s="43"/>
      <c r="J107" s="34">
        <f t="shared" ref="J107:J119" si="31">IF(H107&gt;0,H107," ")</f>
        <v>11.1</v>
      </c>
      <c r="K107" s="49" t="s">
        <v>210</v>
      </c>
      <c r="L107" s="43"/>
      <c r="M107" s="46"/>
      <c r="N107" s="47"/>
      <c r="O107" s="48"/>
      <c r="P107" s="16"/>
    </row>
    <row r="108" spans="3:16" s="2" customFormat="1" ht="15.75">
      <c r="C108" s="1" t="s">
        <v>211</v>
      </c>
      <c r="D108" s="1"/>
      <c r="F108" s="15"/>
      <c r="G108" s="41">
        <v>50</v>
      </c>
      <c r="H108" s="43" t="s">
        <v>212</v>
      </c>
      <c r="I108" s="43"/>
      <c r="J108" s="44" t="str">
        <f t="shared" si="31"/>
        <v>11.1.1</v>
      </c>
      <c r="K108" s="45" t="s">
        <v>213</v>
      </c>
      <c r="L108" s="44" t="s">
        <v>110</v>
      </c>
      <c r="M108" s="46">
        <v>2</v>
      </c>
      <c r="N108" s="404">
        <v>7983075</v>
      </c>
      <c r="O108" s="48">
        <f t="shared" ref="O108:O113" si="32">+ROUND(M108*N108,2)</f>
        <v>15966150</v>
      </c>
      <c r="P108" s="16"/>
    </row>
    <row r="109" spans="3:16" s="2" customFormat="1" ht="28.5">
      <c r="C109" s="1" t="s">
        <v>214</v>
      </c>
      <c r="D109" s="1"/>
      <c r="F109" s="15"/>
      <c r="G109" s="41">
        <v>51</v>
      </c>
      <c r="H109" s="43" t="s">
        <v>215</v>
      </c>
      <c r="I109" s="43"/>
      <c r="J109" s="44" t="str">
        <f t="shared" si="31"/>
        <v>11.1.2</v>
      </c>
      <c r="K109" s="45" t="s">
        <v>216</v>
      </c>
      <c r="L109" s="44" t="s">
        <v>110</v>
      </c>
      <c r="M109" s="46">
        <v>2</v>
      </c>
      <c r="N109" s="404">
        <v>4774192</v>
      </c>
      <c r="O109" s="48">
        <f t="shared" si="32"/>
        <v>9548384</v>
      </c>
      <c r="P109" s="16"/>
    </row>
    <row r="110" spans="3:16" s="2" customFormat="1" ht="15.75">
      <c r="C110" s="1" t="s">
        <v>217</v>
      </c>
      <c r="D110" s="1"/>
      <c r="F110" s="15"/>
      <c r="G110" s="41">
        <v>52</v>
      </c>
      <c r="H110" s="43" t="s">
        <v>218</v>
      </c>
      <c r="I110" s="43"/>
      <c r="J110" s="44" t="str">
        <f t="shared" si="31"/>
        <v>11.1.3</v>
      </c>
      <c r="K110" s="45" t="s">
        <v>219</v>
      </c>
      <c r="L110" s="44" t="s">
        <v>110</v>
      </c>
      <c r="M110" s="46">
        <v>2</v>
      </c>
      <c r="N110" s="404">
        <v>800143</v>
      </c>
      <c r="O110" s="48">
        <f t="shared" si="32"/>
        <v>1600286</v>
      </c>
      <c r="P110" s="16"/>
    </row>
    <row r="111" spans="3:16" s="2" customFormat="1" ht="15.75">
      <c r="C111" s="1" t="s">
        <v>220</v>
      </c>
      <c r="D111" s="1"/>
      <c r="F111" s="15"/>
      <c r="G111" s="41">
        <v>53</v>
      </c>
      <c r="H111" s="43" t="s">
        <v>221</v>
      </c>
      <c r="I111" s="43"/>
      <c r="J111" s="44" t="str">
        <f t="shared" si="31"/>
        <v>11.1.4</v>
      </c>
      <c r="K111" s="45" t="s">
        <v>222</v>
      </c>
      <c r="L111" s="44" t="s">
        <v>110</v>
      </c>
      <c r="M111" s="46">
        <v>2</v>
      </c>
      <c r="N111" s="404">
        <v>173253</v>
      </c>
      <c r="O111" s="48">
        <f t="shared" si="32"/>
        <v>346506</v>
      </c>
      <c r="P111" s="16"/>
    </row>
    <row r="112" spans="3:16" s="2" customFormat="1" ht="15.75">
      <c r="C112" s="1" t="s">
        <v>223</v>
      </c>
      <c r="D112" s="1"/>
      <c r="F112" s="15"/>
      <c r="G112" s="41">
        <v>54</v>
      </c>
      <c r="H112" s="43" t="s">
        <v>224</v>
      </c>
      <c r="I112" s="43"/>
      <c r="J112" s="44" t="str">
        <f t="shared" si="31"/>
        <v>11.1.5</v>
      </c>
      <c r="K112" s="45" t="s">
        <v>225</v>
      </c>
      <c r="L112" s="44" t="s">
        <v>110</v>
      </c>
      <c r="M112" s="46">
        <v>2</v>
      </c>
      <c r="N112" s="404">
        <v>209393</v>
      </c>
      <c r="O112" s="48">
        <f t="shared" si="32"/>
        <v>418786</v>
      </c>
      <c r="P112" s="16"/>
    </row>
    <row r="113" spans="3:16" s="2" customFormat="1" ht="28.5">
      <c r="C113" s="1" t="s">
        <v>226</v>
      </c>
      <c r="D113" s="1"/>
      <c r="F113" s="15"/>
      <c r="G113" s="41">
        <v>55</v>
      </c>
      <c r="H113" s="43" t="s">
        <v>227</v>
      </c>
      <c r="I113" s="43"/>
      <c r="J113" s="44" t="str">
        <f t="shared" si="31"/>
        <v>11.1.6</v>
      </c>
      <c r="K113" s="45" t="s">
        <v>228</v>
      </c>
      <c r="L113" s="44" t="s">
        <v>110</v>
      </c>
      <c r="M113" s="46">
        <v>1</v>
      </c>
      <c r="N113" s="404">
        <v>4398892</v>
      </c>
      <c r="O113" s="48">
        <f t="shared" si="32"/>
        <v>4398892</v>
      </c>
      <c r="P113" s="16"/>
    </row>
    <row r="114" spans="3:16" s="31" customFormat="1" ht="15.75">
      <c r="C114" s="30"/>
      <c r="D114" s="30"/>
      <c r="F114" s="32"/>
      <c r="G114" s="33"/>
      <c r="H114" s="50">
        <v>11.2</v>
      </c>
      <c r="I114" s="50"/>
      <c r="J114" s="34">
        <f t="shared" si="31"/>
        <v>11.2</v>
      </c>
      <c r="K114" s="49" t="s">
        <v>229</v>
      </c>
      <c r="L114" s="50"/>
      <c r="M114" s="36"/>
      <c r="N114" s="407"/>
      <c r="O114" s="38"/>
      <c r="P114" s="39"/>
    </row>
    <row r="115" spans="3:16" s="2" customFormat="1" ht="15.75">
      <c r="C115" s="1" t="s">
        <v>230</v>
      </c>
      <c r="D115" s="1"/>
      <c r="F115" s="15"/>
      <c r="G115" s="41">
        <v>56</v>
      </c>
      <c r="H115" s="43" t="s">
        <v>231</v>
      </c>
      <c r="I115" s="43"/>
      <c r="J115" s="44" t="str">
        <f t="shared" si="31"/>
        <v>11.2.1</v>
      </c>
      <c r="K115" s="45" t="s">
        <v>232</v>
      </c>
      <c r="L115" s="44" t="s">
        <v>110</v>
      </c>
      <c r="M115" s="46">
        <v>2</v>
      </c>
      <c r="N115" s="404">
        <v>179591</v>
      </c>
      <c r="O115" s="48">
        <f t="shared" ref="O115:O119" si="33">+ROUND(M115*N115,2)</f>
        <v>359182</v>
      </c>
      <c r="P115" s="16"/>
    </row>
    <row r="116" spans="3:16" s="2" customFormat="1" ht="15.75">
      <c r="C116" s="56" t="s">
        <v>233</v>
      </c>
      <c r="D116" s="1"/>
      <c r="F116" s="15"/>
      <c r="G116" s="41">
        <v>57</v>
      </c>
      <c r="H116" s="43" t="s">
        <v>234</v>
      </c>
      <c r="I116" s="43"/>
      <c r="J116" s="44" t="str">
        <f t="shared" si="31"/>
        <v>11.2.2</v>
      </c>
      <c r="K116" s="45" t="s">
        <v>235</v>
      </c>
      <c r="L116" s="44" t="s">
        <v>110</v>
      </c>
      <c r="M116" s="46">
        <v>2</v>
      </c>
      <c r="N116" s="404">
        <v>37594</v>
      </c>
      <c r="O116" s="48">
        <f t="shared" si="33"/>
        <v>75188</v>
      </c>
      <c r="P116" s="16"/>
    </row>
    <row r="117" spans="3:16" s="2" customFormat="1" ht="15.75">
      <c r="C117" s="1" t="s">
        <v>236</v>
      </c>
      <c r="D117" s="1"/>
      <c r="F117" s="15"/>
      <c r="G117" s="41">
        <v>58</v>
      </c>
      <c r="H117" s="43" t="s">
        <v>237</v>
      </c>
      <c r="I117" s="43"/>
      <c r="J117" s="44" t="str">
        <f t="shared" si="31"/>
        <v>11.2.3</v>
      </c>
      <c r="K117" s="45" t="s">
        <v>238</v>
      </c>
      <c r="L117" s="44" t="s">
        <v>110</v>
      </c>
      <c r="M117" s="46">
        <v>2</v>
      </c>
      <c r="N117" s="404">
        <v>799509</v>
      </c>
      <c r="O117" s="48">
        <f t="shared" si="33"/>
        <v>1599018</v>
      </c>
      <c r="P117" s="16"/>
    </row>
    <row r="118" spans="3:16" s="2" customFormat="1" ht="28.5">
      <c r="C118" s="1" t="s">
        <v>239</v>
      </c>
      <c r="D118" s="1"/>
      <c r="F118" s="15"/>
      <c r="G118" s="41">
        <v>59</v>
      </c>
      <c r="H118" s="43" t="s">
        <v>240</v>
      </c>
      <c r="I118" s="43"/>
      <c r="J118" s="44" t="str">
        <f t="shared" si="31"/>
        <v>11.2.4</v>
      </c>
      <c r="K118" s="45" t="s">
        <v>241</v>
      </c>
      <c r="L118" s="44" t="s">
        <v>110</v>
      </c>
      <c r="M118" s="46">
        <v>1</v>
      </c>
      <c r="N118" s="404">
        <v>1149822</v>
      </c>
      <c r="O118" s="48">
        <f t="shared" si="33"/>
        <v>1149822</v>
      </c>
      <c r="P118" s="16"/>
    </row>
    <row r="119" spans="3:16" s="2" customFormat="1" ht="15.75">
      <c r="C119" s="56" t="s">
        <v>242</v>
      </c>
      <c r="D119" s="1"/>
      <c r="F119" s="15"/>
      <c r="G119" s="41">
        <v>60</v>
      </c>
      <c r="H119" s="43" t="s">
        <v>243</v>
      </c>
      <c r="I119" s="43"/>
      <c r="J119" s="44" t="str">
        <f t="shared" si="31"/>
        <v>11.2.5</v>
      </c>
      <c r="K119" s="45" t="s">
        <v>244</v>
      </c>
      <c r="L119" s="44" t="s">
        <v>110</v>
      </c>
      <c r="M119" s="46">
        <v>2</v>
      </c>
      <c r="N119" s="404">
        <v>43690</v>
      </c>
      <c r="O119" s="48">
        <f t="shared" si="33"/>
        <v>87380</v>
      </c>
      <c r="P119" s="16"/>
    </row>
    <row r="120" spans="3:16" ht="17.25" thickBot="1">
      <c r="E120" s="2"/>
      <c r="F120" s="15"/>
      <c r="G120" s="51" t="s">
        <v>57</v>
      </c>
      <c r="H120" s="70"/>
      <c r="I120" s="70"/>
      <c r="J120" s="70"/>
      <c r="K120" s="71"/>
      <c r="L120" s="72"/>
      <c r="M120" s="46"/>
      <c r="N120" s="54"/>
      <c r="O120" s="406">
        <f>SUM(O107:O119)</f>
        <v>35549594</v>
      </c>
      <c r="P120" s="16"/>
    </row>
    <row r="121" spans="3:16" ht="17.25" thickBot="1">
      <c r="E121" s="2"/>
      <c r="F121" s="15"/>
      <c r="G121" s="26"/>
      <c r="H121" s="27">
        <v>12</v>
      </c>
      <c r="I121" s="27"/>
      <c r="J121" s="27">
        <f>H121</f>
        <v>12</v>
      </c>
      <c r="K121" s="28" t="s">
        <v>245</v>
      </c>
      <c r="L121" s="27"/>
      <c r="M121" s="27"/>
      <c r="N121" s="27"/>
      <c r="O121" s="29"/>
      <c r="P121" s="16"/>
    </row>
    <row r="122" spans="3:16" s="2" customFormat="1" ht="42.75">
      <c r="C122" s="56" t="s">
        <v>246</v>
      </c>
      <c r="D122" s="1"/>
      <c r="F122" s="15"/>
      <c r="G122" s="41">
        <v>61</v>
      </c>
      <c r="H122" s="43" t="s">
        <v>247</v>
      </c>
      <c r="I122" s="43"/>
      <c r="J122" s="44" t="str">
        <f>H122</f>
        <v>12.1.1</v>
      </c>
      <c r="K122" s="45" t="s">
        <v>248</v>
      </c>
      <c r="L122" s="44" t="s">
        <v>40</v>
      </c>
      <c r="M122" s="46">
        <v>3.36</v>
      </c>
      <c r="N122" s="404">
        <v>1459500</v>
      </c>
      <c r="O122" s="48">
        <f t="shared" ref="O122:O124" si="34">+ROUND(M122*N122,2)</f>
        <v>4903920</v>
      </c>
      <c r="P122" s="16"/>
    </row>
    <row r="123" spans="3:16" s="2" customFormat="1" ht="42.75">
      <c r="C123" s="56" t="s">
        <v>249</v>
      </c>
      <c r="D123" s="1"/>
      <c r="F123" s="15"/>
      <c r="G123" s="41">
        <v>62</v>
      </c>
      <c r="H123" s="43" t="s">
        <v>250</v>
      </c>
      <c r="I123" s="43"/>
      <c r="J123" s="44" t="str">
        <f t="shared" ref="J123:J124" si="35">H123</f>
        <v>12.1.2</v>
      </c>
      <c r="K123" s="45" t="s">
        <v>251</v>
      </c>
      <c r="L123" s="44" t="s">
        <v>110</v>
      </c>
      <c r="M123" s="46">
        <v>1</v>
      </c>
      <c r="N123" s="404">
        <v>10815821</v>
      </c>
      <c r="O123" s="48">
        <f t="shared" si="34"/>
        <v>10815821</v>
      </c>
      <c r="P123" s="16"/>
    </row>
    <row r="124" spans="3:16" s="2" customFormat="1" ht="15.75">
      <c r="C124" s="56" t="s">
        <v>252</v>
      </c>
      <c r="D124" s="1"/>
      <c r="F124" s="15"/>
      <c r="G124" s="41">
        <v>63</v>
      </c>
      <c r="H124" s="43" t="s">
        <v>253</v>
      </c>
      <c r="I124" s="43"/>
      <c r="J124" s="44" t="str">
        <f t="shared" si="35"/>
        <v>12.1.3</v>
      </c>
      <c r="K124" s="45" t="s">
        <v>254</v>
      </c>
      <c r="L124" s="44" t="s">
        <v>40</v>
      </c>
      <c r="M124" s="46">
        <v>3.9699999999999998</v>
      </c>
      <c r="N124" s="404">
        <v>587672</v>
      </c>
      <c r="O124" s="48">
        <f t="shared" si="34"/>
        <v>2333057.84</v>
      </c>
      <c r="P124" s="16"/>
    </row>
    <row r="125" spans="3:16" ht="17.25" thickBot="1">
      <c r="E125" s="2"/>
      <c r="F125" s="15"/>
      <c r="G125" s="51" t="s">
        <v>57</v>
      </c>
      <c r="H125" s="70"/>
      <c r="I125" s="70"/>
      <c r="J125" s="70"/>
      <c r="K125" s="71"/>
      <c r="L125" s="72"/>
      <c r="M125" s="46"/>
      <c r="N125" s="54"/>
      <c r="O125" s="406">
        <f>SUM(O122:O124)</f>
        <v>18052798.84</v>
      </c>
      <c r="P125" s="16"/>
    </row>
    <row r="126" spans="3:16" ht="17.25" thickBot="1">
      <c r="E126" s="2"/>
      <c r="F126" s="15"/>
      <c r="G126" s="26"/>
      <c r="H126" s="27">
        <v>13</v>
      </c>
      <c r="I126" s="27"/>
      <c r="J126" s="27">
        <f>H126</f>
        <v>13</v>
      </c>
      <c r="K126" s="28" t="s">
        <v>255</v>
      </c>
      <c r="L126" s="27"/>
      <c r="M126" s="27"/>
      <c r="N126" s="27"/>
      <c r="O126" s="29"/>
      <c r="P126" s="16"/>
    </row>
    <row r="127" spans="3:16" s="2" customFormat="1" ht="15.75">
      <c r="C127" s="1"/>
      <c r="D127" s="1"/>
      <c r="F127" s="15"/>
      <c r="G127" s="41"/>
      <c r="H127" s="50">
        <v>13.1</v>
      </c>
      <c r="I127" s="43"/>
      <c r="J127" s="34">
        <f t="shared" ref="J127:J135" si="36">IF(H127&gt;0,H127," ")</f>
        <v>13.1</v>
      </c>
      <c r="K127" s="49" t="s">
        <v>256</v>
      </c>
      <c r="L127" s="43"/>
      <c r="M127" s="46"/>
      <c r="N127" s="47"/>
      <c r="O127" s="48"/>
      <c r="P127" s="16"/>
    </row>
    <row r="128" spans="3:16" s="2" customFormat="1" ht="28.5">
      <c r="C128" s="1" t="s">
        <v>257</v>
      </c>
      <c r="D128" s="1"/>
      <c r="F128" s="15"/>
      <c r="G128" s="41">
        <v>64</v>
      </c>
      <c r="H128" s="43" t="s">
        <v>258</v>
      </c>
      <c r="I128" s="43"/>
      <c r="J128" s="44" t="str">
        <f t="shared" si="36"/>
        <v>13.1.1</v>
      </c>
      <c r="K128" s="45" t="s">
        <v>259</v>
      </c>
      <c r="L128" s="44" t="s">
        <v>26</v>
      </c>
      <c r="M128" s="46">
        <v>722.17</v>
      </c>
      <c r="N128" s="404">
        <v>56286</v>
      </c>
      <c r="O128" s="48">
        <f t="shared" ref="O128:O132" si="37">+ROUND(M128*N128,2)</f>
        <v>40648060.619999997</v>
      </c>
      <c r="P128" s="16"/>
    </row>
    <row r="129" spans="3:16" s="2" customFormat="1" ht="28.5">
      <c r="C129" s="56" t="s">
        <v>260</v>
      </c>
      <c r="D129" s="1"/>
      <c r="F129" s="15"/>
      <c r="G129" s="41">
        <v>65</v>
      </c>
      <c r="H129" s="43" t="s">
        <v>261</v>
      </c>
      <c r="I129" s="43"/>
      <c r="J129" s="44" t="str">
        <f t="shared" si="36"/>
        <v>13.1.2</v>
      </c>
      <c r="K129" s="45" t="s">
        <v>262</v>
      </c>
      <c r="L129" s="44" t="s">
        <v>40</v>
      </c>
      <c r="M129" s="46">
        <v>65.63</v>
      </c>
      <c r="N129" s="404">
        <v>30516</v>
      </c>
      <c r="O129" s="48">
        <f t="shared" si="37"/>
        <v>2002765.08</v>
      </c>
      <c r="P129" s="16"/>
    </row>
    <row r="130" spans="3:16" s="2" customFormat="1" ht="28.5">
      <c r="C130" s="56" t="s">
        <v>263</v>
      </c>
      <c r="D130" s="1"/>
      <c r="F130" s="15"/>
      <c r="G130" s="41">
        <v>66</v>
      </c>
      <c r="H130" s="43" t="s">
        <v>264</v>
      </c>
      <c r="I130" s="43"/>
      <c r="J130" s="44" t="str">
        <f t="shared" si="36"/>
        <v>13.1.3</v>
      </c>
      <c r="K130" s="45" t="s">
        <v>265</v>
      </c>
      <c r="L130" s="44" t="s">
        <v>26</v>
      </c>
      <c r="M130" s="46">
        <v>32.17</v>
      </c>
      <c r="N130" s="404">
        <v>66768</v>
      </c>
      <c r="O130" s="48">
        <f t="shared" si="37"/>
        <v>2147926.56</v>
      </c>
      <c r="P130" s="16"/>
    </row>
    <row r="131" spans="3:16" s="2" customFormat="1" ht="15.75">
      <c r="C131" s="1" t="s">
        <v>266</v>
      </c>
      <c r="D131" s="1"/>
      <c r="F131" s="15"/>
      <c r="G131" s="41">
        <v>67</v>
      </c>
      <c r="H131" s="43" t="s">
        <v>267</v>
      </c>
      <c r="I131" s="43"/>
      <c r="J131" s="44" t="str">
        <f t="shared" si="36"/>
        <v>13.1.4</v>
      </c>
      <c r="K131" s="45" t="s">
        <v>268</v>
      </c>
      <c r="L131" s="44" t="s">
        <v>26</v>
      </c>
      <c r="M131" s="46">
        <v>722.17</v>
      </c>
      <c r="N131" s="404">
        <v>16460</v>
      </c>
      <c r="O131" s="48">
        <f t="shared" si="37"/>
        <v>11886918.199999999</v>
      </c>
      <c r="P131" s="16"/>
    </row>
    <row r="132" spans="3:16" s="2" customFormat="1" ht="15.75">
      <c r="C132" s="1" t="s">
        <v>269</v>
      </c>
      <c r="D132" s="1"/>
      <c r="F132" s="15"/>
      <c r="G132" s="41">
        <v>68</v>
      </c>
      <c r="H132" s="43" t="s">
        <v>270</v>
      </c>
      <c r="I132" s="43"/>
      <c r="J132" s="44" t="str">
        <f t="shared" si="36"/>
        <v>13.1.5</v>
      </c>
      <c r="K132" s="45" t="s">
        <v>271</v>
      </c>
      <c r="L132" s="44" t="s">
        <v>40</v>
      </c>
      <c r="M132" s="46">
        <v>65.63</v>
      </c>
      <c r="N132" s="404">
        <v>13673</v>
      </c>
      <c r="O132" s="48">
        <f t="shared" si="37"/>
        <v>897358.99</v>
      </c>
      <c r="P132" s="16"/>
    </row>
    <row r="133" spans="3:16" s="31" customFormat="1" ht="15.75">
      <c r="C133" s="30"/>
      <c r="D133" s="30"/>
      <c r="F133" s="32"/>
      <c r="G133" s="33"/>
      <c r="H133" s="50">
        <v>13.2</v>
      </c>
      <c r="I133" s="50"/>
      <c r="J133" s="34">
        <f t="shared" si="36"/>
        <v>13.2</v>
      </c>
      <c r="K133" s="49" t="s">
        <v>272</v>
      </c>
      <c r="L133" s="50"/>
      <c r="M133" s="36"/>
      <c r="N133" s="407"/>
      <c r="O133" s="38"/>
      <c r="P133" s="39"/>
    </row>
    <row r="134" spans="3:16" s="2" customFormat="1" ht="15.75">
      <c r="C134" s="1" t="s">
        <v>273</v>
      </c>
      <c r="D134" s="1"/>
      <c r="F134" s="15"/>
      <c r="G134" s="41">
        <v>69</v>
      </c>
      <c r="H134" s="43" t="s">
        <v>274</v>
      </c>
      <c r="I134" s="43"/>
      <c r="J134" s="44" t="str">
        <f t="shared" si="36"/>
        <v>13.2.1</v>
      </c>
      <c r="K134" s="45" t="s">
        <v>275</v>
      </c>
      <c r="L134" s="44" t="s">
        <v>26</v>
      </c>
      <c r="M134" s="46">
        <v>722.17</v>
      </c>
      <c r="N134" s="404">
        <v>17929</v>
      </c>
      <c r="O134" s="48">
        <f t="shared" ref="O134:O135" si="38">+ROUND(M134*N134,2)</f>
        <v>12947785.93</v>
      </c>
      <c r="P134" s="16"/>
    </row>
    <row r="135" spans="3:16" s="2" customFormat="1" ht="28.5">
      <c r="C135" s="1" t="s">
        <v>276</v>
      </c>
      <c r="D135" s="1"/>
      <c r="F135" s="15"/>
      <c r="G135" s="41">
        <v>70</v>
      </c>
      <c r="H135" s="43" t="s">
        <v>277</v>
      </c>
      <c r="I135" s="43"/>
      <c r="J135" s="44" t="str">
        <f t="shared" si="36"/>
        <v>13.2.2</v>
      </c>
      <c r="K135" s="45" t="s">
        <v>278</v>
      </c>
      <c r="L135" s="44" t="s">
        <v>40</v>
      </c>
      <c r="M135" s="46">
        <v>65.63</v>
      </c>
      <c r="N135" s="404">
        <v>12818</v>
      </c>
      <c r="O135" s="48">
        <f t="shared" si="38"/>
        <v>841245.34</v>
      </c>
      <c r="P135" s="16"/>
    </row>
    <row r="136" spans="3:16" ht="17.25" thickBot="1">
      <c r="E136" s="2"/>
      <c r="F136" s="15"/>
      <c r="G136" s="51" t="s">
        <v>57</v>
      </c>
      <c r="H136" s="70"/>
      <c r="I136" s="70"/>
      <c r="J136" s="70"/>
      <c r="K136" s="71"/>
      <c r="L136" s="72"/>
      <c r="M136" s="46"/>
      <c r="N136" s="54"/>
      <c r="O136" s="406">
        <f>SUM(O127:O135)</f>
        <v>71372060.719999999</v>
      </c>
      <c r="P136" s="16"/>
    </row>
    <row r="137" spans="3:16" ht="17.25" thickBot="1">
      <c r="E137" s="2"/>
      <c r="F137" s="15"/>
      <c r="G137" s="26"/>
      <c r="H137" s="27">
        <v>14</v>
      </c>
      <c r="I137" s="27"/>
      <c r="J137" s="27">
        <f>H137</f>
        <v>14</v>
      </c>
      <c r="K137" s="28" t="s">
        <v>279</v>
      </c>
      <c r="L137" s="27"/>
      <c r="M137" s="27"/>
      <c r="N137" s="27"/>
      <c r="O137" s="29"/>
      <c r="P137" s="16"/>
    </row>
    <row r="138" spans="3:16" s="31" customFormat="1" ht="15.75">
      <c r="C138" s="30"/>
      <c r="D138" s="30"/>
      <c r="F138" s="32"/>
      <c r="G138" s="33"/>
      <c r="H138" s="50">
        <v>14.1</v>
      </c>
      <c r="I138" s="50"/>
      <c r="J138" s="34">
        <f t="shared" ref="J138:J147" si="39">IF(H138&gt;0,H138," ")</f>
        <v>14.1</v>
      </c>
      <c r="K138" s="49" t="s">
        <v>280</v>
      </c>
      <c r="L138" s="50"/>
      <c r="M138" s="36"/>
      <c r="N138" s="37"/>
      <c r="O138" s="38"/>
      <c r="P138" s="39"/>
    </row>
    <row r="139" spans="3:16" s="2" customFormat="1" ht="15.75">
      <c r="C139" s="1" t="s">
        <v>281</v>
      </c>
      <c r="D139" s="1"/>
      <c r="F139" s="15"/>
      <c r="G139" s="41">
        <v>71</v>
      </c>
      <c r="H139" s="43" t="s">
        <v>282</v>
      </c>
      <c r="I139" s="43"/>
      <c r="J139" s="44" t="str">
        <f t="shared" si="39"/>
        <v>14.1.1</v>
      </c>
      <c r="K139" s="45" t="s">
        <v>283</v>
      </c>
      <c r="L139" s="44" t="s">
        <v>26</v>
      </c>
      <c r="M139" s="46">
        <v>8.1199999999999992</v>
      </c>
      <c r="N139" s="404">
        <v>98899</v>
      </c>
      <c r="O139" s="48">
        <f t="shared" ref="O139:O141" si="40">+ROUND(M139*N139,2)</f>
        <v>803059.88</v>
      </c>
      <c r="P139" s="16"/>
    </row>
    <row r="140" spans="3:16" s="2" customFormat="1" ht="15.75">
      <c r="C140" s="1" t="s">
        <v>284</v>
      </c>
      <c r="D140" s="1"/>
      <c r="F140" s="15"/>
      <c r="G140" s="41">
        <v>72</v>
      </c>
      <c r="H140" s="43" t="s">
        <v>285</v>
      </c>
      <c r="I140" s="43"/>
      <c r="J140" s="44" t="str">
        <f t="shared" si="39"/>
        <v>14.1.2</v>
      </c>
      <c r="K140" s="45" t="s">
        <v>286</v>
      </c>
      <c r="L140" s="44" t="s">
        <v>26</v>
      </c>
      <c r="M140" s="46">
        <v>23.42</v>
      </c>
      <c r="N140" s="404">
        <v>15457</v>
      </c>
      <c r="O140" s="48">
        <f t="shared" si="40"/>
        <v>362002.94</v>
      </c>
      <c r="P140" s="16"/>
    </row>
    <row r="141" spans="3:16" s="2" customFormat="1" ht="57">
      <c r="C141" s="56" t="s">
        <v>287</v>
      </c>
      <c r="D141" s="1"/>
      <c r="F141" s="15"/>
      <c r="G141" s="41">
        <v>73</v>
      </c>
      <c r="H141" s="43" t="s">
        <v>288</v>
      </c>
      <c r="I141" s="43"/>
      <c r="J141" s="44" t="str">
        <f t="shared" si="39"/>
        <v>14.1.3</v>
      </c>
      <c r="K141" s="45" t="s">
        <v>289</v>
      </c>
      <c r="L141" s="44" t="s">
        <v>26</v>
      </c>
      <c r="M141" s="46">
        <v>53.13</v>
      </c>
      <c r="N141" s="404">
        <v>455501</v>
      </c>
      <c r="O141" s="48">
        <f t="shared" si="40"/>
        <v>24200768.129999999</v>
      </c>
      <c r="P141" s="16"/>
    </row>
    <row r="142" spans="3:16" s="31" customFormat="1" ht="15.75">
      <c r="C142" s="30"/>
      <c r="D142" s="30"/>
      <c r="F142" s="32"/>
      <c r="G142" s="33"/>
      <c r="H142" s="50">
        <v>14.2</v>
      </c>
      <c r="I142" s="50"/>
      <c r="J142" s="34">
        <f t="shared" si="39"/>
        <v>14.2</v>
      </c>
      <c r="K142" s="49" t="s">
        <v>290</v>
      </c>
      <c r="L142" s="50"/>
      <c r="M142" s="36"/>
      <c r="N142" s="407"/>
      <c r="O142" s="38"/>
      <c r="P142" s="39"/>
    </row>
    <row r="143" spans="3:16" s="2" customFormat="1" ht="28.5">
      <c r="C143" s="56" t="s">
        <v>291</v>
      </c>
      <c r="D143" s="1"/>
      <c r="F143" s="15"/>
      <c r="G143" s="41">
        <v>74</v>
      </c>
      <c r="H143" s="43" t="s">
        <v>292</v>
      </c>
      <c r="I143" s="43"/>
      <c r="J143" s="44" t="str">
        <f>H143</f>
        <v>14.2.1</v>
      </c>
      <c r="K143" s="45" t="s">
        <v>293</v>
      </c>
      <c r="L143" s="44" t="s">
        <v>40</v>
      </c>
      <c r="M143" s="46">
        <v>25.83</v>
      </c>
      <c r="N143" s="404">
        <v>38156</v>
      </c>
      <c r="O143" s="48">
        <f t="shared" ref="O143:O144" si="41">+ROUND(M143*N143,2)</f>
        <v>985569.48</v>
      </c>
      <c r="P143" s="16"/>
    </row>
    <row r="144" spans="3:16" s="2" customFormat="1" ht="15.75">
      <c r="C144" s="56" t="s">
        <v>294</v>
      </c>
      <c r="D144" s="1"/>
      <c r="F144" s="15"/>
      <c r="G144" s="41">
        <v>75</v>
      </c>
      <c r="H144" s="43" t="s">
        <v>295</v>
      </c>
      <c r="I144" s="43"/>
      <c r="J144" s="44" t="str">
        <f>H144</f>
        <v>14.2.2</v>
      </c>
      <c r="K144" s="45" t="s">
        <v>296</v>
      </c>
      <c r="L144" s="44" t="s">
        <v>40</v>
      </c>
      <c r="M144" s="46">
        <v>76.34</v>
      </c>
      <c r="N144" s="404">
        <v>41409</v>
      </c>
      <c r="O144" s="48">
        <f t="shared" si="41"/>
        <v>3161163.06</v>
      </c>
      <c r="P144" s="16"/>
    </row>
    <row r="145" spans="2:17" s="31" customFormat="1" ht="15.75">
      <c r="C145" s="30"/>
      <c r="D145" s="30"/>
      <c r="F145" s="32"/>
      <c r="G145" s="33"/>
      <c r="H145" s="50">
        <v>14.3</v>
      </c>
      <c r="I145" s="50"/>
      <c r="J145" s="34">
        <f t="shared" si="39"/>
        <v>14.3</v>
      </c>
      <c r="K145" s="49" t="s">
        <v>297</v>
      </c>
      <c r="L145" s="50"/>
      <c r="M145" s="36"/>
      <c r="N145" s="407"/>
      <c r="O145" s="38"/>
      <c r="P145" s="39"/>
    </row>
    <row r="146" spans="2:17" s="2" customFormat="1" ht="28.5">
      <c r="C146" s="1" t="s">
        <v>298</v>
      </c>
      <c r="D146" s="1"/>
      <c r="F146" s="15"/>
      <c r="G146" s="41">
        <v>76</v>
      </c>
      <c r="H146" s="43" t="s">
        <v>299</v>
      </c>
      <c r="I146" s="43"/>
      <c r="J146" s="44" t="str">
        <f t="shared" si="39"/>
        <v>14.3.1</v>
      </c>
      <c r="K146" s="45" t="s">
        <v>300</v>
      </c>
      <c r="L146" s="44" t="s">
        <v>26</v>
      </c>
      <c r="M146" s="46">
        <v>12.3</v>
      </c>
      <c r="N146" s="404">
        <v>119891</v>
      </c>
      <c r="O146" s="48">
        <f t="shared" ref="O146:O147" si="42">+ROUND(M146*N146,2)</f>
        <v>1474659.3</v>
      </c>
      <c r="P146" s="16"/>
    </row>
    <row r="147" spans="2:17" s="2" customFormat="1" ht="28.5">
      <c r="C147" s="1" t="s">
        <v>301</v>
      </c>
      <c r="D147" s="1"/>
      <c r="F147" s="15"/>
      <c r="G147" s="41">
        <v>77</v>
      </c>
      <c r="H147" s="43" t="s">
        <v>302</v>
      </c>
      <c r="I147" s="43"/>
      <c r="J147" s="44" t="str">
        <f t="shared" si="39"/>
        <v>14.3.2</v>
      </c>
      <c r="K147" s="45" t="s">
        <v>303</v>
      </c>
      <c r="L147" s="44" t="s">
        <v>40</v>
      </c>
      <c r="M147" s="46">
        <v>38.44</v>
      </c>
      <c r="N147" s="404">
        <v>44600</v>
      </c>
      <c r="O147" s="48">
        <f t="shared" si="42"/>
        <v>1714424</v>
      </c>
      <c r="P147" s="16"/>
    </row>
    <row r="148" spans="2:17" ht="17.25" thickBot="1">
      <c r="E148" s="2"/>
      <c r="F148" s="15"/>
      <c r="G148" s="51" t="s">
        <v>57</v>
      </c>
      <c r="H148" s="70"/>
      <c r="I148" s="70"/>
      <c r="J148" s="70"/>
      <c r="K148" s="71"/>
      <c r="L148" s="72"/>
      <c r="M148" s="46"/>
      <c r="N148" s="54"/>
      <c r="O148" s="406">
        <f>SUM(O138:O147)</f>
        <v>32701646.789999999</v>
      </c>
      <c r="P148" s="16"/>
    </row>
    <row r="149" spans="2:17" ht="17.25" thickBot="1">
      <c r="E149" s="2"/>
      <c r="F149" s="15"/>
      <c r="G149" s="26"/>
      <c r="H149" s="27">
        <v>15</v>
      </c>
      <c r="I149" s="27"/>
      <c r="J149" s="27">
        <f>H149</f>
        <v>15</v>
      </c>
      <c r="K149" s="28" t="s">
        <v>304</v>
      </c>
      <c r="L149" s="27"/>
      <c r="M149" s="27"/>
      <c r="N149" s="27"/>
      <c r="O149" s="29"/>
      <c r="P149" s="16"/>
    </row>
    <row r="150" spans="2:17" s="2" customFormat="1" ht="15.75">
      <c r="C150" s="1"/>
      <c r="D150" s="1"/>
      <c r="F150" s="15"/>
      <c r="G150" s="41"/>
      <c r="H150" s="50">
        <v>15.1</v>
      </c>
      <c r="I150" s="43"/>
      <c r="J150" s="34">
        <f t="shared" ref="J150:J156" si="43">IF(H150&gt;0,H150," ")</f>
        <v>15.1</v>
      </c>
      <c r="K150" s="49" t="s">
        <v>305</v>
      </c>
      <c r="L150" s="43"/>
      <c r="M150" s="46"/>
      <c r="N150" s="47"/>
      <c r="O150" s="48"/>
      <c r="P150" s="16"/>
    </row>
    <row r="151" spans="2:17" s="2" customFormat="1" ht="57">
      <c r="C151" s="56" t="s">
        <v>306</v>
      </c>
      <c r="D151" s="1"/>
      <c r="F151" s="15"/>
      <c r="G151" s="41">
        <v>78</v>
      </c>
      <c r="H151" s="43" t="s">
        <v>307</v>
      </c>
      <c r="I151" s="43"/>
      <c r="J151" s="44" t="str">
        <f>H151</f>
        <v>15.1.1</v>
      </c>
      <c r="K151" s="45" t="s">
        <v>308</v>
      </c>
      <c r="L151" s="44" t="s">
        <v>110</v>
      </c>
      <c r="M151" s="46">
        <v>3</v>
      </c>
      <c r="N151" s="404">
        <v>4170000</v>
      </c>
      <c r="O151" s="48">
        <f t="shared" ref="O151:O155" si="44">+ROUND(M151*N151,2)</f>
        <v>12510000</v>
      </c>
      <c r="P151" s="16"/>
    </row>
    <row r="152" spans="2:17" s="2" customFormat="1" ht="57">
      <c r="C152" s="56" t="s">
        <v>309</v>
      </c>
      <c r="D152" s="1"/>
      <c r="F152" s="15"/>
      <c r="G152" s="41">
        <v>79</v>
      </c>
      <c r="H152" s="43" t="s">
        <v>310</v>
      </c>
      <c r="I152" s="43"/>
      <c r="J152" s="44" t="str">
        <f t="shared" ref="J152:J155" si="45">H152</f>
        <v>15.1.2</v>
      </c>
      <c r="K152" s="45" t="s">
        <v>311</v>
      </c>
      <c r="L152" s="44" t="s">
        <v>110</v>
      </c>
      <c r="M152" s="46">
        <v>1</v>
      </c>
      <c r="N152" s="404">
        <v>4031000</v>
      </c>
      <c r="O152" s="48">
        <f t="shared" si="44"/>
        <v>4031000</v>
      </c>
      <c r="P152" s="16"/>
    </row>
    <row r="153" spans="2:17" s="2" customFormat="1" ht="57">
      <c r="C153" s="56" t="s">
        <v>312</v>
      </c>
      <c r="D153" s="1"/>
      <c r="F153" s="15"/>
      <c r="G153" s="41">
        <v>80</v>
      </c>
      <c r="H153" s="43" t="s">
        <v>313</v>
      </c>
      <c r="I153" s="43"/>
      <c r="J153" s="44" t="str">
        <f t="shared" si="45"/>
        <v>15.1.3</v>
      </c>
      <c r="K153" s="45" t="s">
        <v>314</v>
      </c>
      <c r="L153" s="44" t="s">
        <v>110</v>
      </c>
      <c r="M153" s="46">
        <v>2</v>
      </c>
      <c r="N153" s="404">
        <v>4170000</v>
      </c>
      <c r="O153" s="48">
        <f t="shared" si="44"/>
        <v>8340000</v>
      </c>
      <c r="P153" s="16"/>
    </row>
    <row r="154" spans="2:17" s="2" customFormat="1" ht="28.5">
      <c r="C154" s="56" t="s">
        <v>315</v>
      </c>
      <c r="D154" s="1"/>
      <c r="F154" s="15"/>
      <c r="G154" s="41">
        <v>81</v>
      </c>
      <c r="H154" s="43" t="s">
        <v>316</v>
      </c>
      <c r="I154" s="43"/>
      <c r="J154" s="44" t="str">
        <f t="shared" si="45"/>
        <v>15.1.4</v>
      </c>
      <c r="K154" s="45" t="s">
        <v>317</v>
      </c>
      <c r="L154" s="44" t="s">
        <v>110</v>
      </c>
      <c r="M154" s="46">
        <v>1</v>
      </c>
      <c r="N154" s="404">
        <v>5421000</v>
      </c>
      <c r="O154" s="48">
        <f t="shared" si="44"/>
        <v>5421000</v>
      </c>
      <c r="P154" s="16"/>
    </row>
    <row r="155" spans="2:17" s="2" customFormat="1" ht="28.5">
      <c r="C155" s="56" t="s">
        <v>318</v>
      </c>
      <c r="D155" s="1"/>
      <c r="F155" s="15"/>
      <c r="G155" s="41">
        <v>82</v>
      </c>
      <c r="H155" s="43" t="s">
        <v>319</v>
      </c>
      <c r="I155" s="43"/>
      <c r="J155" s="44" t="str">
        <f t="shared" si="45"/>
        <v>15.1.5</v>
      </c>
      <c r="K155" s="45" t="s">
        <v>320</v>
      </c>
      <c r="L155" s="44" t="s">
        <v>110</v>
      </c>
      <c r="M155" s="46">
        <v>3</v>
      </c>
      <c r="N155" s="404">
        <v>7645000</v>
      </c>
      <c r="O155" s="48">
        <f t="shared" si="44"/>
        <v>22935000</v>
      </c>
      <c r="P155" s="16"/>
    </row>
    <row r="156" spans="2:17" s="31" customFormat="1" ht="15.75">
      <c r="C156" s="30"/>
      <c r="D156" s="30"/>
      <c r="F156" s="32"/>
      <c r="G156" s="33"/>
      <c r="H156" s="50">
        <v>15.2</v>
      </c>
      <c r="I156" s="50"/>
      <c r="J156" s="34">
        <f t="shared" si="43"/>
        <v>15.2</v>
      </c>
      <c r="K156" s="49" t="s">
        <v>321</v>
      </c>
      <c r="L156" s="50"/>
      <c r="M156" s="36"/>
      <c r="N156" s="407"/>
      <c r="O156" s="38"/>
      <c r="P156" s="39"/>
    </row>
    <row r="157" spans="2:17" s="2" customFormat="1" ht="42.75">
      <c r="C157" s="56" t="s">
        <v>322</v>
      </c>
      <c r="D157" s="1"/>
      <c r="F157" s="15"/>
      <c r="G157" s="41">
        <v>83</v>
      </c>
      <c r="H157" s="43" t="s">
        <v>323</v>
      </c>
      <c r="I157" s="43"/>
      <c r="J157" s="44" t="str">
        <f>H157</f>
        <v>15.2.1</v>
      </c>
      <c r="K157" s="45" t="s">
        <v>324</v>
      </c>
      <c r="L157" s="44" t="s">
        <v>110</v>
      </c>
      <c r="M157" s="46">
        <v>2</v>
      </c>
      <c r="N157" s="404">
        <v>2085000</v>
      </c>
      <c r="O157" s="48">
        <f t="shared" ref="O157:O159" si="46">+ROUND(M157*N157,2)</f>
        <v>4170000</v>
      </c>
      <c r="P157" s="16"/>
    </row>
    <row r="158" spans="2:17" s="2" customFormat="1" ht="42.75">
      <c r="C158" s="56" t="s">
        <v>325</v>
      </c>
      <c r="D158" s="1"/>
      <c r="F158" s="15"/>
      <c r="G158" s="41">
        <v>84</v>
      </c>
      <c r="H158" s="43" t="s">
        <v>326</v>
      </c>
      <c r="I158" s="43"/>
      <c r="J158" s="44" t="str">
        <f t="shared" ref="J158:J159" si="47">H158</f>
        <v>15.2.2</v>
      </c>
      <c r="K158" s="45" t="s">
        <v>327</v>
      </c>
      <c r="L158" s="44" t="s">
        <v>110</v>
      </c>
      <c r="M158" s="46">
        <v>1</v>
      </c>
      <c r="N158" s="404">
        <v>2710500</v>
      </c>
      <c r="O158" s="48">
        <f t="shared" si="46"/>
        <v>2710500</v>
      </c>
      <c r="P158" s="16"/>
    </row>
    <row r="159" spans="2:17" s="2" customFormat="1" ht="28.5">
      <c r="C159" s="56" t="s">
        <v>328</v>
      </c>
      <c r="D159" s="1"/>
      <c r="F159" s="15"/>
      <c r="G159" s="41">
        <v>85</v>
      </c>
      <c r="H159" s="43" t="s">
        <v>329</v>
      </c>
      <c r="I159" s="43"/>
      <c r="J159" s="44" t="str">
        <f t="shared" si="47"/>
        <v>15.2.3</v>
      </c>
      <c r="K159" s="45" t="s">
        <v>330</v>
      </c>
      <c r="L159" s="44" t="s">
        <v>110</v>
      </c>
      <c r="M159" s="46">
        <v>7</v>
      </c>
      <c r="N159" s="404">
        <v>1191429</v>
      </c>
      <c r="O159" s="48">
        <f t="shared" si="46"/>
        <v>8340003</v>
      </c>
      <c r="P159" s="16"/>
    </row>
    <row r="160" spans="2:17" s="2" customFormat="1" ht="15.75">
      <c r="B160" s="31"/>
      <c r="C160" s="30"/>
      <c r="D160" s="30"/>
      <c r="E160" s="31"/>
      <c r="F160" s="32"/>
      <c r="G160" s="33"/>
      <c r="H160" s="50">
        <v>15.3</v>
      </c>
      <c r="I160" s="50"/>
      <c r="J160" s="34">
        <f t="shared" ref="J160" si="48">IF(H160&gt;0,H160," ")</f>
        <v>15.3</v>
      </c>
      <c r="K160" s="49" t="s">
        <v>331</v>
      </c>
      <c r="L160" s="50"/>
      <c r="M160" s="36"/>
      <c r="N160" s="407"/>
      <c r="O160" s="38"/>
      <c r="P160" s="39"/>
      <c r="Q160" s="31"/>
    </row>
    <row r="161" spans="3:16" s="2" customFormat="1" ht="15.75">
      <c r="C161" s="1" t="s">
        <v>332</v>
      </c>
      <c r="D161" s="1"/>
      <c r="F161" s="15"/>
      <c r="G161" s="41">
        <v>86</v>
      </c>
      <c r="H161" s="43" t="s">
        <v>333</v>
      </c>
      <c r="I161" s="43"/>
      <c r="J161" s="44" t="str">
        <f t="shared" ref="J161" si="49">H161</f>
        <v>15.3.1</v>
      </c>
      <c r="K161" s="45" t="s">
        <v>334</v>
      </c>
      <c r="L161" s="44" t="s">
        <v>26</v>
      </c>
      <c r="M161" s="46">
        <v>5.37</v>
      </c>
      <c r="N161" s="404">
        <v>177403</v>
      </c>
      <c r="O161" s="48">
        <f t="shared" ref="O161" si="50">+ROUND(M161*N161,2)</f>
        <v>952654.11</v>
      </c>
      <c r="P161" s="16"/>
    </row>
    <row r="162" spans="3:16" ht="17.25" thickBot="1">
      <c r="E162" s="2"/>
      <c r="F162" s="15"/>
      <c r="G162" s="51" t="s">
        <v>57</v>
      </c>
      <c r="H162" s="70"/>
      <c r="I162" s="70"/>
      <c r="J162" s="70"/>
      <c r="K162" s="71"/>
      <c r="L162" s="72"/>
      <c r="M162" s="46"/>
      <c r="N162" s="54"/>
      <c r="O162" s="406">
        <f>SUM(O150:O161)</f>
        <v>69410157.109999999</v>
      </c>
      <c r="P162" s="16"/>
    </row>
    <row r="163" spans="3:16" ht="17.25" thickBot="1">
      <c r="E163" s="2"/>
      <c r="F163" s="15"/>
      <c r="G163" s="26"/>
      <c r="H163" s="27">
        <v>16</v>
      </c>
      <c r="I163" s="27"/>
      <c r="J163" s="27">
        <f>H163</f>
        <v>16</v>
      </c>
      <c r="K163" s="28" t="s">
        <v>335</v>
      </c>
      <c r="L163" s="27"/>
      <c r="M163" s="27"/>
      <c r="N163" s="27"/>
      <c r="O163" s="29"/>
      <c r="P163" s="16"/>
    </row>
    <row r="164" spans="3:16" s="2" customFormat="1" ht="15.75">
      <c r="C164" s="1"/>
      <c r="D164" s="1"/>
      <c r="F164" s="15"/>
      <c r="G164" s="41"/>
      <c r="H164" s="50">
        <v>16.100000000000001</v>
      </c>
      <c r="I164" s="43"/>
      <c r="J164" s="34">
        <f t="shared" ref="J164:J167" si="51">IF(H164&gt;0,H164," ")</f>
        <v>16.100000000000001</v>
      </c>
      <c r="K164" s="49" t="s">
        <v>336</v>
      </c>
      <c r="L164" s="43"/>
      <c r="M164" s="46"/>
      <c r="N164" s="47"/>
      <c r="O164" s="48"/>
      <c r="P164" s="16"/>
    </row>
    <row r="165" spans="3:16" s="2" customFormat="1" ht="15.75">
      <c r="C165" s="1" t="s">
        <v>337</v>
      </c>
      <c r="D165" s="1"/>
      <c r="F165" s="15"/>
      <c r="G165" s="41">
        <v>87</v>
      </c>
      <c r="H165" s="43" t="s">
        <v>338</v>
      </c>
      <c r="I165" s="43"/>
      <c r="J165" s="44" t="str">
        <f t="shared" si="51"/>
        <v>16.1.1</v>
      </c>
      <c r="K165" s="45" t="s">
        <v>339</v>
      </c>
      <c r="L165" s="44" t="s">
        <v>110</v>
      </c>
      <c r="M165" s="46">
        <v>1</v>
      </c>
      <c r="N165" s="404">
        <v>452657</v>
      </c>
      <c r="O165" s="48">
        <f t="shared" ref="O165:O166" si="52">+ROUND(M165*N165,2)</f>
        <v>452657</v>
      </c>
      <c r="P165" s="16"/>
    </row>
    <row r="166" spans="3:16" s="2" customFormat="1" ht="15.75">
      <c r="C166" s="1" t="s">
        <v>340</v>
      </c>
      <c r="D166" s="1"/>
      <c r="F166" s="15"/>
      <c r="G166" s="41">
        <v>88</v>
      </c>
      <c r="H166" s="43" t="s">
        <v>341</v>
      </c>
      <c r="I166" s="43"/>
      <c r="J166" s="44" t="str">
        <f t="shared" si="51"/>
        <v>16.1.2</v>
      </c>
      <c r="K166" s="45" t="s">
        <v>342</v>
      </c>
      <c r="L166" s="44" t="s">
        <v>110</v>
      </c>
      <c r="M166" s="46">
        <v>1</v>
      </c>
      <c r="N166" s="404">
        <v>165647</v>
      </c>
      <c r="O166" s="48">
        <f t="shared" si="52"/>
        <v>165647</v>
      </c>
      <c r="P166" s="16"/>
    </row>
    <row r="167" spans="3:16" s="31" customFormat="1" ht="15.75">
      <c r="C167" s="30"/>
      <c r="D167" s="30"/>
      <c r="F167" s="32"/>
      <c r="G167" s="33"/>
      <c r="H167" s="50">
        <v>16.2</v>
      </c>
      <c r="I167" s="50"/>
      <c r="J167" s="34">
        <f t="shared" si="51"/>
        <v>16.2</v>
      </c>
      <c r="K167" s="49" t="s">
        <v>343</v>
      </c>
      <c r="L167" s="50"/>
      <c r="M167" s="36"/>
      <c r="N167" s="407"/>
      <c r="O167" s="38"/>
      <c r="P167" s="39"/>
    </row>
    <row r="168" spans="3:16" s="2" customFormat="1" ht="15.75">
      <c r="C168" s="56" t="s">
        <v>344</v>
      </c>
      <c r="D168" s="1"/>
      <c r="F168" s="15"/>
      <c r="G168" s="41">
        <v>89</v>
      </c>
      <c r="H168" s="43" t="s">
        <v>345</v>
      </c>
      <c r="I168" s="43"/>
      <c r="J168" s="44" t="str">
        <f>H168</f>
        <v>16.2.1</v>
      </c>
      <c r="K168" s="45" t="s">
        <v>346</v>
      </c>
      <c r="L168" s="44" t="s">
        <v>40</v>
      </c>
      <c r="M168" s="46">
        <v>1.2</v>
      </c>
      <c r="N168" s="404">
        <v>231667</v>
      </c>
      <c r="O168" s="48">
        <f t="shared" ref="O168:O169" si="53">+ROUND(M168*N168,2)</f>
        <v>278000.40000000002</v>
      </c>
      <c r="P168" s="16"/>
    </row>
    <row r="169" spans="3:16" s="2" customFormat="1" ht="28.5">
      <c r="C169" s="56" t="s">
        <v>347</v>
      </c>
      <c r="D169" s="1"/>
      <c r="F169" s="15"/>
      <c r="G169" s="41">
        <v>90</v>
      </c>
      <c r="H169" s="43" t="s">
        <v>348</v>
      </c>
      <c r="I169" s="43"/>
      <c r="J169" s="44" t="str">
        <f>H169</f>
        <v>16.2.2</v>
      </c>
      <c r="K169" s="45" t="s">
        <v>349</v>
      </c>
      <c r="L169" s="44" t="s">
        <v>40</v>
      </c>
      <c r="M169" s="46">
        <v>11.62</v>
      </c>
      <c r="N169" s="404">
        <v>180628</v>
      </c>
      <c r="O169" s="48">
        <f t="shared" si="53"/>
        <v>2098897.36</v>
      </c>
      <c r="P169" s="16"/>
    </row>
    <row r="170" spans="3:16" ht="17.25" thickBot="1">
      <c r="E170" s="2"/>
      <c r="F170" s="15"/>
      <c r="G170" s="51" t="s">
        <v>57</v>
      </c>
      <c r="H170" s="70"/>
      <c r="I170" s="70"/>
      <c r="J170" s="70"/>
      <c r="K170" s="71"/>
      <c r="L170" s="72"/>
      <c r="M170" s="46"/>
      <c r="N170" s="54"/>
      <c r="O170" s="406">
        <f>SUM(O164:O169)</f>
        <v>2995201.76</v>
      </c>
      <c r="P170" s="16"/>
    </row>
    <row r="171" spans="3:16" ht="17.25" thickBot="1">
      <c r="E171" s="2"/>
      <c r="F171" s="15"/>
      <c r="G171" s="26"/>
      <c r="H171" s="27">
        <v>17</v>
      </c>
      <c r="I171" s="27"/>
      <c r="J171" s="27">
        <f>H171</f>
        <v>17</v>
      </c>
      <c r="K171" s="28" t="s">
        <v>350</v>
      </c>
      <c r="L171" s="27"/>
      <c r="M171" s="27"/>
      <c r="N171" s="27"/>
      <c r="O171" s="29"/>
      <c r="P171" s="16"/>
    </row>
    <row r="172" spans="3:16" s="2" customFormat="1" ht="28.5">
      <c r="C172" s="56" t="s">
        <v>351</v>
      </c>
      <c r="D172" s="1"/>
      <c r="F172" s="15"/>
      <c r="G172" s="41">
        <v>91</v>
      </c>
      <c r="H172" s="43" t="s">
        <v>352</v>
      </c>
      <c r="I172" s="43"/>
      <c r="J172" s="44" t="str">
        <f>H172</f>
        <v>17.1.1</v>
      </c>
      <c r="K172" s="45" t="s">
        <v>353</v>
      </c>
      <c r="L172" s="44" t="s">
        <v>110</v>
      </c>
      <c r="M172" s="46">
        <v>5</v>
      </c>
      <c r="N172" s="404">
        <v>834000</v>
      </c>
      <c r="O172" s="48">
        <f t="shared" ref="O172:O174" si="54">+ROUND(M172*N172,2)</f>
        <v>4170000</v>
      </c>
      <c r="P172" s="16"/>
    </row>
    <row r="173" spans="3:16" s="2" customFormat="1" ht="28.5">
      <c r="C173" s="56" t="s">
        <v>354</v>
      </c>
      <c r="D173" s="1"/>
      <c r="F173" s="15"/>
      <c r="G173" s="41">
        <v>92</v>
      </c>
      <c r="H173" s="43" t="s">
        <v>355</v>
      </c>
      <c r="I173" s="43"/>
      <c r="J173" s="44" t="str">
        <f t="shared" ref="J173:J174" si="55">H173</f>
        <v>17.1.2</v>
      </c>
      <c r="K173" s="45" t="s">
        <v>356</v>
      </c>
      <c r="L173" s="44" t="s">
        <v>110</v>
      </c>
      <c r="M173" s="46">
        <v>2</v>
      </c>
      <c r="N173" s="404">
        <v>1807000</v>
      </c>
      <c r="O173" s="48">
        <f t="shared" si="54"/>
        <v>3614000</v>
      </c>
      <c r="P173" s="16"/>
    </row>
    <row r="174" spans="3:16" s="2" customFormat="1" ht="28.5">
      <c r="C174" s="56" t="s">
        <v>357</v>
      </c>
      <c r="D174" s="1"/>
      <c r="F174" s="15"/>
      <c r="G174" s="41">
        <v>93</v>
      </c>
      <c r="H174" s="43" t="s">
        <v>358</v>
      </c>
      <c r="I174" s="43"/>
      <c r="J174" s="44" t="str">
        <f t="shared" si="55"/>
        <v>17.1.3</v>
      </c>
      <c r="K174" s="45" t="s">
        <v>359</v>
      </c>
      <c r="L174" s="44" t="s">
        <v>110</v>
      </c>
      <c r="M174" s="46">
        <v>1</v>
      </c>
      <c r="N174" s="404">
        <v>7862906</v>
      </c>
      <c r="O174" s="48">
        <f t="shared" si="54"/>
        <v>7862906</v>
      </c>
      <c r="P174" s="16"/>
    </row>
    <row r="175" spans="3:16" ht="17.25" thickBot="1">
      <c r="E175" s="2"/>
      <c r="F175" s="15"/>
      <c r="G175" s="51" t="s">
        <v>57</v>
      </c>
      <c r="H175" s="70"/>
      <c r="I175" s="70"/>
      <c r="J175" s="70"/>
      <c r="K175" s="71"/>
      <c r="L175" s="72"/>
      <c r="M175" s="46"/>
      <c r="N175" s="54"/>
      <c r="O175" s="406">
        <f>SUM(O172:O174)</f>
        <v>15646906</v>
      </c>
      <c r="P175" s="16"/>
    </row>
    <row r="176" spans="3:16" ht="17.25" thickBot="1">
      <c r="E176" s="2"/>
      <c r="F176" s="15"/>
      <c r="G176" s="26"/>
      <c r="H176" s="27">
        <v>18</v>
      </c>
      <c r="I176" s="27"/>
      <c r="J176" s="27">
        <f>H176</f>
        <v>18</v>
      </c>
      <c r="K176" s="28" t="s">
        <v>360</v>
      </c>
      <c r="L176" s="27"/>
      <c r="M176" s="27"/>
      <c r="N176" s="27"/>
      <c r="O176" s="29"/>
      <c r="P176" s="16"/>
    </row>
    <row r="177" spans="2:17">
      <c r="B177" s="31"/>
      <c r="C177" s="30"/>
      <c r="D177" s="30"/>
      <c r="E177" s="31"/>
      <c r="F177" s="32"/>
      <c r="G177" s="33"/>
      <c r="H177" s="50">
        <v>18.100000000000001</v>
      </c>
      <c r="I177" s="50"/>
      <c r="J177" s="34">
        <f t="shared" ref="J177" si="56">IF(H177&gt;0,H177," ")</f>
        <v>18.100000000000001</v>
      </c>
      <c r="K177" s="49" t="s">
        <v>21</v>
      </c>
      <c r="L177" s="50"/>
      <c r="M177" s="36"/>
      <c r="N177" s="37"/>
      <c r="O177" s="38"/>
      <c r="P177" s="39"/>
      <c r="Q177" s="31"/>
    </row>
    <row r="178" spans="2:17" ht="42.75">
      <c r="B178" s="2"/>
      <c r="C178" s="1" t="s">
        <v>361</v>
      </c>
      <c r="E178" s="2"/>
      <c r="F178" s="15"/>
      <c r="G178" s="41">
        <v>94</v>
      </c>
      <c r="H178" s="43" t="s">
        <v>362</v>
      </c>
      <c r="I178" s="43"/>
      <c r="J178" s="44" t="str">
        <f>H178</f>
        <v>18.1.1</v>
      </c>
      <c r="K178" s="45" t="s">
        <v>363</v>
      </c>
      <c r="L178" s="44" t="s">
        <v>364</v>
      </c>
      <c r="M178" s="46">
        <v>1</v>
      </c>
      <c r="N178" s="404">
        <v>541437</v>
      </c>
      <c r="O178" s="48">
        <f t="shared" ref="O178:O181" si="57">+ROUND(M178*N178,2)</f>
        <v>541437</v>
      </c>
      <c r="P178" s="16"/>
      <c r="Q178" s="2"/>
    </row>
    <row r="179" spans="2:17" ht="28.5">
      <c r="B179" s="2"/>
      <c r="C179" s="1" t="s">
        <v>365</v>
      </c>
      <c r="E179" s="2"/>
      <c r="F179" s="15"/>
      <c r="G179" s="41">
        <v>95</v>
      </c>
      <c r="H179" s="43" t="s">
        <v>366</v>
      </c>
      <c r="I179" s="43"/>
      <c r="J179" s="44" t="str">
        <f t="shared" ref="J179:J181" si="58">H179</f>
        <v>18.1.2</v>
      </c>
      <c r="K179" s="45" t="s">
        <v>367</v>
      </c>
      <c r="L179" s="44" t="s">
        <v>368</v>
      </c>
      <c r="M179" s="46">
        <v>45</v>
      </c>
      <c r="N179" s="404">
        <v>576</v>
      </c>
      <c r="O179" s="48">
        <f t="shared" si="57"/>
        <v>25920</v>
      </c>
      <c r="P179" s="16"/>
      <c r="Q179" s="2"/>
    </row>
    <row r="180" spans="2:17" ht="28.5">
      <c r="B180" s="2"/>
      <c r="C180" s="1" t="s">
        <v>369</v>
      </c>
      <c r="E180" s="2"/>
      <c r="F180" s="15"/>
      <c r="G180" s="41">
        <v>96</v>
      </c>
      <c r="H180" s="43" t="s">
        <v>370</v>
      </c>
      <c r="I180" s="43"/>
      <c r="J180" s="44" t="str">
        <f t="shared" si="58"/>
        <v>18.1.3</v>
      </c>
      <c r="K180" s="45" t="s">
        <v>371</v>
      </c>
      <c r="L180" s="44" t="s">
        <v>364</v>
      </c>
      <c r="M180" s="46">
        <v>1</v>
      </c>
      <c r="N180" s="404">
        <v>43989</v>
      </c>
      <c r="O180" s="48">
        <f t="shared" si="57"/>
        <v>43989</v>
      </c>
      <c r="P180" s="16"/>
      <c r="Q180" s="2"/>
    </row>
    <row r="181" spans="2:17" ht="28.5">
      <c r="B181" s="2"/>
      <c r="C181" s="1" t="s">
        <v>372</v>
      </c>
      <c r="E181" s="2"/>
      <c r="F181" s="15"/>
      <c r="G181" s="41">
        <v>97</v>
      </c>
      <c r="H181" s="43" t="s">
        <v>373</v>
      </c>
      <c r="I181" s="43"/>
      <c r="J181" s="44" t="str">
        <f t="shared" si="58"/>
        <v>18.1.4</v>
      </c>
      <c r="K181" s="45" t="s">
        <v>374</v>
      </c>
      <c r="L181" s="44" t="s">
        <v>364</v>
      </c>
      <c r="M181" s="46">
        <v>1</v>
      </c>
      <c r="N181" s="404">
        <v>271645</v>
      </c>
      <c r="O181" s="48">
        <f t="shared" si="57"/>
        <v>271645</v>
      </c>
      <c r="P181" s="16"/>
      <c r="Q181" s="2"/>
    </row>
    <row r="182" spans="2:17">
      <c r="B182" s="31"/>
      <c r="C182" s="30"/>
      <c r="D182" s="30"/>
      <c r="E182" s="31"/>
      <c r="F182" s="32"/>
      <c r="G182" s="33"/>
      <c r="H182" s="50">
        <v>18.2</v>
      </c>
      <c r="I182" s="50"/>
      <c r="J182" s="34">
        <f t="shared" ref="J182" si="59">IF(H182&gt;0,H182," ")</f>
        <v>18.2</v>
      </c>
      <c r="K182" s="49" t="s">
        <v>375</v>
      </c>
      <c r="L182" s="50"/>
      <c r="M182" s="36"/>
      <c r="N182" s="407"/>
      <c r="O182" s="38"/>
      <c r="P182" s="39"/>
      <c r="Q182" s="31"/>
    </row>
    <row r="183" spans="2:17" ht="57">
      <c r="B183" s="2"/>
      <c r="C183" s="1" t="s">
        <v>376</v>
      </c>
      <c r="E183" s="2"/>
      <c r="F183" s="15"/>
      <c r="G183" s="41">
        <v>98</v>
      </c>
      <c r="H183" s="43" t="s">
        <v>377</v>
      </c>
      <c r="I183" s="43"/>
      <c r="J183" s="44" t="str">
        <f>H183</f>
        <v>18.2.1</v>
      </c>
      <c r="K183" s="45" t="s">
        <v>378</v>
      </c>
      <c r="L183" s="44" t="s">
        <v>364</v>
      </c>
      <c r="M183" s="46">
        <v>1</v>
      </c>
      <c r="N183" s="404">
        <v>495516</v>
      </c>
      <c r="O183" s="48">
        <f t="shared" ref="O183:O187" si="60">+ROUND(M183*N183,2)</f>
        <v>495516</v>
      </c>
      <c r="P183" s="16"/>
      <c r="Q183" s="2"/>
    </row>
    <row r="184" spans="2:17" ht="57">
      <c r="B184" s="2"/>
      <c r="C184" s="1" t="s">
        <v>379</v>
      </c>
      <c r="E184" s="2"/>
      <c r="F184" s="15"/>
      <c r="G184" s="41">
        <v>99</v>
      </c>
      <c r="H184" s="43" t="s">
        <v>380</v>
      </c>
      <c r="I184" s="43"/>
      <c r="J184" s="44" t="str">
        <f t="shared" ref="J184:J187" si="61">H184</f>
        <v>18.2.2</v>
      </c>
      <c r="K184" s="45" t="s">
        <v>381</v>
      </c>
      <c r="L184" s="44" t="s">
        <v>364</v>
      </c>
      <c r="M184" s="46">
        <v>1</v>
      </c>
      <c r="N184" s="404">
        <v>365786</v>
      </c>
      <c r="O184" s="48">
        <f t="shared" si="60"/>
        <v>365786</v>
      </c>
      <c r="P184" s="16"/>
      <c r="Q184" s="2"/>
    </row>
    <row r="185" spans="2:17" ht="71.25">
      <c r="B185" s="2"/>
      <c r="C185" s="1" t="s">
        <v>382</v>
      </c>
      <c r="E185" s="2"/>
      <c r="F185" s="15"/>
      <c r="G185" s="41">
        <v>100</v>
      </c>
      <c r="H185" s="43" t="s">
        <v>383</v>
      </c>
      <c r="I185" s="43"/>
      <c r="J185" s="44" t="str">
        <f t="shared" si="61"/>
        <v>18.2.3</v>
      </c>
      <c r="K185" s="45" t="s">
        <v>384</v>
      </c>
      <c r="L185" s="44" t="s">
        <v>368</v>
      </c>
      <c r="M185" s="46">
        <v>10</v>
      </c>
      <c r="N185" s="404">
        <v>37025</v>
      </c>
      <c r="O185" s="48">
        <f t="shared" si="60"/>
        <v>370250</v>
      </c>
      <c r="P185" s="16"/>
      <c r="Q185" s="2"/>
    </row>
    <row r="186" spans="2:17" ht="57">
      <c r="B186" s="2"/>
      <c r="C186" s="1" t="s">
        <v>385</v>
      </c>
      <c r="E186" s="2"/>
      <c r="F186" s="15"/>
      <c r="G186" s="41">
        <v>101</v>
      </c>
      <c r="H186" s="43" t="s">
        <v>386</v>
      </c>
      <c r="I186" s="43"/>
      <c r="J186" s="44" t="str">
        <f t="shared" si="61"/>
        <v>18.2.4</v>
      </c>
      <c r="K186" s="45" t="s">
        <v>387</v>
      </c>
      <c r="L186" s="44" t="s">
        <v>368</v>
      </c>
      <c r="M186" s="46">
        <v>60</v>
      </c>
      <c r="N186" s="404">
        <v>24254</v>
      </c>
      <c r="O186" s="48">
        <f t="shared" si="60"/>
        <v>1455240</v>
      </c>
      <c r="P186" s="16"/>
      <c r="Q186" s="2"/>
    </row>
    <row r="187" spans="2:17" ht="57">
      <c r="B187" s="2"/>
      <c r="C187" s="1" t="s">
        <v>388</v>
      </c>
      <c r="E187" s="2"/>
      <c r="F187" s="15"/>
      <c r="G187" s="41">
        <v>102</v>
      </c>
      <c r="H187" s="43" t="s">
        <v>389</v>
      </c>
      <c r="I187" s="43"/>
      <c r="J187" s="44" t="str">
        <f t="shared" si="61"/>
        <v>18.2.5</v>
      </c>
      <c r="K187" s="45" t="s">
        <v>390</v>
      </c>
      <c r="L187" s="44" t="s">
        <v>368</v>
      </c>
      <c r="M187" s="133">
        <v>65</v>
      </c>
      <c r="N187" s="404">
        <v>19904</v>
      </c>
      <c r="O187" s="48">
        <f t="shared" si="60"/>
        <v>1293760</v>
      </c>
      <c r="P187" s="16"/>
      <c r="Q187" s="2"/>
    </row>
    <row r="188" spans="2:17">
      <c r="B188" s="31"/>
      <c r="C188" s="30"/>
      <c r="D188" s="30"/>
      <c r="E188" s="31"/>
      <c r="F188" s="32"/>
      <c r="G188" s="33"/>
      <c r="H188" s="50">
        <v>18.3</v>
      </c>
      <c r="I188" s="50"/>
      <c r="J188" s="34">
        <f t="shared" ref="J188" si="62">IF(H188&gt;0,H188," ")</f>
        <v>18.3</v>
      </c>
      <c r="K188" s="49" t="s">
        <v>391</v>
      </c>
      <c r="L188" s="50"/>
      <c r="M188" s="36"/>
      <c r="N188" s="407"/>
      <c r="O188" s="38"/>
      <c r="P188" s="39"/>
      <c r="Q188" s="31"/>
    </row>
    <row r="189" spans="2:17" ht="42.75">
      <c r="B189" s="2"/>
      <c r="C189" s="1" t="s">
        <v>392</v>
      </c>
      <c r="E189" s="2"/>
      <c r="F189" s="15"/>
      <c r="G189" s="41">
        <v>103</v>
      </c>
      <c r="H189" s="43" t="s">
        <v>393</v>
      </c>
      <c r="I189" s="43"/>
      <c r="J189" s="44" t="str">
        <f>H189</f>
        <v>18.3.1</v>
      </c>
      <c r="K189" s="45" t="s">
        <v>394</v>
      </c>
      <c r="L189" s="44" t="s">
        <v>368</v>
      </c>
      <c r="M189" s="46">
        <v>50</v>
      </c>
      <c r="N189" s="404">
        <v>137510</v>
      </c>
      <c r="O189" s="48">
        <f t="shared" ref="O189:O191" si="63">+ROUND(M189*N189,2)</f>
        <v>6875500</v>
      </c>
      <c r="P189" s="16"/>
      <c r="Q189" s="2"/>
    </row>
    <row r="190" spans="2:17" ht="42.75">
      <c r="B190" s="2"/>
      <c r="C190" s="1" t="s">
        <v>395</v>
      </c>
      <c r="E190" s="2"/>
      <c r="F190" s="15"/>
      <c r="G190" s="41">
        <v>104</v>
      </c>
      <c r="H190" s="43" t="s">
        <v>396</v>
      </c>
      <c r="I190" s="43"/>
      <c r="J190" s="44" t="str">
        <f t="shared" ref="J190:J191" si="64">H190</f>
        <v>18.3.2</v>
      </c>
      <c r="K190" s="45" t="s">
        <v>397</v>
      </c>
      <c r="L190" s="44" t="s">
        <v>368</v>
      </c>
      <c r="M190" s="46">
        <v>55</v>
      </c>
      <c r="N190" s="404">
        <v>9936</v>
      </c>
      <c r="O190" s="48">
        <f t="shared" si="63"/>
        <v>546480</v>
      </c>
      <c r="P190" s="16"/>
      <c r="Q190" s="2"/>
    </row>
    <row r="191" spans="2:17" ht="42.75">
      <c r="B191" s="2"/>
      <c r="C191" s="1" t="s">
        <v>398</v>
      </c>
      <c r="E191" s="2"/>
      <c r="F191" s="15"/>
      <c r="G191" s="41">
        <v>105</v>
      </c>
      <c r="H191" s="43" t="s">
        <v>399</v>
      </c>
      <c r="I191" s="43"/>
      <c r="J191" s="44" t="str">
        <f t="shared" si="64"/>
        <v>18.3.3</v>
      </c>
      <c r="K191" s="45" t="s">
        <v>400</v>
      </c>
      <c r="L191" s="44" t="s">
        <v>368</v>
      </c>
      <c r="M191" s="46">
        <v>12</v>
      </c>
      <c r="N191" s="404">
        <v>12066</v>
      </c>
      <c r="O191" s="48">
        <f t="shared" si="63"/>
        <v>144792</v>
      </c>
      <c r="P191" s="16"/>
      <c r="Q191" s="2"/>
    </row>
    <row r="192" spans="2:17">
      <c r="B192" s="31"/>
      <c r="C192" s="30"/>
      <c r="D192" s="30"/>
      <c r="E192" s="31"/>
      <c r="F192" s="32"/>
      <c r="G192" s="33"/>
      <c r="H192" s="50">
        <v>18.399999999999999</v>
      </c>
      <c r="I192" s="50"/>
      <c r="J192" s="34">
        <f t="shared" ref="J192" si="65">IF(H192&gt;0,H192," ")</f>
        <v>18.399999999999999</v>
      </c>
      <c r="K192" s="49" t="s">
        <v>401</v>
      </c>
      <c r="L192" s="50"/>
      <c r="M192" s="36"/>
      <c r="N192" s="407"/>
      <c r="O192" s="38"/>
      <c r="P192" s="39"/>
      <c r="Q192" s="31"/>
    </row>
    <row r="193" spans="2:17" ht="42.75">
      <c r="B193" s="2"/>
      <c r="C193" s="1" t="s">
        <v>402</v>
      </c>
      <c r="E193" s="2"/>
      <c r="F193" s="15"/>
      <c r="G193" s="41">
        <v>106</v>
      </c>
      <c r="H193" s="43" t="s">
        <v>403</v>
      </c>
      <c r="I193" s="43"/>
      <c r="J193" s="44" t="str">
        <f>H193</f>
        <v>18.4.1</v>
      </c>
      <c r="K193" s="45" t="s">
        <v>404</v>
      </c>
      <c r="L193" s="44" t="s">
        <v>364</v>
      </c>
      <c r="M193" s="46">
        <v>1</v>
      </c>
      <c r="N193" s="404">
        <v>332892</v>
      </c>
      <c r="O193" s="48">
        <f t="shared" ref="O193:O208" si="66">+ROUND(M193*N193,2)</f>
        <v>332892</v>
      </c>
      <c r="P193" s="16"/>
      <c r="Q193" s="2"/>
    </row>
    <row r="194" spans="2:17" ht="28.5">
      <c r="B194" s="2"/>
      <c r="C194" s="1" t="s">
        <v>405</v>
      </c>
      <c r="E194" s="2"/>
      <c r="F194" s="15"/>
      <c r="G194" s="41">
        <v>107</v>
      </c>
      <c r="H194" s="43" t="s">
        <v>406</v>
      </c>
      <c r="I194" s="43"/>
      <c r="J194" s="44" t="str">
        <f t="shared" ref="J194:J196" si="67">H194</f>
        <v>18.4.2</v>
      </c>
      <c r="K194" s="45" t="s">
        <v>407</v>
      </c>
      <c r="L194" s="44" t="s">
        <v>364</v>
      </c>
      <c r="M194" s="46">
        <v>1</v>
      </c>
      <c r="N194" s="404">
        <v>155989</v>
      </c>
      <c r="O194" s="48">
        <f t="shared" si="66"/>
        <v>155989</v>
      </c>
      <c r="P194" s="16"/>
      <c r="Q194" s="2"/>
    </row>
    <row r="195" spans="2:17" ht="57">
      <c r="B195" s="2"/>
      <c r="C195" s="1" t="s">
        <v>408</v>
      </c>
      <c r="E195" s="2"/>
      <c r="F195" s="15"/>
      <c r="G195" s="41">
        <v>108</v>
      </c>
      <c r="H195" s="43" t="s">
        <v>409</v>
      </c>
      <c r="I195" s="43"/>
      <c r="J195" s="44" t="str">
        <f t="shared" si="67"/>
        <v>18.4.3</v>
      </c>
      <c r="K195" s="45" t="s">
        <v>410</v>
      </c>
      <c r="L195" s="44" t="s">
        <v>364</v>
      </c>
      <c r="M195" s="46">
        <v>2</v>
      </c>
      <c r="N195" s="404">
        <v>572416</v>
      </c>
      <c r="O195" s="48">
        <f t="shared" si="66"/>
        <v>1144832</v>
      </c>
      <c r="P195" s="16"/>
      <c r="Q195" s="2"/>
    </row>
    <row r="196" spans="2:17" ht="42.75">
      <c r="B196" s="2"/>
      <c r="C196" s="1" t="s">
        <v>411</v>
      </c>
      <c r="E196" s="2"/>
      <c r="F196" s="15"/>
      <c r="G196" s="41">
        <v>109</v>
      </c>
      <c r="H196" s="43" t="s">
        <v>412</v>
      </c>
      <c r="I196" s="43"/>
      <c r="J196" s="44" t="str">
        <f t="shared" si="67"/>
        <v>18.4.4</v>
      </c>
      <c r="K196" s="45" t="s">
        <v>413</v>
      </c>
      <c r="L196" s="44" t="s">
        <v>368</v>
      </c>
      <c r="M196" s="46">
        <v>16</v>
      </c>
      <c r="N196" s="404">
        <v>533271</v>
      </c>
      <c r="O196" s="48">
        <f t="shared" si="66"/>
        <v>8532336</v>
      </c>
      <c r="P196" s="16"/>
      <c r="Q196" s="2"/>
    </row>
    <row r="197" spans="2:17">
      <c r="B197" s="31"/>
      <c r="C197" s="30"/>
      <c r="D197" s="30"/>
      <c r="E197" s="31"/>
      <c r="F197" s="32"/>
      <c r="G197" s="33"/>
      <c r="H197" s="50">
        <v>18.5</v>
      </c>
      <c r="I197" s="50"/>
      <c r="J197" s="34">
        <f t="shared" ref="J197" si="68">IF(H197&gt;0,H197," ")</f>
        <v>18.5</v>
      </c>
      <c r="K197" s="49" t="s">
        <v>414</v>
      </c>
      <c r="L197" s="50"/>
      <c r="M197" s="36"/>
      <c r="N197" s="407"/>
      <c r="O197" s="38"/>
      <c r="P197" s="39"/>
      <c r="Q197" s="31"/>
    </row>
    <row r="198" spans="2:17" ht="85.5">
      <c r="B198" s="2"/>
      <c r="C198" s="1" t="s">
        <v>415</v>
      </c>
      <c r="E198" s="2"/>
      <c r="F198" s="15"/>
      <c r="G198" s="41">
        <v>110</v>
      </c>
      <c r="H198" s="43" t="s">
        <v>416</v>
      </c>
      <c r="I198" s="43"/>
      <c r="J198" s="44" t="str">
        <f>H198</f>
        <v>18.5.1</v>
      </c>
      <c r="K198" s="45" t="s">
        <v>417</v>
      </c>
      <c r="L198" s="44" t="s">
        <v>364</v>
      </c>
      <c r="M198" s="46">
        <v>1</v>
      </c>
      <c r="N198" s="404">
        <v>3495867</v>
      </c>
      <c r="O198" s="48">
        <f t="shared" si="66"/>
        <v>3495867</v>
      </c>
      <c r="P198" s="16"/>
      <c r="Q198" s="2"/>
    </row>
    <row r="199" spans="2:17" ht="42.75">
      <c r="B199" s="2"/>
      <c r="C199" s="1" t="s">
        <v>418</v>
      </c>
      <c r="E199" s="2"/>
      <c r="F199" s="15"/>
      <c r="G199" s="41">
        <v>111</v>
      </c>
      <c r="H199" s="43" t="s">
        <v>419</v>
      </c>
      <c r="I199" s="43"/>
      <c r="J199" s="44" t="str">
        <f t="shared" ref="J199:J208" si="69">H199</f>
        <v>18.5.2</v>
      </c>
      <c r="K199" s="45" t="s">
        <v>420</v>
      </c>
      <c r="L199" s="44" t="s">
        <v>364</v>
      </c>
      <c r="M199" s="46">
        <v>1</v>
      </c>
      <c r="N199" s="404">
        <v>812774</v>
      </c>
      <c r="O199" s="48">
        <f t="shared" si="66"/>
        <v>812774</v>
      </c>
      <c r="P199" s="39"/>
      <c r="Q199" s="2"/>
    </row>
    <row r="200" spans="2:17" ht="28.5">
      <c r="B200" s="2"/>
      <c r="C200" s="1" t="s">
        <v>421</v>
      </c>
      <c r="E200" s="2"/>
      <c r="F200" s="15"/>
      <c r="G200" s="41">
        <v>112</v>
      </c>
      <c r="H200" s="43" t="s">
        <v>422</v>
      </c>
      <c r="I200" s="43"/>
      <c r="J200" s="44" t="str">
        <f t="shared" si="69"/>
        <v>18.5.3</v>
      </c>
      <c r="K200" s="45" t="s">
        <v>423</v>
      </c>
      <c r="L200" s="44" t="s">
        <v>364</v>
      </c>
      <c r="M200" s="46">
        <v>1</v>
      </c>
      <c r="N200" s="404">
        <v>418870</v>
      </c>
      <c r="O200" s="48">
        <f t="shared" si="66"/>
        <v>418870</v>
      </c>
      <c r="P200" s="16"/>
      <c r="Q200" s="2"/>
    </row>
    <row r="201" spans="2:17" ht="28.5">
      <c r="B201" s="2"/>
      <c r="C201" s="1" t="s">
        <v>424</v>
      </c>
      <c r="E201" s="2"/>
      <c r="F201" s="15"/>
      <c r="G201" s="41">
        <v>113</v>
      </c>
      <c r="H201" s="43" t="s">
        <v>425</v>
      </c>
      <c r="I201" s="43"/>
      <c r="J201" s="44" t="str">
        <f t="shared" si="69"/>
        <v>18.5.4</v>
      </c>
      <c r="K201" s="45" t="s">
        <v>426</v>
      </c>
      <c r="L201" s="44" t="s">
        <v>364</v>
      </c>
      <c r="M201" s="46">
        <v>4</v>
      </c>
      <c r="N201" s="404">
        <v>57502</v>
      </c>
      <c r="O201" s="48">
        <f t="shared" si="66"/>
        <v>230008</v>
      </c>
      <c r="P201" s="39"/>
      <c r="Q201" s="2"/>
    </row>
    <row r="202" spans="2:17" ht="28.5">
      <c r="B202" s="2"/>
      <c r="C202" s="1" t="s">
        <v>427</v>
      </c>
      <c r="E202" s="2"/>
      <c r="F202" s="15"/>
      <c r="G202" s="41">
        <v>114</v>
      </c>
      <c r="H202" s="43" t="s">
        <v>428</v>
      </c>
      <c r="I202" s="43"/>
      <c r="J202" s="44" t="str">
        <f t="shared" si="69"/>
        <v>18.5.5</v>
      </c>
      <c r="K202" s="45" t="s">
        <v>429</v>
      </c>
      <c r="L202" s="44" t="s">
        <v>364</v>
      </c>
      <c r="M202" s="46">
        <v>7</v>
      </c>
      <c r="N202" s="404">
        <v>24175</v>
      </c>
      <c r="O202" s="48">
        <f t="shared" si="66"/>
        <v>169225</v>
      </c>
      <c r="P202" s="16"/>
      <c r="Q202" s="2"/>
    </row>
    <row r="203" spans="2:17" ht="28.5">
      <c r="B203" s="2"/>
      <c r="C203" s="1" t="s">
        <v>430</v>
      </c>
      <c r="E203" s="2"/>
      <c r="F203" s="15"/>
      <c r="G203" s="41">
        <v>115</v>
      </c>
      <c r="H203" s="43" t="s">
        <v>431</v>
      </c>
      <c r="I203" s="43"/>
      <c r="J203" s="44" t="str">
        <f t="shared" si="69"/>
        <v>18.5.6</v>
      </c>
      <c r="K203" s="45" t="s">
        <v>432</v>
      </c>
      <c r="L203" s="44" t="s">
        <v>364</v>
      </c>
      <c r="M203" s="46">
        <v>9</v>
      </c>
      <c r="N203" s="404">
        <v>24175</v>
      </c>
      <c r="O203" s="48">
        <f t="shared" si="66"/>
        <v>217575</v>
      </c>
      <c r="P203" s="39"/>
      <c r="Q203" s="2"/>
    </row>
    <row r="204" spans="2:17" ht="57">
      <c r="B204" s="2"/>
      <c r="C204" s="1" t="s">
        <v>433</v>
      </c>
      <c r="E204" s="2"/>
      <c r="F204" s="15"/>
      <c r="G204" s="41">
        <v>116</v>
      </c>
      <c r="H204" s="43" t="s">
        <v>434</v>
      </c>
      <c r="I204" s="43"/>
      <c r="J204" s="44" t="str">
        <f t="shared" si="69"/>
        <v>18.5.7</v>
      </c>
      <c r="K204" s="45" t="s">
        <v>435</v>
      </c>
      <c r="L204" s="44" t="s">
        <v>364</v>
      </c>
      <c r="M204" s="46">
        <v>1</v>
      </c>
      <c r="N204" s="404">
        <v>1730805</v>
      </c>
      <c r="O204" s="48">
        <f t="shared" si="66"/>
        <v>1730805</v>
      </c>
      <c r="P204" s="16"/>
      <c r="Q204" s="2"/>
    </row>
    <row r="205" spans="2:17" ht="42.75">
      <c r="B205" s="2"/>
      <c r="C205" s="1" t="s">
        <v>436</v>
      </c>
      <c r="E205" s="2"/>
      <c r="F205" s="15"/>
      <c r="G205" s="41">
        <v>117</v>
      </c>
      <c r="H205" s="43" t="s">
        <v>437</v>
      </c>
      <c r="I205" s="43"/>
      <c r="J205" s="44" t="str">
        <f t="shared" si="69"/>
        <v>18.5.8</v>
      </c>
      <c r="K205" s="45" t="s">
        <v>438</v>
      </c>
      <c r="L205" s="44" t="s">
        <v>364</v>
      </c>
      <c r="M205" s="46">
        <v>1</v>
      </c>
      <c r="N205" s="404">
        <v>638786</v>
      </c>
      <c r="O205" s="48">
        <f t="shared" si="66"/>
        <v>638786</v>
      </c>
      <c r="P205" s="39"/>
      <c r="Q205" s="2"/>
    </row>
    <row r="206" spans="2:17" ht="28.5">
      <c r="B206" s="2"/>
      <c r="C206" s="1" t="s">
        <v>439</v>
      </c>
      <c r="E206" s="2"/>
      <c r="F206" s="15"/>
      <c r="G206" s="41">
        <v>118</v>
      </c>
      <c r="H206" s="43" t="s">
        <v>440</v>
      </c>
      <c r="I206" s="43"/>
      <c r="J206" s="44" t="str">
        <f t="shared" si="69"/>
        <v>18.5.9</v>
      </c>
      <c r="K206" s="45" t="s">
        <v>441</v>
      </c>
      <c r="L206" s="44" t="s">
        <v>364</v>
      </c>
      <c r="M206" s="46">
        <v>4</v>
      </c>
      <c r="N206" s="404">
        <v>760536</v>
      </c>
      <c r="O206" s="48">
        <f t="shared" si="66"/>
        <v>3042144</v>
      </c>
      <c r="P206" s="16"/>
      <c r="Q206" s="2"/>
    </row>
    <row r="207" spans="2:17" ht="42.75">
      <c r="B207" s="2"/>
      <c r="C207" s="1" t="s">
        <v>442</v>
      </c>
      <c r="E207" s="2"/>
      <c r="F207" s="15"/>
      <c r="G207" s="41">
        <v>119</v>
      </c>
      <c r="H207" s="43" t="s">
        <v>443</v>
      </c>
      <c r="I207" s="43"/>
      <c r="J207" s="44" t="str">
        <f t="shared" si="69"/>
        <v>18.5.10</v>
      </c>
      <c r="K207" s="45" t="s">
        <v>444</v>
      </c>
      <c r="L207" s="44" t="s">
        <v>364</v>
      </c>
      <c r="M207" s="46">
        <v>1</v>
      </c>
      <c r="N207" s="404">
        <v>3747058</v>
      </c>
      <c r="O207" s="48">
        <f t="shared" si="66"/>
        <v>3747058</v>
      </c>
      <c r="P207" s="39"/>
      <c r="Q207" s="2"/>
    </row>
    <row r="208" spans="2:17" ht="42.75">
      <c r="B208" s="2"/>
      <c r="C208" s="1" t="s">
        <v>445</v>
      </c>
      <c r="E208" s="2"/>
      <c r="F208" s="15"/>
      <c r="G208" s="41">
        <v>120</v>
      </c>
      <c r="H208" s="43" t="s">
        <v>446</v>
      </c>
      <c r="I208" s="43"/>
      <c r="J208" s="44" t="str">
        <f t="shared" si="69"/>
        <v>18.5.11</v>
      </c>
      <c r="K208" s="45" t="s">
        <v>447</v>
      </c>
      <c r="L208" s="44" t="s">
        <v>364</v>
      </c>
      <c r="M208" s="46">
        <v>1</v>
      </c>
      <c r="N208" s="404">
        <v>14694980</v>
      </c>
      <c r="O208" s="48">
        <f t="shared" si="66"/>
        <v>14694980</v>
      </c>
      <c r="P208" s="16"/>
      <c r="Q208" s="2"/>
    </row>
    <row r="209" spans="2:17">
      <c r="B209" s="31"/>
      <c r="C209" s="30"/>
      <c r="D209" s="30"/>
      <c r="E209" s="31"/>
      <c r="F209" s="32"/>
      <c r="G209" s="33"/>
      <c r="H209" s="50">
        <v>18.600000000000001</v>
      </c>
      <c r="I209" s="50"/>
      <c r="J209" s="34">
        <f t="shared" ref="J209" si="70">IF(H209&gt;0,H209," ")</f>
        <v>18.600000000000001</v>
      </c>
      <c r="K209" s="49" t="s">
        <v>448</v>
      </c>
      <c r="L209" s="50"/>
      <c r="M209" s="36"/>
      <c r="N209" s="407"/>
      <c r="O209" s="38"/>
      <c r="P209" s="39"/>
      <c r="Q209" s="31"/>
    </row>
    <row r="210" spans="2:17" ht="57">
      <c r="B210" s="2"/>
      <c r="C210" s="1" t="s">
        <v>449</v>
      </c>
      <c r="E210" s="2"/>
      <c r="F210" s="15"/>
      <c r="G210" s="41">
        <v>121</v>
      </c>
      <c r="H210" s="43" t="s">
        <v>450</v>
      </c>
      <c r="I210" s="43"/>
      <c r="J210" s="44" t="str">
        <f>H210</f>
        <v>18.6.1</v>
      </c>
      <c r="K210" s="45" t="s">
        <v>451</v>
      </c>
      <c r="L210" s="44" t="s">
        <v>364</v>
      </c>
      <c r="M210" s="133">
        <v>35</v>
      </c>
      <c r="N210" s="404">
        <v>96853</v>
      </c>
      <c r="O210" s="48">
        <f>+ROUND(M210*N210,2)</f>
        <v>3389855</v>
      </c>
      <c r="P210" s="16"/>
      <c r="Q210" s="2"/>
    </row>
    <row r="211" spans="2:17" ht="57">
      <c r="B211" s="2"/>
      <c r="C211" s="1" t="s">
        <v>452</v>
      </c>
      <c r="E211" s="2"/>
      <c r="F211" s="15"/>
      <c r="G211" s="41">
        <v>122</v>
      </c>
      <c r="H211" s="43" t="s">
        <v>453</v>
      </c>
      <c r="I211" s="43"/>
      <c r="J211" s="44" t="str">
        <f t="shared" ref="J211:J221" si="71">H211</f>
        <v>18.6.2</v>
      </c>
      <c r="K211" s="45" t="s">
        <v>454</v>
      </c>
      <c r="L211" s="44" t="s">
        <v>364</v>
      </c>
      <c r="M211" s="133">
        <v>5</v>
      </c>
      <c r="N211" s="404">
        <v>147452</v>
      </c>
      <c r="O211" s="48">
        <f>+ROUND(M211*N211,2)</f>
        <v>737260</v>
      </c>
      <c r="P211" s="39"/>
      <c r="Q211" s="2"/>
    </row>
    <row r="212" spans="2:17" ht="57">
      <c r="B212" s="2"/>
      <c r="C212" s="1" t="s">
        <v>455</v>
      </c>
      <c r="E212" s="2"/>
      <c r="F212" s="15"/>
      <c r="G212" s="41">
        <v>123</v>
      </c>
      <c r="H212" s="43" t="s">
        <v>456</v>
      </c>
      <c r="I212" s="43"/>
      <c r="J212" s="44" t="str">
        <f t="shared" si="71"/>
        <v>18.6.3</v>
      </c>
      <c r="K212" s="45" t="s">
        <v>457</v>
      </c>
      <c r="L212" s="44" t="s">
        <v>364</v>
      </c>
      <c r="M212" s="133">
        <v>58</v>
      </c>
      <c r="N212" s="404">
        <v>85366</v>
      </c>
      <c r="O212" s="48">
        <f>+ROUND(M212*N212,2)</f>
        <v>4951228</v>
      </c>
      <c r="P212" s="16"/>
      <c r="Q212" s="2"/>
    </row>
    <row r="213" spans="2:17" ht="57">
      <c r="B213" s="2"/>
      <c r="C213" s="1" t="s">
        <v>458</v>
      </c>
      <c r="E213" s="2"/>
      <c r="F213" s="15"/>
      <c r="G213" s="41">
        <v>124</v>
      </c>
      <c r="H213" s="43" t="s">
        <v>459</v>
      </c>
      <c r="I213" s="43"/>
      <c r="J213" s="44" t="str">
        <f t="shared" si="71"/>
        <v>18.6.4</v>
      </c>
      <c r="K213" s="45" t="s">
        <v>460</v>
      </c>
      <c r="L213" s="44" t="s">
        <v>364</v>
      </c>
      <c r="M213" s="133">
        <v>6</v>
      </c>
      <c r="N213" s="404">
        <v>252969</v>
      </c>
      <c r="O213" s="48">
        <f>+ROUND(M213*N213,2)</f>
        <v>1517814</v>
      </c>
      <c r="P213" s="39"/>
      <c r="Q213" s="2"/>
    </row>
    <row r="214" spans="2:17" ht="57">
      <c r="B214" s="2"/>
      <c r="C214" s="1" t="s">
        <v>461</v>
      </c>
      <c r="E214" s="2"/>
      <c r="F214" s="15"/>
      <c r="G214" s="41">
        <v>125</v>
      </c>
      <c r="H214" s="43" t="s">
        <v>462</v>
      </c>
      <c r="I214" s="43"/>
      <c r="J214" s="44" t="str">
        <f t="shared" si="71"/>
        <v>18.6.5</v>
      </c>
      <c r="K214" s="45" t="s">
        <v>463</v>
      </c>
      <c r="L214" s="44" t="s">
        <v>364</v>
      </c>
      <c r="M214" s="133">
        <v>4</v>
      </c>
      <c r="N214" s="404">
        <v>168326</v>
      </c>
      <c r="O214" s="48">
        <f>+ROUND(M214*N214,2)</f>
        <v>673304</v>
      </c>
      <c r="P214" s="16"/>
      <c r="Q214" s="2"/>
    </row>
    <row r="215" spans="2:17" ht="71.25">
      <c r="B215" s="2"/>
      <c r="C215" s="1" t="s">
        <v>464</v>
      </c>
      <c r="E215" s="2"/>
      <c r="F215" s="15"/>
      <c r="G215" s="41">
        <v>126</v>
      </c>
      <c r="H215" s="43" t="s">
        <v>465</v>
      </c>
      <c r="I215" s="43"/>
      <c r="J215" s="44" t="str">
        <f t="shared" si="71"/>
        <v>18.6.6</v>
      </c>
      <c r="K215" s="45" t="s">
        <v>466</v>
      </c>
      <c r="L215" s="44" t="s">
        <v>364</v>
      </c>
      <c r="M215" s="46">
        <v>16</v>
      </c>
      <c r="N215" s="404">
        <v>3697995</v>
      </c>
      <c r="O215" s="48">
        <f t="shared" ref="O215:O221" si="72">+ROUND(M215*N215,2)</f>
        <v>59167920</v>
      </c>
      <c r="P215" s="39"/>
      <c r="Q215" s="2"/>
    </row>
    <row r="216" spans="2:17" ht="42.75">
      <c r="B216" s="2"/>
      <c r="C216" s="1" t="s">
        <v>467</v>
      </c>
      <c r="E216" s="2"/>
      <c r="F216" s="15"/>
      <c r="G216" s="41">
        <v>127</v>
      </c>
      <c r="H216" s="43" t="s">
        <v>468</v>
      </c>
      <c r="I216" s="43"/>
      <c r="J216" s="44" t="str">
        <f t="shared" si="71"/>
        <v>18.6.7</v>
      </c>
      <c r="K216" s="45" t="s">
        <v>469</v>
      </c>
      <c r="L216" s="44" t="s">
        <v>364</v>
      </c>
      <c r="M216" s="46">
        <v>35</v>
      </c>
      <c r="N216" s="404">
        <v>163181</v>
      </c>
      <c r="O216" s="48">
        <f t="shared" si="72"/>
        <v>5711335</v>
      </c>
      <c r="P216" s="16"/>
      <c r="Q216" s="2"/>
    </row>
    <row r="217" spans="2:17" ht="71.25">
      <c r="B217" s="2"/>
      <c r="C217" s="1" t="s">
        <v>470</v>
      </c>
      <c r="E217" s="2"/>
      <c r="F217" s="15"/>
      <c r="G217" s="41">
        <v>128</v>
      </c>
      <c r="H217" s="43" t="s">
        <v>471</v>
      </c>
      <c r="I217" s="43"/>
      <c r="J217" s="44" t="str">
        <f t="shared" si="71"/>
        <v>18.6.8</v>
      </c>
      <c r="K217" s="45" t="s">
        <v>472</v>
      </c>
      <c r="L217" s="44" t="s">
        <v>364</v>
      </c>
      <c r="M217" s="46">
        <v>35</v>
      </c>
      <c r="N217" s="404">
        <v>2446296</v>
      </c>
      <c r="O217" s="48">
        <f t="shared" si="72"/>
        <v>85620360</v>
      </c>
      <c r="P217" s="39"/>
      <c r="Q217" s="2"/>
    </row>
    <row r="218" spans="2:17" ht="28.5">
      <c r="B218" s="2"/>
      <c r="C218" s="1" t="s">
        <v>473</v>
      </c>
      <c r="E218" s="2"/>
      <c r="F218" s="15"/>
      <c r="G218" s="41">
        <v>129</v>
      </c>
      <c r="H218" s="43" t="s">
        <v>474</v>
      </c>
      <c r="I218" s="43"/>
      <c r="J218" s="44" t="str">
        <f t="shared" si="71"/>
        <v>18.6.9</v>
      </c>
      <c r="K218" s="45" t="s">
        <v>475</v>
      </c>
      <c r="L218" s="44" t="s">
        <v>364</v>
      </c>
      <c r="M218" s="46">
        <v>6</v>
      </c>
      <c r="N218" s="404">
        <v>584893</v>
      </c>
      <c r="O218" s="48">
        <f t="shared" si="72"/>
        <v>3509358</v>
      </c>
      <c r="P218" s="16"/>
      <c r="Q218" s="2"/>
    </row>
    <row r="219" spans="2:17" ht="71.25">
      <c r="B219" s="2"/>
      <c r="C219" s="1" t="s">
        <v>476</v>
      </c>
      <c r="E219" s="2"/>
      <c r="F219" s="15"/>
      <c r="G219" s="41">
        <v>130</v>
      </c>
      <c r="H219" s="43" t="s">
        <v>477</v>
      </c>
      <c r="I219" s="43"/>
      <c r="J219" s="44" t="str">
        <f t="shared" si="71"/>
        <v>18.6.10</v>
      </c>
      <c r="K219" s="45" t="s">
        <v>478</v>
      </c>
      <c r="L219" s="44" t="s">
        <v>364</v>
      </c>
      <c r="M219" s="46">
        <v>11</v>
      </c>
      <c r="N219" s="404">
        <v>2437612</v>
      </c>
      <c r="O219" s="48">
        <f t="shared" si="72"/>
        <v>26813732</v>
      </c>
      <c r="P219" s="39"/>
      <c r="Q219" s="2"/>
    </row>
    <row r="220" spans="2:17" ht="71.25">
      <c r="B220" s="2"/>
      <c r="C220" s="1" t="s">
        <v>479</v>
      </c>
      <c r="E220" s="2"/>
      <c r="F220" s="15"/>
      <c r="G220" s="41">
        <v>131</v>
      </c>
      <c r="H220" s="43" t="s">
        <v>480</v>
      </c>
      <c r="I220" s="43"/>
      <c r="J220" s="44" t="str">
        <f t="shared" si="71"/>
        <v>18.6.11</v>
      </c>
      <c r="K220" s="45" t="s">
        <v>481</v>
      </c>
      <c r="L220" s="44" t="s">
        <v>364</v>
      </c>
      <c r="M220" s="46">
        <v>10</v>
      </c>
      <c r="N220" s="404">
        <v>1765785</v>
      </c>
      <c r="O220" s="48">
        <f t="shared" si="72"/>
        <v>17657850</v>
      </c>
      <c r="P220" s="16"/>
      <c r="Q220" s="2"/>
    </row>
    <row r="221" spans="2:17" ht="71.25">
      <c r="B221" s="2"/>
      <c r="C221" s="1" t="s">
        <v>482</v>
      </c>
      <c r="E221" s="2"/>
      <c r="F221" s="15"/>
      <c r="G221" s="41">
        <v>132</v>
      </c>
      <c r="H221" s="43" t="s">
        <v>483</v>
      </c>
      <c r="I221" s="43"/>
      <c r="J221" s="44" t="str">
        <f t="shared" si="71"/>
        <v>18.6.12</v>
      </c>
      <c r="K221" s="45" t="s">
        <v>484</v>
      </c>
      <c r="L221" s="44" t="s">
        <v>364</v>
      </c>
      <c r="M221" s="46">
        <v>21</v>
      </c>
      <c r="N221" s="404">
        <v>287736</v>
      </c>
      <c r="O221" s="48">
        <f t="shared" si="72"/>
        <v>6042456</v>
      </c>
      <c r="P221" s="39"/>
      <c r="Q221" s="2"/>
    </row>
    <row r="222" spans="2:17">
      <c r="B222" s="31"/>
      <c r="C222" s="30"/>
      <c r="D222" s="30"/>
      <c r="E222" s="31"/>
      <c r="F222" s="32"/>
      <c r="G222" s="33"/>
      <c r="H222" s="50">
        <v>18.7</v>
      </c>
      <c r="I222" s="50"/>
      <c r="J222" s="34">
        <f t="shared" ref="J222" si="73">IF(H222&gt;0,H222," ")</f>
        <v>18.7</v>
      </c>
      <c r="K222" s="49" t="s">
        <v>485</v>
      </c>
      <c r="L222" s="50"/>
      <c r="M222" s="36"/>
      <c r="N222" s="407"/>
      <c r="O222" s="38"/>
      <c r="P222" s="39"/>
      <c r="Q222" s="31"/>
    </row>
    <row r="223" spans="2:17" ht="42.75">
      <c r="B223" s="2"/>
      <c r="C223" s="1" t="s">
        <v>486</v>
      </c>
      <c r="E223" s="2"/>
      <c r="F223" s="15"/>
      <c r="G223" s="41">
        <v>133</v>
      </c>
      <c r="H223" s="43" t="s">
        <v>487</v>
      </c>
      <c r="I223" s="43"/>
      <c r="J223" s="44" t="str">
        <f>H223</f>
        <v>18.7.1</v>
      </c>
      <c r="K223" s="45" t="s">
        <v>488</v>
      </c>
      <c r="L223" s="44" t="s">
        <v>364</v>
      </c>
      <c r="M223" s="133">
        <v>10</v>
      </c>
      <c r="N223" s="404">
        <v>166518</v>
      </c>
      <c r="O223" s="48">
        <f t="shared" ref="O223:O225" si="74">+ROUND(M223*N223,2)</f>
        <v>1665180</v>
      </c>
      <c r="P223" s="16"/>
      <c r="Q223" s="2"/>
    </row>
    <row r="224" spans="2:17" ht="42.75">
      <c r="B224" s="2"/>
      <c r="C224" s="1" t="s">
        <v>489</v>
      </c>
      <c r="E224" s="2"/>
      <c r="F224" s="15"/>
      <c r="G224" s="41">
        <v>134</v>
      </c>
      <c r="H224" s="43" t="s">
        <v>490</v>
      </c>
      <c r="I224" s="43"/>
      <c r="J224" s="44" t="str">
        <f t="shared" ref="J224:J225" si="75">H224</f>
        <v>18.7.2</v>
      </c>
      <c r="K224" s="45" t="s">
        <v>491</v>
      </c>
      <c r="L224" s="44" t="s">
        <v>364</v>
      </c>
      <c r="M224" s="133">
        <v>4</v>
      </c>
      <c r="N224" s="404">
        <v>63554</v>
      </c>
      <c r="O224" s="48">
        <f t="shared" si="74"/>
        <v>254216</v>
      </c>
      <c r="P224" s="16"/>
      <c r="Q224" s="2"/>
    </row>
    <row r="225" spans="2:18">
      <c r="B225" s="2"/>
      <c r="C225" s="1" t="s">
        <v>492</v>
      </c>
      <c r="E225" s="2"/>
      <c r="F225" s="15"/>
      <c r="G225" s="41">
        <v>135</v>
      </c>
      <c r="H225" s="43" t="s">
        <v>493</v>
      </c>
      <c r="I225" s="43"/>
      <c r="J225" s="44" t="str">
        <f t="shared" si="75"/>
        <v>18.7.3</v>
      </c>
      <c r="K225" s="45" t="s">
        <v>494</v>
      </c>
      <c r="L225" s="44" t="s">
        <v>364</v>
      </c>
      <c r="M225" s="46">
        <v>10</v>
      </c>
      <c r="N225" s="404">
        <v>24842</v>
      </c>
      <c r="O225" s="48">
        <f t="shared" si="74"/>
        <v>248420</v>
      </c>
      <c r="P225" s="16"/>
      <c r="Q225" s="2"/>
    </row>
    <row r="226" spans="2:18" ht="30">
      <c r="B226" s="31"/>
      <c r="C226" s="30"/>
      <c r="D226" s="30"/>
      <c r="E226" s="31"/>
      <c r="F226" s="32"/>
      <c r="G226" s="33"/>
      <c r="H226" s="50">
        <v>18.8</v>
      </c>
      <c r="I226" s="50"/>
      <c r="J226" s="34">
        <f t="shared" ref="J226" si="76">IF(H226&gt;0,H226," ")</f>
        <v>18.8</v>
      </c>
      <c r="K226" s="49" t="s">
        <v>495</v>
      </c>
      <c r="L226" s="50"/>
      <c r="M226" s="36"/>
      <c r="N226" s="407"/>
      <c r="O226" s="38"/>
      <c r="P226" s="39"/>
      <c r="Q226" s="31"/>
    </row>
    <row r="227" spans="2:18" ht="42.75">
      <c r="B227" s="2"/>
      <c r="C227" s="1" t="s">
        <v>496</v>
      </c>
      <c r="E227" s="2"/>
      <c r="F227" s="15"/>
      <c r="G227" s="41">
        <v>136</v>
      </c>
      <c r="H227" s="43" t="s">
        <v>497</v>
      </c>
      <c r="I227" s="43"/>
      <c r="J227" s="44" t="str">
        <f>H227</f>
        <v>18.8.1</v>
      </c>
      <c r="K227" s="45" t="s">
        <v>498</v>
      </c>
      <c r="L227" s="44" t="s">
        <v>364</v>
      </c>
      <c r="M227" s="46">
        <v>1</v>
      </c>
      <c r="N227" s="404">
        <v>591336</v>
      </c>
      <c r="O227" s="48">
        <f>+ROUND(M227*N227,2)</f>
        <v>591336</v>
      </c>
      <c r="P227" s="16"/>
      <c r="Q227" s="2"/>
    </row>
    <row r="228" spans="2:18" ht="28.5">
      <c r="B228" s="2"/>
      <c r="C228" s="1" t="s">
        <v>499</v>
      </c>
      <c r="E228" s="2"/>
      <c r="F228" s="15"/>
      <c r="G228" s="41">
        <v>137</v>
      </c>
      <c r="H228" s="43" t="s">
        <v>500</v>
      </c>
      <c r="I228" s="43"/>
      <c r="J228" s="44" t="str">
        <f t="shared" ref="J228:J230" si="77">H228</f>
        <v>18.8.2</v>
      </c>
      <c r="K228" s="45" t="s">
        <v>501</v>
      </c>
      <c r="L228" s="44" t="s">
        <v>364</v>
      </c>
      <c r="M228" s="46">
        <v>1</v>
      </c>
      <c r="N228" s="404">
        <v>2126205</v>
      </c>
      <c r="O228" s="48">
        <f t="shared" ref="O227:O230" si="78">+ROUND(M228*N228,2)</f>
        <v>2126205</v>
      </c>
      <c r="P228" s="16"/>
      <c r="Q228" s="2"/>
    </row>
    <row r="229" spans="2:18">
      <c r="B229" s="2"/>
      <c r="C229" s="1" t="s">
        <v>502</v>
      </c>
      <c r="E229" s="2"/>
      <c r="F229" s="15"/>
      <c r="G229" s="41">
        <v>138</v>
      </c>
      <c r="H229" s="43" t="s">
        <v>503</v>
      </c>
      <c r="I229" s="43"/>
      <c r="J229" s="44" t="str">
        <f t="shared" si="77"/>
        <v>18.8.3</v>
      </c>
      <c r="K229" s="45" t="s">
        <v>504</v>
      </c>
      <c r="L229" s="44" t="s">
        <v>364</v>
      </c>
      <c r="M229" s="46">
        <v>1</v>
      </c>
      <c r="N229" s="404">
        <v>1059703</v>
      </c>
      <c r="O229" s="48">
        <f t="shared" si="78"/>
        <v>1059703</v>
      </c>
      <c r="P229" s="16"/>
      <c r="Q229" s="2"/>
    </row>
    <row r="230" spans="2:18" ht="28.5">
      <c r="B230" s="2"/>
      <c r="C230" s="1" t="s">
        <v>505</v>
      </c>
      <c r="E230" s="2"/>
      <c r="F230" s="15"/>
      <c r="G230" s="41">
        <v>139</v>
      </c>
      <c r="H230" s="43" t="s">
        <v>506</v>
      </c>
      <c r="I230" s="43"/>
      <c r="J230" s="44" t="str">
        <f t="shared" si="77"/>
        <v>18.8.4</v>
      </c>
      <c r="K230" s="45" t="s">
        <v>507</v>
      </c>
      <c r="L230" s="44" t="s">
        <v>364</v>
      </c>
      <c r="M230" s="46">
        <v>1</v>
      </c>
      <c r="N230" s="404">
        <v>2244406</v>
      </c>
      <c r="O230" s="48">
        <f t="shared" si="78"/>
        <v>2244406</v>
      </c>
      <c r="P230" s="16"/>
      <c r="Q230" s="2"/>
    </row>
    <row r="231" spans="2:18" ht="17.25" thickBot="1">
      <c r="E231" s="2"/>
      <c r="F231" s="15"/>
      <c r="G231" s="51" t="s">
        <v>57</v>
      </c>
      <c r="H231" s="70"/>
      <c r="I231" s="70"/>
      <c r="J231" s="70"/>
      <c r="K231" s="71"/>
      <c r="L231" s="72"/>
      <c r="M231" s="74"/>
      <c r="N231" s="54"/>
      <c r="O231" s="406">
        <f>SUM(O177:O230)</f>
        <v>275776394</v>
      </c>
      <c r="P231" s="16"/>
    </row>
    <row r="232" spans="2:18" ht="16.5" customHeight="1" thickBot="1">
      <c r="E232" s="2"/>
      <c r="F232" s="15"/>
      <c r="G232" s="26"/>
      <c r="H232" s="27">
        <v>19</v>
      </c>
      <c r="I232" s="27"/>
      <c r="J232" s="27">
        <f>H232</f>
        <v>19</v>
      </c>
      <c r="K232" s="28" t="s">
        <v>508</v>
      </c>
      <c r="L232" s="27"/>
      <c r="M232" s="27"/>
      <c r="N232" s="27"/>
      <c r="O232" s="29"/>
      <c r="P232" s="16"/>
    </row>
    <row r="233" spans="2:18" s="2" customFormat="1" ht="28.5">
      <c r="C233" s="56" t="s">
        <v>509</v>
      </c>
      <c r="D233" s="1"/>
      <c r="F233" s="15"/>
      <c r="G233" s="41">
        <v>140</v>
      </c>
      <c r="H233" s="43" t="s">
        <v>510</v>
      </c>
      <c r="I233" s="43"/>
      <c r="J233" s="44" t="str">
        <f t="shared" ref="J233:J234" si="79">IF(H233&gt;0,H233," ")</f>
        <v>19.1.1</v>
      </c>
      <c r="K233" s="45" t="s">
        <v>511</v>
      </c>
      <c r="L233" s="44" t="s">
        <v>110</v>
      </c>
      <c r="M233" s="46">
        <v>5</v>
      </c>
      <c r="N233" s="404">
        <v>3307453</v>
      </c>
      <c r="O233" s="48">
        <f t="shared" ref="O233:O234" si="80">+ROUND(M233*N233,2)</f>
        <v>16537265</v>
      </c>
      <c r="P233" s="16"/>
    </row>
    <row r="234" spans="2:18" s="2" customFormat="1" ht="28.5">
      <c r="C234" s="56" t="s">
        <v>512</v>
      </c>
      <c r="D234" s="1"/>
      <c r="F234" s="15"/>
      <c r="G234" s="41">
        <v>141</v>
      </c>
      <c r="H234" s="43" t="s">
        <v>513</v>
      </c>
      <c r="I234" s="43"/>
      <c r="J234" s="44" t="str">
        <f t="shared" si="79"/>
        <v>19.1.2</v>
      </c>
      <c r="K234" s="45" t="s">
        <v>514</v>
      </c>
      <c r="L234" s="44" t="s">
        <v>110</v>
      </c>
      <c r="M234" s="46">
        <v>2</v>
      </c>
      <c r="N234" s="404">
        <v>4030253</v>
      </c>
      <c r="O234" s="48">
        <f t="shared" si="80"/>
        <v>8060506</v>
      </c>
      <c r="P234" s="16"/>
    </row>
    <row r="235" spans="2:18" ht="17.25" thickBot="1">
      <c r="E235" s="2"/>
      <c r="F235" s="15"/>
      <c r="G235" s="51" t="s">
        <v>57</v>
      </c>
      <c r="H235" s="70"/>
      <c r="I235" s="70"/>
      <c r="J235" s="70"/>
      <c r="K235" s="71"/>
      <c r="L235" s="72"/>
      <c r="M235" s="46"/>
      <c r="N235" s="54"/>
      <c r="O235" s="406">
        <f>SUM(O233:O234)</f>
        <v>24597771</v>
      </c>
      <c r="P235" s="16"/>
    </row>
    <row r="236" spans="2:18" ht="17.25" thickBot="1">
      <c r="E236" s="2"/>
      <c r="F236" s="15"/>
      <c r="G236" s="26"/>
      <c r="H236" s="27">
        <v>20</v>
      </c>
      <c r="I236" s="27"/>
      <c r="J236" s="27">
        <f>H236</f>
        <v>20</v>
      </c>
      <c r="K236" s="28" t="s">
        <v>515</v>
      </c>
      <c r="L236" s="27"/>
      <c r="M236" s="27"/>
      <c r="N236" s="27"/>
      <c r="O236" s="29"/>
      <c r="P236" s="16"/>
    </row>
    <row r="237" spans="2:18" s="2" customFormat="1" ht="15.75">
      <c r="C237" s="1" t="s">
        <v>516</v>
      </c>
      <c r="D237" s="1"/>
      <c r="F237" s="15"/>
      <c r="G237" s="41">
        <v>142</v>
      </c>
      <c r="H237" s="43" t="s">
        <v>517</v>
      </c>
      <c r="I237" s="43"/>
      <c r="J237" s="44" t="str">
        <f t="shared" ref="J237" si="81">IF(H237&gt;0,H237," ")</f>
        <v>20.1.1</v>
      </c>
      <c r="K237" s="45" t="s">
        <v>518</v>
      </c>
      <c r="L237" s="44" t="s">
        <v>26</v>
      </c>
      <c r="M237" s="46">
        <v>353.43</v>
      </c>
      <c r="N237" s="404">
        <v>3568</v>
      </c>
      <c r="O237" s="48">
        <f t="shared" ref="O237" si="82">+ROUND(M237*N237,2)</f>
        <v>1261038.24</v>
      </c>
      <c r="P237" s="16"/>
    </row>
    <row r="238" spans="2:18" ht="17.25" thickBot="1">
      <c r="E238" s="2"/>
      <c r="F238" s="15"/>
      <c r="G238" s="51" t="s">
        <v>57</v>
      </c>
      <c r="H238" s="70"/>
      <c r="I238" s="70"/>
      <c r="J238" s="70"/>
      <c r="K238" s="71"/>
      <c r="L238" s="72"/>
      <c r="M238" s="46"/>
      <c r="N238" s="54"/>
      <c r="O238" s="406">
        <f>SUM(O237:O237)</f>
        <v>1261038.24</v>
      </c>
      <c r="P238" s="16"/>
    </row>
    <row r="239" spans="2:18" s="75" customFormat="1" ht="30" customHeight="1" thickBot="1">
      <c r="C239" s="76"/>
      <c r="D239" s="76"/>
      <c r="E239" s="77"/>
      <c r="F239" s="78"/>
      <c r="G239" s="293" t="s">
        <v>519</v>
      </c>
      <c r="H239" s="294"/>
      <c r="I239" s="294"/>
      <c r="J239" s="294"/>
      <c r="K239" s="294"/>
      <c r="L239" s="294"/>
      <c r="M239" s="294"/>
      <c r="N239" s="295"/>
      <c r="O239" s="79">
        <f>ROUND(SUM(O13:O238)/2,2)</f>
        <v>1019853476.55</v>
      </c>
      <c r="P239" s="80"/>
      <c r="R239" s="257"/>
    </row>
    <row r="240" spans="2:18" s="75" customFormat="1" thickBot="1">
      <c r="C240" s="76"/>
      <c r="D240" s="76"/>
      <c r="E240" s="77"/>
      <c r="F240" s="78"/>
      <c r="G240" s="81"/>
      <c r="H240" s="81"/>
      <c r="I240" s="81"/>
      <c r="J240" s="81"/>
      <c r="K240" s="82"/>
      <c r="L240" s="81"/>
      <c r="M240" s="81"/>
      <c r="N240" s="81"/>
      <c r="O240" s="83"/>
      <c r="P240" s="80"/>
    </row>
    <row r="241" spans="3:18" s="75" customFormat="1" ht="30" customHeight="1">
      <c r="C241" s="76"/>
      <c r="D241" s="76"/>
      <c r="E241" s="77"/>
      <c r="F241" s="78"/>
      <c r="G241" s="84"/>
      <c r="H241" s="85"/>
      <c r="I241" s="84"/>
      <c r="J241" s="84"/>
      <c r="K241" s="296"/>
      <c r="L241" s="297"/>
      <c r="M241" s="298"/>
      <c r="N241" s="86"/>
      <c r="O241" s="87"/>
      <c r="P241" s="80"/>
    </row>
    <row r="242" spans="3:18" s="75" customFormat="1" ht="30" customHeight="1">
      <c r="C242" s="76"/>
      <c r="D242" s="76"/>
      <c r="E242" s="77"/>
      <c r="F242" s="78"/>
      <c r="G242" s="84"/>
      <c r="H242" s="85"/>
      <c r="I242" s="84"/>
      <c r="J242" s="84"/>
      <c r="K242" s="88"/>
      <c r="L242" s="89"/>
      <c r="M242" s="90"/>
      <c r="N242" s="91"/>
      <c r="O242" s="92"/>
      <c r="P242" s="80"/>
    </row>
    <row r="243" spans="3:18" s="75" customFormat="1" ht="30" customHeight="1">
      <c r="C243" s="76"/>
      <c r="D243" s="76"/>
      <c r="E243" s="77"/>
      <c r="F243" s="78"/>
      <c r="G243" s="84"/>
      <c r="H243" s="93"/>
      <c r="I243" s="93"/>
      <c r="J243" s="93"/>
      <c r="K243" s="97"/>
      <c r="L243" s="94"/>
      <c r="M243" s="95"/>
      <c r="N243" s="96"/>
      <c r="O243" s="98"/>
      <c r="P243" s="80"/>
    </row>
    <row r="244" spans="3:18" s="75" customFormat="1" ht="30" customHeight="1">
      <c r="C244" s="76"/>
      <c r="D244" s="76"/>
      <c r="E244" s="77"/>
      <c r="F244" s="78"/>
      <c r="G244" s="84"/>
      <c r="H244" s="93"/>
      <c r="I244" s="93"/>
      <c r="J244" s="93"/>
      <c r="K244" s="97"/>
      <c r="L244" s="94"/>
      <c r="M244" s="95"/>
      <c r="N244" s="96"/>
      <c r="O244" s="98"/>
      <c r="P244" s="80"/>
    </row>
    <row r="245" spans="3:18" s="75" customFormat="1" ht="30" customHeight="1">
      <c r="C245" s="76"/>
      <c r="D245" s="76"/>
      <c r="E245" s="77"/>
      <c r="F245" s="78"/>
      <c r="G245" s="84"/>
      <c r="H245" s="85"/>
      <c r="I245" s="84"/>
      <c r="J245" s="84"/>
      <c r="K245" s="88"/>
      <c r="L245" s="99"/>
      <c r="M245" s="99"/>
      <c r="N245" s="99"/>
      <c r="O245" s="92"/>
      <c r="P245" s="80"/>
    </row>
    <row r="246" spans="3:18" s="75" customFormat="1" ht="30" customHeight="1">
      <c r="C246" s="76"/>
      <c r="D246" s="76"/>
      <c r="E246" s="77"/>
      <c r="F246" s="78"/>
      <c r="G246" s="84"/>
      <c r="H246" s="85"/>
      <c r="I246" s="84"/>
      <c r="J246" s="84"/>
      <c r="K246" s="88"/>
      <c r="L246" s="94"/>
      <c r="M246" s="95"/>
      <c r="N246" s="100"/>
      <c r="O246" s="92"/>
      <c r="P246" s="80"/>
    </row>
    <row r="247" spans="3:18" s="75" customFormat="1" ht="30" customHeight="1" thickBot="1">
      <c r="C247" s="76"/>
      <c r="D247" s="76"/>
      <c r="E247" s="77"/>
      <c r="F247" s="78"/>
      <c r="G247" s="84"/>
      <c r="H247" s="85"/>
      <c r="I247" s="84"/>
      <c r="J247" s="101"/>
      <c r="K247" s="88"/>
      <c r="L247" s="94"/>
      <c r="M247" s="95"/>
      <c r="N247" s="100"/>
      <c r="O247" s="98"/>
      <c r="P247" s="80"/>
      <c r="R247" s="137"/>
    </row>
    <row r="248" spans="3:18" s="75" customFormat="1" ht="30" customHeight="1" thickBot="1">
      <c r="C248" s="76"/>
      <c r="D248" s="76"/>
      <c r="E248" s="77"/>
      <c r="F248" s="78"/>
      <c r="G248" s="84"/>
      <c r="H248" s="85"/>
      <c r="I248" s="84"/>
      <c r="J248" s="84"/>
      <c r="K248" s="102" t="s">
        <v>520</v>
      </c>
      <c r="L248" s="103"/>
      <c r="M248" s="104"/>
      <c r="N248" s="105"/>
      <c r="O248" s="79">
        <f>O239</f>
        <v>1019853476.55</v>
      </c>
      <c r="P248" s="80"/>
      <c r="R248" s="138"/>
    </row>
    <row r="249" spans="3:18" s="75" customFormat="1" thickBot="1">
      <c r="C249" s="76"/>
      <c r="D249" s="76"/>
      <c r="E249" s="77"/>
      <c r="F249" s="78"/>
      <c r="G249" s="84"/>
      <c r="H249" s="85"/>
      <c r="I249" s="85"/>
      <c r="J249" s="85"/>
      <c r="K249" s="106"/>
      <c r="L249" s="84"/>
      <c r="M249" s="107"/>
      <c r="N249" s="108"/>
      <c r="O249" s="109"/>
      <c r="P249" s="80"/>
    </row>
    <row r="250" spans="3:18" s="75" customFormat="1" ht="15.75">
      <c r="C250" s="76"/>
      <c r="D250" s="76"/>
      <c r="E250" s="77"/>
      <c r="F250" s="78"/>
      <c r="G250" s="110"/>
      <c r="H250" s="267"/>
      <c r="I250" s="267"/>
      <c r="J250" s="267"/>
      <c r="K250" s="267"/>
      <c r="L250" s="267"/>
      <c r="M250" s="267"/>
      <c r="N250" s="267"/>
      <c r="O250" s="268"/>
      <c r="P250" s="80"/>
    </row>
    <row r="251" spans="3:18" s="75" customFormat="1" ht="46.5" customHeight="1">
      <c r="C251" s="76"/>
      <c r="D251" s="76"/>
      <c r="E251" s="77"/>
      <c r="F251" s="78"/>
      <c r="G251" s="262" t="s">
        <v>521</v>
      </c>
      <c r="H251" s="263"/>
      <c r="I251" s="263"/>
      <c r="J251" s="263"/>
      <c r="K251" s="263"/>
      <c r="L251" s="264" t="s">
        <v>522</v>
      </c>
      <c r="M251" s="264"/>
      <c r="N251" s="264"/>
      <c r="O251" s="111" t="s">
        <v>523</v>
      </c>
      <c r="P251" s="80"/>
    </row>
    <row r="252" spans="3:18" s="75" customFormat="1" ht="32.25" customHeight="1">
      <c r="C252" s="76"/>
      <c r="D252" s="76"/>
      <c r="E252" s="77"/>
      <c r="F252" s="78"/>
      <c r="G252" s="262" t="s">
        <v>524</v>
      </c>
      <c r="H252" s="263"/>
      <c r="I252" s="263"/>
      <c r="J252" s="263"/>
      <c r="K252" s="263"/>
      <c r="L252" s="259" t="s">
        <v>525</v>
      </c>
      <c r="M252" s="259"/>
      <c r="N252" s="112" t="s">
        <v>526</v>
      </c>
      <c r="O252" s="113">
        <v>0.34</v>
      </c>
      <c r="P252" s="80"/>
    </row>
    <row r="253" spans="3:18" s="75" customFormat="1" ht="30" customHeight="1">
      <c r="C253" s="76"/>
      <c r="D253" s="76"/>
      <c r="E253" s="77"/>
      <c r="F253" s="78"/>
      <c r="G253" s="262" t="s">
        <v>527</v>
      </c>
      <c r="H253" s="263"/>
      <c r="I253" s="263"/>
      <c r="J253" s="263"/>
      <c r="K253" s="263"/>
      <c r="L253" s="265" t="s">
        <v>528</v>
      </c>
      <c r="M253" s="266"/>
      <c r="N253" s="112" t="s">
        <v>529</v>
      </c>
      <c r="O253" s="113">
        <v>0</v>
      </c>
      <c r="P253" s="80"/>
    </row>
    <row r="254" spans="3:18" s="115" customFormat="1" ht="58.5" customHeight="1">
      <c r="C254" s="76"/>
      <c r="D254" s="76"/>
      <c r="E254" s="77"/>
      <c r="F254" s="78"/>
      <c r="G254" s="114"/>
      <c r="I254" s="116"/>
      <c r="J254" s="116"/>
      <c r="K254" s="117"/>
      <c r="L254" s="258" t="s">
        <v>530</v>
      </c>
      <c r="M254" s="259"/>
      <c r="N254" s="112" t="s">
        <v>531</v>
      </c>
      <c r="O254" s="113">
        <v>0.05</v>
      </c>
      <c r="P254" s="80"/>
    </row>
    <row r="255" spans="3:18" ht="57" customHeight="1">
      <c r="E255" s="2"/>
      <c r="F255" s="15"/>
      <c r="G255" s="118"/>
      <c r="H255" s="119"/>
      <c r="I255" s="119"/>
      <c r="J255" s="119"/>
      <c r="K255" s="120"/>
      <c r="L255" s="259" t="s">
        <v>532</v>
      </c>
      <c r="M255" s="259"/>
      <c r="N255" s="112" t="s">
        <v>533</v>
      </c>
      <c r="O255" s="113">
        <f>+O252+O253+O254</f>
        <v>0.39</v>
      </c>
      <c r="P255" s="80"/>
    </row>
    <row r="256" spans="3:18" ht="17.25" thickBot="1">
      <c r="E256" s="2"/>
      <c r="F256" s="15"/>
      <c r="G256" s="121"/>
      <c r="H256" s="122"/>
      <c r="I256" s="122"/>
      <c r="J256" s="122"/>
      <c r="K256" s="123"/>
      <c r="L256" s="260"/>
      <c r="M256" s="260"/>
      <c r="N256" s="260"/>
      <c r="O256" s="261"/>
      <c r="P256" s="80"/>
    </row>
    <row r="257" spans="5:16" ht="17.25" thickBot="1">
      <c r="E257" s="2"/>
      <c r="F257" s="124"/>
      <c r="G257" s="125"/>
      <c r="H257" s="125"/>
      <c r="I257" s="126"/>
      <c r="J257" s="125"/>
      <c r="K257" s="127"/>
      <c r="L257" s="125"/>
      <c r="M257" s="125"/>
      <c r="N257" s="125"/>
      <c r="O257" s="125"/>
      <c r="P257" s="128"/>
    </row>
    <row r="258" spans="5:16" ht="17.25" thickTop="1">
      <c r="E258" s="2"/>
      <c r="F258" s="2"/>
      <c r="G258" s="2"/>
      <c r="H258" s="2"/>
      <c r="I258" s="3"/>
      <c r="J258" s="2"/>
      <c r="K258" s="4"/>
      <c r="L258" s="2"/>
      <c r="M258" s="2"/>
      <c r="N258" s="2"/>
      <c r="O258" s="2"/>
      <c r="P258" s="2"/>
    </row>
    <row r="265" spans="5:16">
      <c r="H265" s="131" t="s">
        <v>534</v>
      </c>
      <c r="L265" s="132" t="s">
        <v>535</v>
      </c>
    </row>
    <row r="266" spans="5:16">
      <c r="H266" s="131" t="s">
        <v>536</v>
      </c>
      <c r="L266" s="132" t="s">
        <v>537</v>
      </c>
    </row>
    <row r="267" spans="5:16">
      <c r="H267" s="131" t="s">
        <v>538</v>
      </c>
      <c r="L267" s="132" t="s">
        <v>539</v>
      </c>
    </row>
    <row r="268" spans="5:16">
      <c r="H268" s="131" t="s">
        <v>540</v>
      </c>
      <c r="L268" s="131" t="s">
        <v>540</v>
      </c>
    </row>
    <row r="269" spans="5:16">
      <c r="L269" s="23"/>
    </row>
    <row r="270" spans="5:16">
      <c r="L270" s="23"/>
    </row>
    <row r="271" spans="5:16">
      <c r="L271" s="23"/>
    </row>
    <row r="272" spans="5:16">
      <c r="L272" s="23"/>
    </row>
    <row r="273" spans="8:12">
      <c r="L273" s="23"/>
    </row>
    <row r="274" spans="8:12">
      <c r="L274" s="23"/>
    </row>
    <row r="275" spans="8:12">
      <c r="H275" s="132" t="s">
        <v>541</v>
      </c>
      <c r="L275" s="132"/>
    </row>
    <row r="276" spans="8:12">
      <c r="H276" s="131" t="s">
        <v>536</v>
      </c>
      <c r="L276" s="131"/>
    </row>
    <row r="277" spans="8:12">
      <c r="H277" s="132" t="s">
        <v>542</v>
      </c>
      <c r="L277" s="132"/>
    </row>
    <row r="278" spans="8:12">
      <c r="H278" s="131" t="s">
        <v>543</v>
      </c>
      <c r="L278" s="131"/>
    </row>
  </sheetData>
  <mergeCells count="25">
    <mergeCell ref="H250:O250"/>
    <mergeCell ref="G3:J3"/>
    <mergeCell ref="G5:O5"/>
    <mergeCell ref="G6:O6"/>
    <mergeCell ref="G7:O9"/>
    <mergeCell ref="G10:O10"/>
    <mergeCell ref="G11:G12"/>
    <mergeCell ref="H11:H12"/>
    <mergeCell ref="I11:J11"/>
    <mergeCell ref="K11:K12"/>
    <mergeCell ref="L11:L12"/>
    <mergeCell ref="M11:M12"/>
    <mergeCell ref="N11:N12"/>
    <mergeCell ref="O11:O12"/>
    <mergeCell ref="G239:N239"/>
    <mergeCell ref="K241:M241"/>
    <mergeCell ref="L254:M254"/>
    <mergeCell ref="L255:M255"/>
    <mergeCell ref="L256:O256"/>
    <mergeCell ref="G251:K251"/>
    <mergeCell ref="L251:N251"/>
    <mergeCell ref="G252:K252"/>
    <mergeCell ref="L252:M252"/>
    <mergeCell ref="G253:K253"/>
    <mergeCell ref="L253:M253"/>
  </mergeCells>
  <conditionalFormatting sqref="BB1:BE1">
    <cfRule type="cellIs" dxfId="5" priority="3" operator="equal">
      <formula>0</formula>
    </cfRule>
  </conditionalFormatting>
  <conditionalFormatting sqref="H15">
    <cfRule type="duplicateValues" dxfId="4" priority="2"/>
  </conditionalFormatting>
  <conditionalFormatting sqref="H31">
    <cfRule type="duplicateValues" dxfId="3" priority="1"/>
  </conditionalFormatting>
  <printOptions horizontalCentered="1"/>
  <pageMargins left="0.51181102362204722" right="0.51181102362204722" top="0.55118110236220474" bottom="0.55118110236220474" header="0.31496062992125984" footer="0.31496062992125984"/>
  <pageSetup scale="42" fitToHeight="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G278"/>
  <sheetViews>
    <sheetView tabSelected="1" topLeftCell="L231" workbookViewId="0">
      <selection activeCell="N200" sqref="N200"/>
    </sheetView>
  </sheetViews>
  <sheetFormatPr baseColWidth="10" defaultColWidth="11.42578125" defaultRowHeight="16.5"/>
  <cols>
    <col min="1" max="1" width="2.7109375" style="5" customWidth="1"/>
    <col min="2" max="2" width="3.85546875" style="5" customWidth="1"/>
    <col min="3" max="4" width="11.42578125" style="1"/>
    <col min="5" max="6" width="3.42578125" style="5" customWidth="1"/>
    <col min="7" max="7" width="5.140625" style="5" customWidth="1"/>
    <col min="8" max="8" width="15.28515625" style="5" customWidth="1"/>
    <col min="9" max="9" width="16.140625" style="129" customWidth="1"/>
    <col min="10" max="10" width="17.5703125" style="5" customWidth="1"/>
    <col min="11" max="11" width="73.28515625" style="130" customWidth="1"/>
    <col min="12" max="12" width="8.7109375" style="5" customWidth="1"/>
    <col min="13" max="13" width="18.85546875" style="5" customWidth="1"/>
    <col min="14" max="14" width="23.85546875" style="5" customWidth="1"/>
    <col min="15" max="15" width="30" style="5" customWidth="1"/>
    <col min="16" max="16" width="3.28515625" style="5" customWidth="1"/>
    <col min="17" max="17" width="3.5703125" style="5" customWidth="1"/>
    <col min="18" max="18" width="18.28515625" style="5" bestFit="1" customWidth="1"/>
    <col min="19" max="16384" width="11.42578125" style="5"/>
  </cols>
  <sheetData>
    <row r="1" spans="3:59" ht="32.25" thickBot="1">
      <c r="E1" s="2"/>
      <c r="F1" s="2"/>
      <c r="G1" s="2"/>
      <c r="H1" s="2"/>
      <c r="I1" s="3"/>
      <c r="J1" s="2"/>
      <c r="K1" s="4"/>
      <c r="L1" s="2"/>
      <c r="M1" s="2"/>
      <c r="N1" s="2"/>
      <c r="O1" s="2"/>
      <c r="P1" s="2"/>
      <c r="AX1" s="6" t="s">
        <v>0</v>
      </c>
      <c r="BB1" s="7" t="s">
        <v>1</v>
      </c>
      <c r="BC1" s="7" t="s">
        <v>2</v>
      </c>
      <c r="BD1" s="7" t="s">
        <v>3</v>
      </c>
      <c r="BE1" s="7" t="s">
        <v>4</v>
      </c>
      <c r="BG1" s="8">
        <v>1</v>
      </c>
    </row>
    <row r="2" spans="3:59" ht="24.75" thickTop="1" thickBot="1">
      <c r="E2" s="2"/>
      <c r="F2" s="9"/>
      <c r="G2" s="10"/>
      <c r="H2" s="10"/>
      <c r="I2" s="11"/>
      <c r="J2" s="10"/>
      <c r="K2" s="12"/>
      <c r="L2" s="10"/>
      <c r="M2" s="10"/>
      <c r="N2" s="10"/>
      <c r="O2" s="10"/>
      <c r="P2" s="13"/>
      <c r="BG2" s="14">
        <v>2</v>
      </c>
    </row>
    <row r="3" spans="3:59" ht="27" customHeight="1">
      <c r="E3" s="2"/>
      <c r="F3" s="15"/>
      <c r="G3" s="269" t="s">
        <v>5</v>
      </c>
      <c r="H3" s="269"/>
      <c r="I3" s="269"/>
      <c r="J3" s="269"/>
      <c r="K3" s="4"/>
      <c r="L3" s="2"/>
      <c r="M3" s="2"/>
      <c r="N3" s="2"/>
      <c r="O3" s="2"/>
      <c r="P3" s="16"/>
    </row>
    <row r="4" spans="3:59">
      <c r="E4" s="2"/>
      <c r="F4" s="15"/>
      <c r="G4" s="17" t="s">
        <v>6</v>
      </c>
      <c r="H4" s="18" t="s">
        <v>7</v>
      </c>
      <c r="I4" s="17" t="s">
        <v>8</v>
      </c>
      <c r="J4" s="18">
        <v>3</v>
      </c>
      <c r="K4" s="4"/>
      <c r="L4" s="2"/>
      <c r="M4" s="2"/>
      <c r="N4" s="2"/>
      <c r="O4" s="2"/>
      <c r="P4" s="16"/>
    </row>
    <row r="5" spans="3:59">
      <c r="E5" s="2"/>
      <c r="F5" s="15"/>
      <c r="G5" s="270" t="s">
        <v>9</v>
      </c>
      <c r="H5" s="270"/>
      <c r="I5" s="270"/>
      <c r="J5" s="270"/>
      <c r="K5" s="270"/>
      <c r="L5" s="270"/>
      <c r="M5" s="270"/>
      <c r="N5" s="270"/>
      <c r="O5" s="270"/>
      <c r="P5" s="16"/>
      <c r="BG5" s="5" t="e">
        <f>+#REF!</f>
        <v>#REF!</v>
      </c>
    </row>
    <row r="6" spans="3:59" ht="17.25" thickBot="1">
      <c r="E6" s="2"/>
      <c r="F6" s="15"/>
      <c r="G6" s="271" t="s">
        <v>544</v>
      </c>
      <c r="H6" s="271"/>
      <c r="I6" s="271"/>
      <c r="J6" s="271"/>
      <c r="K6" s="271"/>
      <c r="L6" s="271"/>
      <c r="M6" s="271"/>
      <c r="N6" s="271"/>
      <c r="O6" s="271"/>
      <c r="P6" s="16"/>
    </row>
    <row r="7" spans="3:59" s="23" customFormat="1">
      <c r="C7" s="19"/>
      <c r="D7" s="19"/>
      <c r="E7" s="20"/>
      <c r="F7" s="21"/>
      <c r="G7" s="272" t="s">
        <v>545</v>
      </c>
      <c r="H7" s="273"/>
      <c r="I7" s="273"/>
      <c r="J7" s="273"/>
      <c r="K7" s="273"/>
      <c r="L7" s="273"/>
      <c r="M7" s="273"/>
      <c r="N7" s="273"/>
      <c r="O7" s="274"/>
      <c r="P7" s="22"/>
    </row>
    <row r="8" spans="3:59" ht="43.5" customHeight="1">
      <c r="E8" s="2"/>
      <c r="F8" s="24"/>
      <c r="G8" s="275"/>
      <c r="H8" s="276"/>
      <c r="I8" s="276"/>
      <c r="J8" s="276"/>
      <c r="K8" s="276"/>
      <c r="L8" s="276"/>
      <c r="M8" s="276"/>
      <c r="N8" s="276"/>
      <c r="O8" s="277"/>
      <c r="P8" s="16"/>
    </row>
    <row r="9" spans="3:59" ht="34.5" customHeight="1">
      <c r="E9" s="2"/>
      <c r="F9" s="24"/>
      <c r="G9" s="278"/>
      <c r="H9" s="279"/>
      <c r="I9" s="279"/>
      <c r="J9" s="279"/>
      <c r="K9" s="279"/>
      <c r="L9" s="279"/>
      <c r="M9" s="279"/>
      <c r="N9" s="279"/>
      <c r="O9" s="280"/>
      <c r="P9" s="16"/>
    </row>
    <row r="10" spans="3:59" ht="30" customHeight="1" thickBot="1">
      <c r="E10" s="2"/>
      <c r="F10" s="15"/>
      <c r="G10" s="281"/>
      <c r="H10" s="282"/>
      <c r="I10" s="282"/>
      <c r="J10" s="282"/>
      <c r="K10" s="282"/>
      <c r="L10" s="282"/>
      <c r="M10" s="282"/>
      <c r="N10" s="282"/>
      <c r="O10" s="283"/>
      <c r="P10" s="16"/>
    </row>
    <row r="11" spans="3:59" ht="30" customHeight="1">
      <c r="E11" s="2"/>
      <c r="F11" s="15"/>
      <c r="G11" s="284" t="s">
        <v>11</v>
      </c>
      <c r="H11" s="286" t="s">
        <v>12</v>
      </c>
      <c r="I11" s="288" t="s">
        <v>13</v>
      </c>
      <c r="J11" s="288"/>
      <c r="K11" s="284" t="s">
        <v>14</v>
      </c>
      <c r="L11" s="286" t="s">
        <v>15</v>
      </c>
      <c r="M11" s="286" t="s">
        <v>16</v>
      </c>
      <c r="N11" s="289" t="s">
        <v>17</v>
      </c>
      <c r="O11" s="291" t="s">
        <v>18</v>
      </c>
      <c r="P11" s="16"/>
    </row>
    <row r="12" spans="3:59" ht="30" customHeight="1" thickBot="1">
      <c r="E12" s="2"/>
      <c r="F12" s="15"/>
      <c r="G12" s="285"/>
      <c r="H12" s="287"/>
      <c r="I12" s="25" t="s">
        <v>19</v>
      </c>
      <c r="J12" s="25" t="s">
        <v>20</v>
      </c>
      <c r="K12" s="285"/>
      <c r="L12" s="287"/>
      <c r="M12" s="287"/>
      <c r="N12" s="290"/>
      <c r="O12" s="292"/>
      <c r="P12" s="16"/>
    </row>
    <row r="13" spans="3:59" ht="17.25" thickBot="1">
      <c r="E13" s="2"/>
      <c r="F13" s="15"/>
      <c r="G13" s="26"/>
      <c r="H13" s="27">
        <v>1</v>
      </c>
      <c r="I13" s="27"/>
      <c r="J13" s="27">
        <f>H13</f>
        <v>1</v>
      </c>
      <c r="K13" s="28" t="s">
        <v>21</v>
      </c>
      <c r="L13" s="27"/>
      <c r="M13" s="27"/>
      <c r="N13" s="27"/>
      <c r="O13" s="29"/>
      <c r="P13" s="16"/>
    </row>
    <row r="14" spans="3:59" s="40" customFormat="1">
      <c r="C14" s="30"/>
      <c r="D14" s="30"/>
      <c r="E14" s="31"/>
      <c r="F14" s="32"/>
      <c r="G14" s="33"/>
      <c r="H14" s="34">
        <v>1.1000000000000001</v>
      </c>
      <c r="I14" s="34"/>
      <c r="J14" s="34">
        <f>H14</f>
        <v>1.1000000000000001</v>
      </c>
      <c r="K14" s="35" t="s">
        <v>22</v>
      </c>
      <c r="L14" s="34"/>
      <c r="M14" s="36"/>
      <c r="N14" s="37"/>
      <c r="O14" s="38"/>
      <c r="P14" s="39"/>
    </row>
    <row r="15" spans="3:59" s="2" customFormat="1" ht="28.5">
      <c r="C15" s="1" t="s">
        <v>23</v>
      </c>
      <c r="D15" s="1"/>
      <c r="F15" s="15"/>
      <c r="G15" s="41">
        <v>1</v>
      </c>
      <c r="H15" s="42" t="s">
        <v>24</v>
      </c>
      <c r="I15" s="43"/>
      <c r="J15" s="44" t="str">
        <f>IF(H15&gt;0,H15," ")</f>
        <v>1.1.1</v>
      </c>
      <c r="K15" s="45" t="s">
        <v>25</v>
      </c>
      <c r="L15" s="44" t="s">
        <v>26</v>
      </c>
      <c r="M15" s="46">
        <v>272.91000000000003</v>
      </c>
      <c r="N15" s="47"/>
      <c r="O15" s="48"/>
      <c r="P15" s="16"/>
    </row>
    <row r="16" spans="3:59" s="40" customFormat="1">
      <c r="C16" s="30"/>
      <c r="D16" s="30"/>
      <c r="E16" s="31"/>
      <c r="F16" s="32"/>
      <c r="G16" s="41"/>
      <c r="H16" s="34">
        <v>1.2</v>
      </c>
      <c r="I16" s="34"/>
      <c r="J16" s="34">
        <f t="shared" ref="J16:J21" si="0">IF(H16&gt;0,H16," ")</f>
        <v>1.2</v>
      </c>
      <c r="K16" s="35" t="s">
        <v>27</v>
      </c>
      <c r="L16" s="34"/>
      <c r="M16" s="46"/>
      <c r="N16" s="47"/>
      <c r="O16" s="48"/>
      <c r="P16" s="16"/>
    </row>
    <row r="17" spans="2:17" s="2" customFormat="1" ht="15.75">
      <c r="C17" s="1" t="s">
        <v>28</v>
      </c>
      <c r="D17" s="1"/>
      <c r="F17" s="15"/>
      <c r="G17" s="41">
        <v>2</v>
      </c>
      <c r="H17" s="43" t="s">
        <v>29</v>
      </c>
      <c r="I17" s="43"/>
      <c r="J17" s="44" t="str">
        <f t="shared" si="0"/>
        <v>1.2.1</v>
      </c>
      <c r="K17" s="45" t="s">
        <v>30</v>
      </c>
      <c r="L17" s="44" t="s">
        <v>26</v>
      </c>
      <c r="M17" s="46">
        <v>47.18</v>
      </c>
      <c r="N17" s="47"/>
      <c r="O17" s="48"/>
      <c r="P17" s="16"/>
    </row>
    <row r="18" spans="2:17" s="2" customFormat="1" ht="15.75">
      <c r="C18" s="1" t="s">
        <v>31</v>
      </c>
      <c r="D18" s="1"/>
      <c r="F18" s="15"/>
      <c r="G18" s="41">
        <v>3</v>
      </c>
      <c r="H18" s="43" t="s">
        <v>32</v>
      </c>
      <c r="I18" s="43"/>
      <c r="J18" s="44" t="str">
        <f t="shared" si="0"/>
        <v>1.2.2</v>
      </c>
      <c r="K18" s="45" t="s">
        <v>33</v>
      </c>
      <c r="L18" s="44" t="s">
        <v>26</v>
      </c>
      <c r="M18" s="46">
        <v>194.39</v>
      </c>
      <c r="N18" s="47"/>
      <c r="O18" s="48"/>
      <c r="P18" s="16"/>
    </row>
    <row r="19" spans="2:17" s="2" customFormat="1" ht="15.75">
      <c r="C19" s="1" t="s">
        <v>34</v>
      </c>
      <c r="D19" s="1"/>
      <c r="F19" s="15"/>
      <c r="G19" s="41">
        <v>4</v>
      </c>
      <c r="H19" s="43" t="s">
        <v>35</v>
      </c>
      <c r="I19" s="43"/>
      <c r="J19" s="44" t="str">
        <f t="shared" si="0"/>
        <v>1.2.3</v>
      </c>
      <c r="K19" s="45" t="s">
        <v>36</v>
      </c>
      <c r="L19" s="44" t="s">
        <v>26</v>
      </c>
      <c r="M19" s="46">
        <v>241.14</v>
      </c>
      <c r="N19" s="47"/>
      <c r="O19" s="48"/>
      <c r="P19" s="16"/>
    </row>
    <row r="20" spans="2:17" s="2" customFormat="1" ht="15.75">
      <c r="C20" s="1" t="s">
        <v>37</v>
      </c>
      <c r="D20" s="1"/>
      <c r="F20" s="15"/>
      <c r="G20" s="41">
        <v>5</v>
      </c>
      <c r="H20" s="43" t="s">
        <v>38</v>
      </c>
      <c r="I20" s="43"/>
      <c r="J20" s="44" t="str">
        <f t="shared" si="0"/>
        <v>1.2.4</v>
      </c>
      <c r="K20" s="45" t="s">
        <v>39</v>
      </c>
      <c r="L20" s="44" t="s">
        <v>40</v>
      </c>
      <c r="M20" s="46">
        <v>30.33</v>
      </c>
      <c r="N20" s="47"/>
      <c r="O20" s="48"/>
      <c r="P20" s="16"/>
    </row>
    <row r="21" spans="2:17" s="2" customFormat="1" ht="15.75">
      <c r="C21" s="1" t="s">
        <v>41</v>
      </c>
      <c r="D21" s="1"/>
      <c r="F21" s="15"/>
      <c r="G21" s="41">
        <v>6</v>
      </c>
      <c r="H21" s="43" t="s">
        <v>42</v>
      </c>
      <c r="I21" s="43"/>
      <c r="J21" s="44" t="str">
        <f t="shared" si="0"/>
        <v>1.2.5</v>
      </c>
      <c r="K21" s="45" t="s">
        <v>43</v>
      </c>
      <c r="L21" s="44" t="s">
        <v>26</v>
      </c>
      <c r="M21" s="46">
        <v>14.08</v>
      </c>
      <c r="N21" s="47"/>
      <c r="O21" s="48"/>
      <c r="P21" s="16"/>
    </row>
    <row r="22" spans="2:17" s="2" customFormat="1" ht="15.75">
      <c r="C22" s="1"/>
      <c r="D22" s="1"/>
      <c r="F22" s="15"/>
      <c r="G22" s="41"/>
      <c r="H22" s="50">
        <v>1.3</v>
      </c>
      <c r="I22" s="43"/>
      <c r="J22" s="34">
        <f>IF(H22&gt;0,H22," ")</f>
        <v>1.3</v>
      </c>
      <c r="K22" s="49" t="s">
        <v>44</v>
      </c>
      <c r="L22" s="43"/>
      <c r="M22" s="46"/>
      <c r="N22" s="47"/>
      <c r="O22" s="48"/>
      <c r="P22" s="16"/>
    </row>
    <row r="23" spans="2:17" s="2" customFormat="1" ht="28.5">
      <c r="C23" s="1" t="s">
        <v>45</v>
      </c>
      <c r="D23" s="1"/>
      <c r="F23" s="15"/>
      <c r="G23" s="41">
        <v>7</v>
      </c>
      <c r="H23" s="43" t="s">
        <v>46</v>
      </c>
      <c r="I23" s="43"/>
      <c r="J23" s="44" t="str">
        <f t="shared" ref="J23:J27" si="1">IF(H23&gt;0,H23," ")</f>
        <v>1.3.1</v>
      </c>
      <c r="K23" s="45" t="s">
        <v>47</v>
      </c>
      <c r="L23" s="44" t="s">
        <v>26</v>
      </c>
      <c r="M23" s="46">
        <v>168.64</v>
      </c>
      <c r="N23" s="47"/>
      <c r="O23" s="48"/>
      <c r="P23" s="16"/>
    </row>
    <row r="24" spans="2:17" s="31" customFormat="1" ht="15.75">
      <c r="C24" s="30"/>
      <c r="D24" s="30"/>
      <c r="F24" s="32"/>
      <c r="G24" s="33"/>
      <c r="H24" s="50">
        <v>1.4</v>
      </c>
      <c r="I24" s="50"/>
      <c r="J24" s="34">
        <f t="shared" si="1"/>
        <v>1.4</v>
      </c>
      <c r="K24" s="49" t="s">
        <v>48</v>
      </c>
      <c r="L24" s="50"/>
      <c r="M24" s="46"/>
      <c r="N24" s="47"/>
      <c r="O24" s="48"/>
      <c r="P24" s="16"/>
    </row>
    <row r="25" spans="2:17" ht="28.5">
      <c r="C25" s="1" t="s">
        <v>49</v>
      </c>
      <c r="E25" s="2"/>
      <c r="F25" s="15"/>
      <c r="G25" s="41">
        <v>8</v>
      </c>
      <c r="H25" s="44" t="s">
        <v>50</v>
      </c>
      <c r="I25" s="44"/>
      <c r="J25" s="44" t="str">
        <f t="shared" si="1"/>
        <v>1.4.1</v>
      </c>
      <c r="K25" s="45" t="s">
        <v>51</v>
      </c>
      <c r="L25" s="44" t="s">
        <v>52</v>
      </c>
      <c r="M25" s="46">
        <v>34.51</v>
      </c>
      <c r="N25" s="47"/>
      <c r="O25" s="48"/>
      <c r="P25" s="16"/>
    </row>
    <row r="26" spans="2:17" s="31" customFormat="1" ht="15.75">
      <c r="C26" s="30"/>
      <c r="D26" s="30"/>
      <c r="F26" s="32"/>
      <c r="G26" s="33"/>
      <c r="H26" s="50">
        <v>1.5</v>
      </c>
      <c r="I26" s="50"/>
      <c r="J26" s="34">
        <f t="shared" si="1"/>
        <v>1.5</v>
      </c>
      <c r="K26" s="49" t="s">
        <v>53</v>
      </c>
      <c r="L26" s="50"/>
      <c r="M26" s="46"/>
      <c r="N26" s="47"/>
      <c r="O26" s="48"/>
      <c r="P26" s="16"/>
    </row>
    <row r="27" spans="2:17" s="2" customFormat="1" ht="28.5">
      <c r="C27" s="1" t="s">
        <v>54</v>
      </c>
      <c r="D27" s="1"/>
      <c r="F27" s="15"/>
      <c r="G27" s="41">
        <v>9</v>
      </c>
      <c r="H27" s="43" t="s">
        <v>55</v>
      </c>
      <c r="I27" s="43"/>
      <c r="J27" s="44" t="str">
        <f t="shared" si="1"/>
        <v>1.5.1</v>
      </c>
      <c r="K27" s="45" t="s">
        <v>56</v>
      </c>
      <c r="L27" s="44" t="s">
        <v>52</v>
      </c>
      <c r="M27" s="46">
        <v>4.3600000000000003</v>
      </c>
      <c r="N27" s="47"/>
      <c r="O27" s="48"/>
      <c r="P27" s="16"/>
    </row>
    <row r="28" spans="2:17" ht="17.25" thickBot="1">
      <c r="E28" s="2"/>
      <c r="F28" s="15"/>
      <c r="G28" s="51" t="s">
        <v>57</v>
      </c>
      <c r="H28" s="52"/>
      <c r="I28" s="52"/>
      <c r="J28" s="52"/>
      <c r="K28" s="53"/>
      <c r="L28" s="52"/>
      <c r="M28" s="46"/>
      <c r="N28" s="54"/>
      <c r="O28" s="55"/>
      <c r="P28" s="16"/>
    </row>
    <row r="29" spans="2:17" ht="17.25" thickBot="1">
      <c r="E29" s="2"/>
      <c r="F29" s="15"/>
      <c r="G29" s="26"/>
      <c r="H29" s="27">
        <v>2</v>
      </c>
      <c r="I29" s="27"/>
      <c r="J29" s="27">
        <f>H29</f>
        <v>2</v>
      </c>
      <c r="K29" s="28" t="s">
        <v>58</v>
      </c>
      <c r="L29" s="27"/>
      <c r="M29" s="27"/>
      <c r="N29" s="27"/>
      <c r="O29" s="29"/>
      <c r="P29" s="16"/>
    </row>
    <row r="30" spans="2:17" s="40" customFormat="1">
      <c r="C30" s="30"/>
      <c r="D30" s="30"/>
      <c r="E30" s="31"/>
      <c r="F30" s="32"/>
      <c r="G30" s="33"/>
      <c r="H30" s="34">
        <v>2.1</v>
      </c>
      <c r="I30" s="34"/>
      <c r="J30" s="34">
        <f t="shared" ref="J30:J43" si="2">IF(H30&gt;0,H30," ")</f>
        <v>2.1</v>
      </c>
      <c r="K30" s="35" t="s">
        <v>59</v>
      </c>
      <c r="L30" s="34"/>
      <c r="M30" s="36"/>
      <c r="N30" s="37"/>
      <c r="O30" s="38"/>
      <c r="P30" s="39"/>
    </row>
    <row r="31" spans="2:17" s="2" customFormat="1" ht="28.5">
      <c r="C31" s="1" t="s">
        <v>60</v>
      </c>
      <c r="D31" s="1"/>
      <c r="F31" s="15"/>
      <c r="G31" s="41">
        <v>10</v>
      </c>
      <c r="H31" s="42" t="s">
        <v>61</v>
      </c>
      <c r="I31" s="43"/>
      <c r="J31" s="44" t="str">
        <f t="shared" si="2"/>
        <v>2.1.1</v>
      </c>
      <c r="K31" s="45" t="s">
        <v>62</v>
      </c>
      <c r="L31" s="44" t="s">
        <v>52</v>
      </c>
      <c r="M31" s="46">
        <v>10.1</v>
      </c>
      <c r="N31" s="47"/>
      <c r="O31" s="48"/>
      <c r="P31" s="16"/>
    </row>
    <row r="32" spans="2:17" s="2" customFormat="1">
      <c r="B32" s="40"/>
      <c r="C32" s="30"/>
      <c r="D32" s="30"/>
      <c r="E32" s="31"/>
      <c r="F32" s="32"/>
      <c r="G32" s="33"/>
      <c r="H32" s="34">
        <v>2.2000000000000002</v>
      </c>
      <c r="I32" s="34"/>
      <c r="J32" s="34">
        <f t="shared" si="2"/>
        <v>2.2000000000000002</v>
      </c>
      <c r="K32" s="35" t="s">
        <v>63</v>
      </c>
      <c r="L32" s="34"/>
      <c r="M32" s="36"/>
      <c r="N32" s="37"/>
      <c r="O32" s="38"/>
      <c r="P32" s="39"/>
      <c r="Q32" s="40"/>
    </row>
    <row r="33" spans="3:18" s="2" customFormat="1" ht="28.5">
      <c r="C33" s="56" t="s">
        <v>64</v>
      </c>
      <c r="D33" s="1"/>
      <c r="F33" s="15"/>
      <c r="G33" s="41">
        <v>11</v>
      </c>
      <c r="H33" s="43" t="s">
        <v>65</v>
      </c>
      <c r="I33" s="43"/>
      <c r="J33" s="44" t="str">
        <f>H33</f>
        <v>2.2.1</v>
      </c>
      <c r="K33" s="57" t="s">
        <v>66</v>
      </c>
      <c r="L33" s="58" t="s">
        <v>52</v>
      </c>
      <c r="M33" s="133">
        <v>1.17</v>
      </c>
      <c r="N33" s="47"/>
      <c r="O33" s="48"/>
      <c r="P33" s="16"/>
    </row>
    <row r="34" spans="3:18" s="2" customFormat="1" ht="28.5">
      <c r="C34" s="56" t="s">
        <v>67</v>
      </c>
      <c r="D34" s="1"/>
      <c r="F34" s="15"/>
      <c r="G34" s="41">
        <v>12</v>
      </c>
      <c r="H34" s="43" t="s">
        <v>68</v>
      </c>
      <c r="I34" s="43"/>
      <c r="J34" s="44" t="str">
        <f t="shared" ref="J34:J36" si="3">H34</f>
        <v>2.2.2</v>
      </c>
      <c r="K34" s="57" t="s">
        <v>69</v>
      </c>
      <c r="L34" s="58" t="s">
        <v>52</v>
      </c>
      <c r="M34" s="46">
        <v>0.9</v>
      </c>
      <c r="N34" s="47"/>
      <c r="O34" s="48"/>
      <c r="P34" s="16"/>
    </row>
    <row r="35" spans="3:18" s="2" customFormat="1" ht="28.5">
      <c r="C35" s="56" t="s">
        <v>70</v>
      </c>
      <c r="D35" s="1"/>
      <c r="F35" s="15"/>
      <c r="G35" s="41">
        <v>13</v>
      </c>
      <c r="H35" s="43" t="s">
        <v>71</v>
      </c>
      <c r="I35" s="43"/>
      <c r="J35" s="44" t="str">
        <f t="shared" si="3"/>
        <v>2.2.3</v>
      </c>
      <c r="K35" s="57" t="s">
        <v>72</v>
      </c>
      <c r="L35" s="58" t="s">
        <v>52</v>
      </c>
      <c r="M35" s="46">
        <v>20.85</v>
      </c>
      <c r="N35" s="47"/>
      <c r="O35" s="48"/>
      <c r="P35" s="16"/>
    </row>
    <row r="36" spans="3:18" s="2" customFormat="1" ht="15.75">
      <c r="C36" s="56" t="s">
        <v>73</v>
      </c>
      <c r="D36" s="1"/>
      <c r="F36" s="15"/>
      <c r="G36" s="41">
        <v>14</v>
      </c>
      <c r="H36" s="43" t="s">
        <v>74</v>
      </c>
      <c r="I36" s="43"/>
      <c r="J36" s="44" t="str">
        <f t="shared" si="3"/>
        <v>2.2.4</v>
      </c>
      <c r="K36" s="59" t="s">
        <v>75</v>
      </c>
      <c r="L36" s="60" t="s">
        <v>52</v>
      </c>
      <c r="M36" s="46">
        <v>0.12</v>
      </c>
      <c r="N36" s="47"/>
      <c r="O36" s="48"/>
      <c r="P36" s="16"/>
    </row>
    <row r="37" spans="3:18" s="2" customFormat="1" ht="15.75">
      <c r="C37" s="1"/>
      <c r="D37" s="1"/>
      <c r="F37" s="15"/>
      <c r="G37" s="41"/>
      <c r="H37" s="50">
        <v>2.2999999999999998</v>
      </c>
      <c r="I37" s="43"/>
      <c r="J37" s="34">
        <f t="shared" si="2"/>
        <v>2.2999999999999998</v>
      </c>
      <c r="K37" s="49" t="s">
        <v>76</v>
      </c>
      <c r="L37" s="43"/>
      <c r="M37" s="46"/>
      <c r="N37" s="47"/>
      <c r="O37" s="48"/>
      <c r="P37" s="16"/>
    </row>
    <row r="38" spans="3:18" s="2" customFormat="1" ht="28.5">
      <c r="C38" s="1" t="s">
        <v>77</v>
      </c>
      <c r="D38" s="1"/>
      <c r="F38" s="15"/>
      <c r="G38" s="41">
        <v>15</v>
      </c>
      <c r="H38" s="43" t="s">
        <v>78</v>
      </c>
      <c r="I38" s="43"/>
      <c r="J38" s="44" t="str">
        <f t="shared" si="2"/>
        <v>2.3.1</v>
      </c>
      <c r="K38" s="45" t="s">
        <v>79</v>
      </c>
      <c r="L38" s="44" t="s">
        <v>52</v>
      </c>
      <c r="M38" s="46">
        <v>1.37</v>
      </c>
      <c r="N38" s="47"/>
      <c r="O38" s="48"/>
      <c r="P38" s="16"/>
    </row>
    <row r="39" spans="3:18" s="2" customFormat="1" ht="28.5">
      <c r="C39" s="1" t="s">
        <v>80</v>
      </c>
      <c r="D39" s="1"/>
      <c r="F39" s="15"/>
      <c r="G39" s="41">
        <v>16</v>
      </c>
      <c r="H39" s="43" t="s">
        <v>81</v>
      </c>
      <c r="I39" s="43"/>
      <c r="J39" s="44" t="str">
        <f t="shared" si="2"/>
        <v>2.3.2</v>
      </c>
      <c r="K39" s="45" t="s">
        <v>82</v>
      </c>
      <c r="L39" s="44" t="s">
        <v>52</v>
      </c>
      <c r="M39" s="46">
        <v>17.97</v>
      </c>
      <c r="N39" s="47"/>
      <c r="O39" s="48"/>
      <c r="P39" s="16"/>
    </row>
    <row r="40" spans="3:18" s="2" customFormat="1" ht="28.5">
      <c r="C40" s="56" t="s">
        <v>83</v>
      </c>
      <c r="D40" s="1"/>
      <c r="F40" s="15"/>
      <c r="G40" s="41">
        <v>17</v>
      </c>
      <c r="H40" s="43" t="s">
        <v>84</v>
      </c>
      <c r="I40" s="43"/>
      <c r="J40" s="44" t="str">
        <f>H40</f>
        <v>2.3.3</v>
      </c>
      <c r="K40" s="57" t="s">
        <v>85</v>
      </c>
      <c r="L40" s="60" t="s">
        <v>52</v>
      </c>
      <c r="M40" s="46">
        <v>17.97</v>
      </c>
      <c r="N40" s="47"/>
      <c r="O40" s="48"/>
      <c r="P40" s="16"/>
    </row>
    <row r="41" spans="3:18" s="31" customFormat="1" ht="15.75">
      <c r="C41" s="30"/>
      <c r="D41" s="30"/>
      <c r="F41" s="32"/>
      <c r="G41" s="33"/>
      <c r="H41" s="50">
        <v>2.4</v>
      </c>
      <c r="I41" s="50"/>
      <c r="J41" s="34">
        <f t="shared" si="2"/>
        <v>2.4</v>
      </c>
      <c r="K41" s="49" t="s">
        <v>86</v>
      </c>
      <c r="L41" s="50"/>
      <c r="M41" s="36"/>
      <c r="N41" s="37"/>
      <c r="O41" s="61"/>
      <c r="P41" s="39"/>
    </row>
    <row r="42" spans="3:18" s="2" customFormat="1" ht="28.5">
      <c r="C42" s="1" t="s">
        <v>87</v>
      </c>
      <c r="D42" s="1"/>
      <c r="F42" s="15"/>
      <c r="G42" s="41">
        <v>18</v>
      </c>
      <c r="H42" s="43" t="s">
        <v>88</v>
      </c>
      <c r="I42" s="43"/>
      <c r="J42" s="44" t="str">
        <f t="shared" si="2"/>
        <v>2.4.1</v>
      </c>
      <c r="K42" s="45" t="s">
        <v>89</v>
      </c>
      <c r="L42" s="44" t="s">
        <v>52</v>
      </c>
      <c r="M42" s="46">
        <v>0.95</v>
      </c>
      <c r="N42" s="47"/>
      <c r="O42" s="48"/>
      <c r="P42" s="16"/>
    </row>
    <row r="43" spans="3:18" s="2" customFormat="1" ht="28.5">
      <c r="C43" s="1" t="s">
        <v>90</v>
      </c>
      <c r="D43" s="1"/>
      <c r="F43" s="15"/>
      <c r="G43" s="41">
        <v>19</v>
      </c>
      <c r="H43" s="43" t="s">
        <v>91</v>
      </c>
      <c r="I43" s="43"/>
      <c r="J43" s="44" t="str">
        <f t="shared" si="2"/>
        <v>2.4.2</v>
      </c>
      <c r="K43" s="45" t="s">
        <v>92</v>
      </c>
      <c r="L43" s="44" t="s">
        <v>52</v>
      </c>
      <c r="M43" s="46">
        <v>14.35</v>
      </c>
      <c r="N43" s="47"/>
      <c r="O43" s="48"/>
      <c r="P43" s="16"/>
    </row>
    <row r="44" spans="3:18" ht="17.25" thickBot="1">
      <c r="E44" s="2"/>
      <c r="F44" s="15"/>
      <c r="G44" s="51" t="s">
        <v>57</v>
      </c>
      <c r="H44" s="52"/>
      <c r="I44" s="52"/>
      <c r="J44" s="52"/>
      <c r="K44" s="53"/>
      <c r="L44" s="52"/>
      <c r="M44" s="46"/>
      <c r="N44" s="54"/>
      <c r="O44" s="55"/>
      <c r="P44" s="16"/>
    </row>
    <row r="45" spans="3:18" ht="17.25" thickBot="1">
      <c r="E45" s="2"/>
      <c r="F45" s="15"/>
      <c r="G45" s="26"/>
      <c r="H45" s="27">
        <v>3</v>
      </c>
      <c r="I45" s="27"/>
      <c r="J45" s="27">
        <f>H45</f>
        <v>3</v>
      </c>
      <c r="K45" s="28" t="s">
        <v>93</v>
      </c>
      <c r="L45" s="27"/>
      <c r="M45" s="27"/>
      <c r="N45" s="27"/>
      <c r="O45" s="29"/>
      <c r="P45" s="16"/>
    </row>
    <row r="46" spans="3:18" s="40" customFormat="1">
      <c r="C46" s="30"/>
      <c r="D46" s="30"/>
      <c r="E46" s="31"/>
      <c r="F46" s="32"/>
      <c r="G46" s="33"/>
      <c r="H46" s="34">
        <v>3.1</v>
      </c>
      <c r="I46" s="34"/>
      <c r="J46" s="34">
        <f t="shared" ref="J46:J51" si="4">IF(H46&gt;0,H46," ")</f>
        <v>3.1</v>
      </c>
      <c r="K46" s="35" t="s">
        <v>94</v>
      </c>
      <c r="L46" s="34"/>
      <c r="M46" s="36"/>
      <c r="N46" s="37"/>
      <c r="O46" s="38"/>
      <c r="P46" s="39"/>
    </row>
    <row r="47" spans="3:18">
      <c r="C47" s="1" t="s">
        <v>95</v>
      </c>
      <c r="E47" s="2"/>
      <c r="F47" s="15"/>
      <c r="G47" s="41">
        <v>20</v>
      </c>
      <c r="H47" s="44" t="s">
        <v>96</v>
      </c>
      <c r="I47" s="44"/>
      <c r="J47" s="44" t="str">
        <f t="shared" si="4"/>
        <v>3.1.1</v>
      </c>
      <c r="K47" s="45" t="s">
        <v>97</v>
      </c>
      <c r="L47" s="44" t="s">
        <v>98</v>
      </c>
      <c r="M47" s="133">
        <v>5591.45</v>
      </c>
      <c r="N47" s="47"/>
      <c r="O47" s="48"/>
      <c r="P47" s="16"/>
      <c r="R47" s="134"/>
    </row>
    <row r="48" spans="3:18" s="2" customFormat="1" ht="15.75">
      <c r="C48" s="1" t="s">
        <v>99</v>
      </c>
      <c r="D48" s="1"/>
      <c r="F48" s="15"/>
      <c r="G48" s="41">
        <v>21</v>
      </c>
      <c r="H48" s="43" t="s">
        <v>100</v>
      </c>
      <c r="I48" s="43"/>
      <c r="J48" s="44" t="str">
        <f t="shared" si="4"/>
        <v>3.1.2</v>
      </c>
      <c r="K48" s="45" t="s">
        <v>101</v>
      </c>
      <c r="L48" s="44" t="s">
        <v>98</v>
      </c>
      <c r="M48" s="46">
        <v>319.94</v>
      </c>
      <c r="N48" s="47"/>
      <c r="O48" s="48"/>
      <c r="P48" s="16"/>
    </row>
    <row r="49" spans="2:18" ht="28.5">
      <c r="C49" s="1" t="s">
        <v>102</v>
      </c>
      <c r="E49" s="2"/>
      <c r="F49" s="15"/>
      <c r="G49" s="41">
        <v>22</v>
      </c>
      <c r="H49" s="44" t="s">
        <v>103</v>
      </c>
      <c r="I49" s="44"/>
      <c r="J49" s="44" t="str">
        <f t="shared" si="4"/>
        <v>3.1.3</v>
      </c>
      <c r="K49" s="45" t="s">
        <v>104</v>
      </c>
      <c r="L49" s="44" t="s">
        <v>105</v>
      </c>
      <c r="M49" s="46">
        <v>1210.9100000000001</v>
      </c>
      <c r="N49" s="47"/>
      <c r="O49" s="48"/>
      <c r="P49" s="16"/>
    </row>
    <row r="50" spans="2:18">
      <c r="B50" s="40"/>
      <c r="C50" s="30"/>
      <c r="D50" s="30"/>
      <c r="E50" s="31"/>
      <c r="F50" s="32"/>
      <c r="G50" s="33"/>
      <c r="H50" s="34">
        <v>3.2</v>
      </c>
      <c r="I50" s="34"/>
      <c r="J50" s="34">
        <f t="shared" si="4"/>
        <v>3.2</v>
      </c>
      <c r="K50" s="35" t="s">
        <v>106</v>
      </c>
      <c r="L50" s="34"/>
      <c r="M50" s="36"/>
      <c r="N50" s="37"/>
      <c r="O50" s="38"/>
      <c r="P50" s="39"/>
      <c r="Q50" s="40"/>
    </row>
    <row r="51" spans="2:18" s="2" customFormat="1" ht="28.5">
      <c r="C51" s="56" t="s">
        <v>107</v>
      </c>
      <c r="D51" s="1"/>
      <c r="F51" s="15"/>
      <c r="G51" s="41">
        <v>23</v>
      </c>
      <c r="H51" s="43" t="s">
        <v>108</v>
      </c>
      <c r="I51" s="43"/>
      <c r="J51" s="44" t="str">
        <f t="shared" si="4"/>
        <v>3.2.1</v>
      </c>
      <c r="K51" s="45" t="s">
        <v>109</v>
      </c>
      <c r="L51" s="44" t="s">
        <v>110</v>
      </c>
      <c r="M51" s="46">
        <v>26</v>
      </c>
      <c r="N51" s="47"/>
      <c r="O51" s="48"/>
      <c r="P51" s="16"/>
    </row>
    <row r="52" spans="2:18" ht="17.25" thickBot="1">
      <c r="E52" s="2"/>
      <c r="F52" s="15"/>
      <c r="G52" s="51" t="s">
        <v>57</v>
      </c>
      <c r="H52" s="62"/>
      <c r="I52" s="63"/>
      <c r="J52" s="62"/>
      <c r="K52" s="64"/>
      <c r="L52" s="62"/>
      <c r="M52" s="46"/>
      <c r="N52" s="62"/>
      <c r="O52" s="55"/>
      <c r="P52" s="16"/>
    </row>
    <row r="53" spans="2:18" ht="17.25" thickBot="1">
      <c r="E53" s="2"/>
      <c r="F53" s="15"/>
      <c r="G53" s="26"/>
      <c r="H53" s="27">
        <v>4</v>
      </c>
      <c r="I53" s="27"/>
      <c r="J53" s="27">
        <f>H53</f>
        <v>4</v>
      </c>
      <c r="K53" s="28" t="s">
        <v>111</v>
      </c>
      <c r="L53" s="27"/>
      <c r="M53" s="27"/>
      <c r="N53" s="27"/>
      <c r="O53" s="29"/>
      <c r="P53" s="16"/>
    </row>
    <row r="54" spans="2:18" s="40" customFormat="1">
      <c r="C54" s="30"/>
      <c r="D54" s="30"/>
      <c r="E54" s="31"/>
      <c r="F54" s="32"/>
      <c r="G54" s="33"/>
      <c r="H54" s="34">
        <v>4.0999999999999996</v>
      </c>
      <c r="I54" s="34"/>
      <c r="J54" s="34">
        <f>H54</f>
        <v>4.0999999999999996</v>
      </c>
      <c r="K54" s="35" t="s">
        <v>112</v>
      </c>
      <c r="L54" s="34"/>
      <c r="M54" s="36"/>
      <c r="N54" s="37"/>
      <c r="O54" s="38"/>
      <c r="P54" s="39"/>
      <c r="R54" s="135"/>
    </row>
    <row r="55" spans="2:18" s="2" customFormat="1" ht="28.5">
      <c r="C55" s="56" t="s">
        <v>113</v>
      </c>
      <c r="D55" s="1"/>
      <c r="F55" s="15"/>
      <c r="G55" s="41">
        <v>24</v>
      </c>
      <c r="H55" s="43" t="s">
        <v>114</v>
      </c>
      <c r="I55" s="43"/>
      <c r="J55" s="44" t="str">
        <f t="shared" ref="J55:J58" si="5">IF(H55&gt;0,H55," ")</f>
        <v>4.1.1</v>
      </c>
      <c r="K55" s="45" t="s">
        <v>115</v>
      </c>
      <c r="L55" s="44" t="s">
        <v>26</v>
      </c>
      <c r="M55" s="133">
        <v>145.37</v>
      </c>
      <c r="N55" s="47"/>
      <c r="O55" s="48"/>
      <c r="P55" s="16"/>
      <c r="R55" s="136"/>
    </row>
    <row r="56" spans="2:18" s="2" customFormat="1" ht="42.75">
      <c r="C56" s="56" t="s">
        <v>116</v>
      </c>
      <c r="D56" s="1"/>
      <c r="F56" s="15"/>
      <c r="G56" s="41">
        <v>25</v>
      </c>
      <c r="H56" s="43" t="s">
        <v>117</v>
      </c>
      <c r="I56" s="43"/>
      <c r="J56" s="44" t="str">
        <f t="shared" si="5"/>
        <v>4.1.2</v>
      </c>
      <c r="K56" s="45" t="s">
        <v>118</v>
      </c>
      <c r="L56" s="44" t="s">
        <v>26</v>
      </c>
      <c r="M56" s="133">
        <v>145.37</v>
      </c>
      <c r="N56" s="47"/>
      <c r="O56" s="48"/>
      <c r="P56" s="16"/>
      <c r="R56" s="136"/>
    </row>
    <row r="57" spans="2:18" ht="85.5">
      <c r="C57" s="56" t="s">
        <v>119</v>
      </c>
      <c r="E57" s="2"/>
      <c r="F57" s="15"/>
      <c r="G57" s="41">
        <v>26</v>
      </c>
      <c r="H57" s="44" t="s">
        <v>120</v>
      </c>
      <c r="I57" s="44"/>
      <c r="J57" s="44" t="str">
        <f t="shared" si="5"/>
        <v>4.1.3</v>
      </c>
      <c r="K57" s="45" t="s">
        <v>121</v>
      </c>
      <c r="L57" s="44" t="s">
        <v>26</v>
      </c>
      <c r="M57" s="46">
        <v>23.56</v>
      </c>
      <c r="N57" s="47"/>
      <c r="O57" s="48"/>
      <c r="P57" s="16"/>
    </row>
    <row r="58" spans="2:18" s="40" customFormat="1">
      <c r="C58" s="30"/>
      <c r="D58" s="30"/>
      <c r="E58" s="31"/>
      <c r="F58" s="32"/>
      <c r="G58" s="33"/>
      <c r="H58" s="34">
        <v>4.2</v>
      </c>
      <c r="I58" s="34"/>
      <c r="J58" s="34">
        <f t="shared" si="5"/>
        <v>4.2</v>
      </c>
      <c r="K58" s="35" t="s">
        <v>122</v>
      </c>
      <c r="L58" s="34"/>
      <c r="M58" s="36"/>
      <c r="N58" s="37"/>
      <c r="O58" s="38"/>
      <c r="P58" s="39"/>
    </row>
    <row r="59" spans="2:18" s="2" customFormat="1" ht="28.5">
      <c r="C59" s="1" t="s">
        <v>123</v>
      </c>
      <c r="D59" s="1"/>
      <c r="F59" s="15"/>
      <c r="G59" s="41">
        <v>27</v>
      </c>
      <c r="H59" s="43" t="s">
        <v>124</v>
      </c>
      <c r="I59" s="43"/>
      <c r="J59" s="44" t="str">
        <f>H59</f>
        <v>4.2.1</v>
      </c>
      <c r="K59" s="45" t="s">
        <v>125</v>
      </c>
      <c r="L59" s="44" t="s">
        <v>40</v>
      </c>
      <c r="M59" s="46">
        <v>14.89</v>
      </c>
      <c r="N59" s="47"/>
      <c r="O59" s="48"/>
      <c r="P59" s="16"/>
    </row>
    <row r="60" spans="2:18" ht="17.25" thickBot="1">
      <c r="E60" s="2"/>
      <c r="F60" s="15"/>
      <c r="G60" s="65" t="s">
        <v>57</v>
      </c>
      <c r="H60" s="66"/>
      <c r="I60" s="66"/>
      <c r="J60" s="66"/>
      <c r="K60" s="67"/>
      <c r="L60" s="66"/>
      <c r="M60" s="46"/>
      <c r="N60" s="68"/>
      <c r="O60" s="69"/>
      <c r="P60" s="16"/>
    </row>
    <row r="61" spans="2:18" ht="17.25" thickBot="1">
      <c r="E61" s="2"/>
      <c r="F61" s="15"/>
      <c r="G61" s="26"/>
      <c r="H61" s="27">
        <v>5</v>
      </c>
      <c r="I61" s="27"/>
      <c r="J61" s="27">
        <f>H61</f>
        <v>5</v>
      </c>
      <c r="K61" s="28" t="s">
        <v>126</v>
      </c>
      <c r="L61" s="27"/>
      <c r="M61" s="27"/>
      <c r="N61" s="27"/>
      <c r="O61" s="29"/>
      <c r="P61" s="16"/>
    </row>
    <row r="62" spans="2:18" s="2" customFormat="1" ht="15.75">
      <c r="C62" s="1"/>
      <c r="D62" s="1"/>
      <c r="F62" s="15"/>
      <c r="G62" s="41"/>
      <c r="H62" s="50">
        <v>5.0999999999999996</v>
      </c>
      <c r="I62" s="43"/>
      <c r="J62" s="34">
        <f>IF(H62&gt;0,H62," ")</f>
        <v>5.0999999999999996</v>
      </c>
      <c r="K62" s="49" t="s">
        <v>127</v>
      </c>
      <c r="L62" s="43"/>
      <c r="M62" s="46"/>
      <c r="N62" s="47"/>
      <c r="O62" s="48"/>
      <c r="P62" s="16"/>
    </row>
    <row r="63" spans="2:18" s="2" customFormat="1" ht="15.75">
      <c r="C63" s="1" t="s">
        <v>128</v>
      </c>
      <c r="D63" s="1"/>
      <c r="F63" s="15"/>
      <c r="G63" s="41">
        <v>28</v>
      </c>
      <c r="H63" s="43" t="s">
        <v>129</v>
      </c>
      <c r="I63" s="43"/>
      <c r="J63" s="44" t="str">
        <f t="shared" ref="J63:J67" si="6">IF(H63&gt;0,H63," ")</f>
        <v>5.1.1</v>
      </c>
      <c r="K63" s="45" t="s">
        <v>130</v>
      </c>
      <c r="L63" s="44" t="s">
        <v>26</v>
      </c>
      <c r="M63" s="46">
        <v>50.17</v>
      </c>
      <c r="N63" s="47"/>
      <c r="O63" s="48"/>
      <c r="P63" s="16"/>
    </row>
    <row r="64" spans="2:18" s="2" customFormat="1" ht="15.75">
      <c r="C64" s="1" t="s">
        <v>131</v>
      </c>
      <c r="D64" s="1"/>
      <c r="F64" s="15"/>
      <c r="G64" s="41">
        <v>29</v>
      </c>
      <c r="H64" s="43" t="s">
        <v>132</v>
      </c>
      <c r="I64" s="43"/>
      <c r="J64" s="44" t="str">
        <f t="shared" si="6"/>
        <v>5.1.2</v>
      </c>
      <c r="K64" s="45" t="s">
        <v>133</v>
      </c>
      <c r="L64" s="44" t="s">
        <v>40</v>
      </c>
      <c r="M64" s="46">
        <v>18.03</v>
      </c>
      <c r="N64" s="47"/>
      <c r="O64" s="48"/>
      <c r="P64" s="16"/>
    </row>
    <row r="65" spans="3:16" s="2" customFormat="1" ht="28.5">
      <c r="C65" s="1" t="s">
        <v>134</v>
      </c>
      <c r="D65" s="1"/>
      <c r="F65" s="15"/>
      <c r="G65" s="41">
        <v>30</v>
      </c>
      <c r="H65" s="43" t="s">
        <v>135</v>
      </c>
      <c r="I65" s="43"/>
      <c r="J65" s="44" t="str">
        <f>IF(H65&gt;0,H65," ")</f>
        <v>5.1.3</v>
      </c>
      <c r="K65" s="45" t="s">
        <v>136</v>
      </c>
      <c r="L65" s="44" t="s">
        <v>26</v>
      </c>
      <c r="M65" s="46">
        <v>76.41</v>
      </c>
      <c r="N65" s="47"/>
      <c r="O65" s="48"/>
      <c r="P65" s="16"/>
    </row>
    <row r="66" spans="3:16" s="31" customFormat="1" ht="15.75">
      <c r="C66" s="30"/>
      <c r="D66" s="30"/>
      <c r="F66" s="32"/>
      <c r="G66" s="33"/>
      <c r="H66" s="50">
        <v>5.2</v>
      </c>
      <c r="I66" s="50"/>
      <c r="J66" s="34">
        <f t="shared" si="6"/>
        <v>5.2</v>
      </c>
      <c r="K66" s="49" t="s">
        <v>137</v>
      </c>
      <c r="L66" s="50"/>
      <c r="M66" s="36"/>
      <c r="N66" s="37"/>
      <c r="O66" s="38"/>
      <c r="P66" s="39"/>
    </row>
    <row r="67" spans="3:16" s="2" customFormat="1" ht="15.75">
      <c r="C67" s="1" t="s">
        <v>138</v>
      </c>
      <c r="D67" s="1"/>
      <c r="F67" s="15"/>
      <c r="G67" s="41">
        <v>31</v>
      </c>
      <c r="H67" s="43" t="s">
        <v>139</v>
      </c>
      <c r="I67" s="43"/>
      <c r="J67" s="44" t="str">
        <f t="shared" si="6"/>
        <v>5.2.1</v>
      </c>
      <c r="K67" s="45" t="s">
        <v>140</v>
      </c>
      <c r="L67" s="44" t="s">
        <v>40</v>
      </c>
      <c r="M67" s="46">
        <v>7.37</v>
      </c>
      <c r="N67" s="47"/>
      <c r="O67" s="48"/>
      <c r="P67" s="16"/>
    </row>
    <row r="68" spans="3:16" ht="17.25" thickBot="1">
      <c r="E68" s="2"/>
      <c r="F68" s="15"/>
      <c r="G68" s="51" t="s">
        <v>57</v>
      </c>
      <c r="H68" s="70"/>
      <c r="I68" s="70"/>
      <c r="J68" s="70"/>
      <c r="K68" s="71"/>
      <c r="L68" s="72"/>
      <c r="M68" s="46"/>
      <c r="N68" s="54"/>
      <c r="O68" s="55"/>
      <c r="P68" s="16"/>
    </row>
    <row r="69" spans="3:16" ht="17.25" thickBot="1">
      <c r="E69" s="2"/>
      <c r="F69" s="15"/>
      <c r="G69" s="26"/>
      <c r="H69" s="27">
        <v>6</v>
      </c>
      <c r="I69" s="27"/>
      <c r="J69" s="27">
        <v>6</v>
      </c>
      <c r="K69" s="28" t="s">
        <v>141</v>
      </c>
      <c r="L69" s="27"/>
      <c r="M69" s="27"/>
      <c r="N69" s="27"/>
      <c r="O69" s="29"/>
      <c r="P69" s="16"/>
    </row>
    <row r="70" spans="3:16" s="2" customFormat="1" ht="15.75">
      <c r="C70" s="1"/>
      <c r="D70" s="1"/>
      <c r="F70" s="15"/>
      <c r="G70" s="41"/>
      <c r="H70" s="50">
        <v>6.1</v>
      </c>
      <c r="I70" s="43"/>
      <c r="J70" s="34">
        <f t="shared" ref="J70:J76" si="7">IF(H70&gt;0,H70," ")</f>
        <v>6.1</v>
      </c>
      <c r="K70" s="49" t="s">
        <v>142</v>
      </c>
      <c r="L70" s="43"/>
      <c r="M70" s="46"/>
      <c r="N70" s="47"/>
      <c r="O70" s="48"/>
      <c r="P70" s="16"/>
    </row>
    <row r="71" spans="3:16" s="2" customFormat="1" ht="28.5">
      <c r="C71" s="56" t="s">
        <v>143</v>
      </c>
      <c r="D71" s="1"/>
      <c r="F71" s="15"/>
      <c r="G71" s="41">
        <v>32</v>
      </c>
      <c r="H71" s="43" t="s">
        <v>144</v>
      </c>
      <c r="I71" s="43"/>
      <c r="J71" s="44" t="str">
        <f>H71</f>
        <v>6.1.1</v>
      </c>
      <c r="K71" s="45" t="s">
        <v>145</v>
      </c>
      <c r="L71" s="44" t="s">
        <v>110</v>
      </c>
      <c r="M71" s="46">
        <v>1</v>
      </c>
      <c r="N71" s="73"/>
      <c r="O71" s="48"/>
      <c r="P71" s="16"/>
    </row>
    <row r="72" spans="3:16" s="2" customFormat="1" ht="15.75">
      <c r="C72" s="1" t="s">
        <v>146</v>
      </c>
      <c r="D72" s="1"/>
      <c r="F72" s="15"/>
      <c r="G72" s="41">
        <v>33</v>
      </c>
      <c r="H72" s="43" t="s">
        <v>147</v>
      </c>
      <c r="I72" s="43"/>
      <c r="J72" s="44" t="str">
        <f t="shared" si="7"/>
        <v>6.1.2</v>
      </c>
      <c r="K72" s="45" t="s">
        <v>148</v>
      </c>
      <c r="L72" s="44" t="s">
        <v>40</v>
      </c>
      <c r="M72" s="46">
        <v>54.03</v>
      </c>
      <c r="N72" s="47"/>
      <c r="O72" s="48"/>
      <c r="P72" s="16"/>
    </row>
    <row r="73" spans="3:16" s="2" customFormat="1" ht="15.75">
      <c r="C73" s="1" t="s">
        <v>149</v>
      </c>
      <c r="D73" s="1"/>
      <c r="F73" s="15"/>
      <c r="G73" s="41">
        <v>34</v>
      </c>
      <c r="H73" s="43" t="s">
        <v>150</v>
      </c>
      <c r="I73" s="43"/>
      <c r="J73" s="44" t="str">
        <f t="shared" si="7"/>
        <v>6.1.3</v>
      </c>
      <c r="K73" s="45" t="s">
        <v>151</v>
      </c>
      <c r="L73" s="44" t="s">
        <v>40</v>
      </c>
      <c r="M73" s="46">
        <v>11.53</v>
      </c>
      <c r="N73" s="47"/>
      <c r="O73" s="48"/>
      <c r="P73" s="16"/>
    </row>
    <row r="74" spans="3:16" s="2" customFormat="1" ht="28.5">
      <c r="C74" s="1" t="s">
        <v>152</v>
      </c>
      <c r="D74" s="1"/>
      <c r="F74" s="15"/>
      <c r="G74" s="41">
        <v>35</v>
      </c>
      <c r="H74" s="43" t="s">
        <v>153</v>
      </c>
      <c r="I74" s="43"/>
      <c r="J74" s="44" t="str">
        <f t="shared" si="7"/>
        <v>6.1.4</v>
      </c>
      <c r="K74" s="45" t="s">
        <v>154</v>
      </c>
      <c r="L74" s="44" t="s">
        <v>40</v>
      </c>
      <c r="M74" s="46">
        <v>18.760000000000002</v>
      </c>
      <c r="N74" s="47"/>
      <c r="O74" s="48"/>
      <c r="P74" s="16"/>
    </row>
    <row r="75" spans="3:16" s="31" customFormat="1" ht="15.75">
      <c r="C75" s="30"/>
      <c r="D75" s="30"/>
      <c r="F75" s="32"/>
      <c r="G75" s="33"/>
      <c r="H75" s="50">
        <v>6.2</v>
      </c>
      <c r="I75" s="50"/>
      <c r="J75" s="34">
        <f t="shared" si="7"/>
        <v>6.2</v>
      </c>
      <c r="K75" s="49" t="s">
        <v>155</v>
      </c>
      <c r="L75" s="50"/>
      <c r="M75" s="36"/>
      <c r="N75" s="37"/>
      <c r="O75" s="38"/>
      <c r="P75" s="39"/>
    </row>
    <row r="76" spans="3:16" s="2" customFormat="1" ht="15.75">
      <c r="C76" s="1" t="s">
        <v>156</v>
      </c>
      <c r="D76" s="1"/>
      <c r="F76" s="15"/>
      <c r="G76" s="41">
        <v>36</v>
      </c>
      <c r="H76" s="43" t="s">
        <v>157</v>
      </c>
      <c r="I76" s="43"/>
      <c r="J76" s="44" t="str">
        <f t="shared" si="7"/>
        <v>6.2.1</v>
      </c>
      <c r="K76" s="45" t="s">
        <v>158</v>
      </c>
      <c r="L76" s="44" t="s">
        <v>110</v>
      </c>
      <c r="M76" s="46">
        <v>5</v>
      </c>
      <c r="N76" s="47"/>
      <c r="O76" s="48"/>
      <c r="P76" s="16"/>
    </row>
    <row r="77" spans="3:16" ht="17.25" thickBot="1">
      <c r="E77" s="2"/>
      <c r="F77" s="15"/>
      <c r="G77" s="51" t="s">
        <v>57</v>
      </c>
      <c r="H77" s="70"/>
      <c r="I77" s="70"/>
      <c r="J77" s="70"/>
      <c r="K77" s="71"/>
      <c r="L77" s="72"/>
      <c r="M77" s="46"/>
      <c r="N77" s="54"/>
      <c r="O77" s="55"/>
      <c r="P77" s="16"/>
    </row>
    <row r="78" spans="3:16" ht="17.25" thickBot="1">
      <c r="E78" s="2"/>
      <c r="F78" s="15"/>
      <c r="G78" s="26"/>
      <c r="H78" s="27">
        <v>7</v>
      </c>
      <c r="I78" s="27"/>
      <c r="J78" s="27">
        <f>H78</f>
        <v>7</v>
      </c>
      <c r="K78" s="28" t="s">
        <v>159</v>
      </c>
      <c r="L78" s="27"/>
      <c r="M78" s="27"/>
      <c r="N78" s="27"/>
      <c r="O78" s="29"/>
      <c r="P78" s="16"/>
    </row>
    <row r="79" spans="3:16" s="2" customFormat="1" ht="15.75">
      <c r="C79" s="1"/>
      <c r="D79" s="1"/>
      <c r="F79" s="15"/>
      <c r="G79" s="41"/>
      <c r="H79" s="50">
        <v>7.1</v>
      </c>
      <c r="I79" s="43"/>
      <c r="J79" s="34">
        <f t="shared" ref="J79:J85" si="8">IF(H79&gt;0,H79," ")</f>
        <v>7.1</v>
      </c>
      <c r="K79" s="49" t="s">
        <v>160</v>
      </c>
      <c r="L79" s="43"/>
      <c r="M79" s="46"/>
      <c r="N79" s="47"/>
      <c r="O79" s="48"/>
      <c r="P79" s="16"/>
    </row>
    <row r="80" spans="3:16" s="2" customFormat="1" ht="15.75">
      <c r="C80" s="1" t="s">
        <v>161</v>
      </c>
      <c r="D80" s="1"/>
      <c r="F80" s="15"/>
      <c r="G80" s="41">
        <v>37</v>
      </c>
      <c r="H80" s="43" t="s">
        <v>162</v>
      </c>
      <c r="I80" s="43"/>
      <c r="J80" s="44" t="str">
        <f t="shared" si="8"/>
        <v>7.1.1</v>
      </c>
      <c r="K80" s="45" t="s">
        <v>163</v>
      </c>
      <c r="L80" s="44" t="s">
        <v>40</v>
      </c>
      <c r="M80" s="46">
        <v>8.9499999999999993</v>
      </c>
      <c r="N80" s="47"/>
      <c r="O80" s="48"/>
      <c r="P80" s="16"/>
    </row>
    <row r="81" spans="3:16" s="2" customFormat="1" ht="15.75">
      <c r="C81" s="1" t="s">
        <v>164</v>
      </c>
      <c r="D81" s="1"/>
      <c r="F81" s="15"/>
      <c r="G81" s="41">
        <v>38</v>
      </c>
      <c r="H81" s="43" t="s">
        <v>165</v>
      </c>
      <c r="I81" s="43"/>
      <c r="J81" s="44" t="str">
        <f t="shared" si="8"/>
        <v>7.1.2</v>
      </c>
      <c r="K81" s="45" t="s">
        <v>166</v>
      </c>
      <c r="L81" s="44" t="s">
        <v>40</v>
      </c>
      <c r="M81" s="46">
        <v>4.8899999999999997</v>
      </c>
      <c r="N81" s="47"/>
      <c r="O81" s="48"/>
      <c r="P81" s="16"/>
    </row>
    <row r="82" spans="3:16" s="2" customFormat="1" ht="15.75">
      <c r="C82" s="1" t="s">
        <v>167</v>
      </c>
      <c r="D82" s="1"/>
      <c r="F82" s="15"/>
      <c r="G82" s="41">
        <v>39</v>
      </c>
      <c r="H82" s="43" t="s">
        <v>168</v>
      </c>
      <c r="I82" s="43"/>
      <c r="J82" s="44" t="str">
        <f t="shared" si="8"/>
        <v>7.1.3</v>
      </c>
      <c r="K82" s="45" t="s">
        <v>169</v>
      </c>
      <c r="L82" s="44" t="s">
        <v>40</v>
      </c>
      <c r="M82" s="46">
        <v>9.36</v>
      </c>
      <c r="N82" s="47"/>
      <c r="O82" s="48"/>
      <c r="P82" s="16"/>
    </row>
    <row r="83" spans="3:16" s="31" customFormat="1" ht="15.75">
      <c r="C83" s="30"/>
      <c r="D83" s="30"/>
      <c r="F83" s="32"/>
      <c r="G83" s="33"/>
      <c r="H83" s="50">
        <v>7.2</v>
      </c>
      <c r="I83" s="50"/>
      <c r="J83" s="34">
        <f t="shared" si="8"/>
        <v>7.2</v>
      </c>
      <c r="K83" s="49" t="s">
        <v>170</v>
      </c>
      <c r="L83" s="50"/>
      <c r="M83" s="46"/>
      <c r="N83" s="47"/>
      <c r="O83" s="48"/>
      <c r="P83" s="16"/>
    </row>
    <row r="84" spans="3:16" s="2" customFormat="1" ht="15.75">
      <c r="C84" s="1" t="s">
        <v>171</v>
      </c>
      <c r="D84" s="1"/>
      <c r="F84" s="15"/>
      <c r="G84" s="41">
        <v>40</v>
      </c>
      <c r="H84" s="43" t="s">
        <v>172</v>
      </c>
      <c r="I84" s="43"/>
      <c r="J84" s="44" t="str">
        <f t="shared" si="8"/>
        <v>7.2.1</v>
      </c>
      <c r="K84" s="45" t="s">
        <v>173</v>
      </c>
      <c r="L84" s="44" t="s">
        <v>110</v>
      </c>
      <c r="M84" s="46">
        <v>6</v>
      </c>
      <c r="N84" s="47"/>
      <c r="O84" s="48"/>
      <c r="P84" s="16"/>
    </row>
    <row r="85" spans="3:16" s="2" customFormat="1" ht="15.75">
      <c r="C85" s="1" t="s">
        <v>174</v>
      </c>
      <c r="D85" s="1"/>
      <c r="F85" s="15"/>
      <c r="G85" s="41">
        <v>41</v>
      </c>
      <c r="H85" s="43" t="s">
        <v>175</v>
      </c>
      <c r="I85" s="43"/>
      <c r="J85" s="44" t="str">
        <f t="shared" si="8"/>
        <v>7.2.2</v>
      </c>
      <c r="K85" s="45" t="s">
        <v>176</v>
      </c>
      <c r="L85" s="44" t="s">
        <v>110</v>
      </c>
      <c r="M85" s="46">
        <v>2</v>
      </c>
      <c r="N85" s="47"/>
      <c r="O85" s="48"/>
      <c r="P85" s="16"/>
    </row>
    <row r="86" spans="3:16" ht="17.25" thickBot="1">
      <c r="E86" s="2"/>
      <c r="F86" s="15"/>
      <c r="G86" s="51" t="s">
        <v>57</v>
      </c>
      <c r="H86" s="70"/>
      <c r="I86" s="70"/>
      <c r="J86" s="70"/>
      <c r="K86" s="71"/>
      <c r="L86" s="72"/>
      <c r="M86" s="46"/>
      <c r="N86" s="54"/>
      <c r="O86" s="55"/>
      <c r="P86" s="16"/>
    </row>
    <row r="87" spans="3:16" ht="17.25" thickBot="1">
      <c r="E87" s="2"/>
      <c r="F87" s="15"/>
      <c r="G87" s="26"/>
      <c r="H87" s="27">
        <v>8</v>
      </c>
      <c r="I87" s="27"/>
      <c r="J87" s="27">
        <f>H87</f>
        <v>8</v>
      </c>
      <c r="K87" s="28" t="s">
        <v>177</v>
      </c>
      <c r="L87" s="27"/>
      <c r="M87" s="27"/>
      <c r="N87" s="27"/>
      <c r="O87" s="29"/>
      <c r="P87" s="16"/>
    </row>
    <row r="88" spans="3:16" s="2" customFormat="1" ht="15.75">
      <c r="C88" s="1"/>
      <c r="D88" s="1"/>
      <c r="F88" s="15"/>
      <c r="G88" s="41"/>
      <c r="H88" s="50">
        <v>8.1</v>
      </c>
      <c r="I88" s="43"/>
      <c r="J88" s="34">
        <f t="shared" ref="J88:J92" si="9">IF(H88&gt;0,H88," ")</f>
        <v>8.1</v>
      </c>
      <c r="K88" s="49" t="s">
        <v>178</v>
      </c>
      <c r="L88" s="43"/>
      <c r="M88" s="46"/>
      <c r="N88" s="47"/>
      <c r="O88" s="48"/>
      <c r="P88" s="16"/>
    </row>
    <row r="89" spans="3:16" s="2" customFormat="1" ht="15.75">
      <c r="C89" s="1" t="s">
        <v>179</v>
      </c>
      <c r="D89" s="1"/>
      <c r="F89" s="15"/>
      <c r="G89" s="41">
        <v>42</v>
      </c>
      <c r="H89" s="43" t="s">
        <v>180</v>
      </c>
      <c r="I89" s="43"/>
      <c r="J89" s="44" t="str">
        <f t="shared" si="9"/>
        <v>8.1.1</v>
      </c>
      <c r="K89" s="45" t="s">
        <v>181</v>
      </c>
      <c r="L89" s="44" t="s">
        <v>40</v>
      </c>
      <c r="M89" s="46">
        <v>26.46</v>
      </c>
      <c r="N89" s="47"/>
      <c r="O89" s="48"/>
      <c r="P89" s="16"/>
    </row>
    <row r="90" spans="3:16" s="2" customFormat="1" ht="15.75">
      <c r="C90" s="1" t="s">
        <v>182</v>
      </c>
      <c r="D90" s="1"/>
      <c r="F90" s="15"/>
      <c r="G90" s="41">
        <v>43</v>
      </c>
      <c r="H90" s="43" t="s">
        <v>183</v>
      </c>
      <c r="I90" s="43"/>
      <c r="J90" s="44" t="str">
        <f t="shared" si="9"/>
        <v>8.1.2</v>
      </c>
      <c r="K90" s="45" t="s">
        <v>184</v>
      </c>
      <c r="L90" s="44" t="s">
        <v>40</v>
      </c>
      <c r="M90" s="46">
        <v>8.5</v>
      </c>
      <c r="N90" s="47"/>
      <c r="O90" s="48"/>
      <c r="P90" s="16"/>
    </row>
    <row r="91" spans="3:16" s="31" customFormat="1" ht="15.75">
      <c r="C91" s="30"/>
      <c r="D91" s="30"/>
      <c r="F91" s="32"/>
      <c r="G91" s="33"/>
      <c r="H91" s="50">
        <v>8.1999999999999993</v>
      </c>
      <c r="I91" s="50"/>
      <c r="J91" s="34">
        <f t="shared" si="9"/>
        <v>8.1999999999999993</v>
      </c>
      <c r="K91" s="49" t="s">
        <v>185</v>
      </c>
      <c r="L91" s="50"/>
      <c r="M91" s="36"/>
      <c r="N91" s="37"/>
      <c r="O91" s="38"/>
      <c r="P91" s="39"/>
    </row>
    <row r="92" spans="3:16" s="2" customFormat="1" ht="15.75">
      <c r="C92" s="1" t="s">
        <v>186</v>
      </c>
      <c r="D92" s="1"/>
      <c r="F92" s="15"/>
      <c r="G92" s="41">
        <v>44</v>
      </c>
      <c r="H92" s="43" t="s">
        <v>187</v>
      </c>
      <c r="I92" s="43"/>
      <c r="J92" s="44" t="str">
        <f t="shared" si="9"/>
        <v>8.2.1</v>
      </c>
      <c r="K92" s="45" t="s">
        <v>188</v>
      </c>
      <c r="L92" s="44" t="s">
        <v>110</v>
      </c>
      <c r="M92" s="46">
        <v>2</v>
      </c>
      <c r="N92" s="47"/>
      <c r="O92" s="48"/>
      <c r="P92" s="16"/>
    </row>
    <row r="93" spans="3:16" ht="17.25" thickBot="1">
      <c r="E93" s="2"/>
      <c r="F93" s="15"/>
      <c r="G93" s="51" t="s">
        <v>57</v>
      </c>
      <c r="H93" s="70"/>
      <c r="I93" s="70"/>
      <c r="J93" s="70"/>
      <c r="K93" s="71"/>
      <c r="L93" s="72"/>
      <c r="M93" s="46"/>
      <c r="N93" s="54"/>
      <c r="O93" s="55"/>
      <c r="P93" s="16"/>
    </row>
    <row r="94" spans="3:16" ht="17.25" thickBot="1">
      <c r="E94" s="2"/>
      <c r="F94" s="15"/>
      <c r="G94" s="26"/>
      <c r="H94" s="27">
        <v>9</v>
      </c>
      <c r="I94" s="27"/>
      <c r="J94" s="27">
        <f>H94</f>
        <v>9</v>
      </c>
      <c r="K94" s="28" t="s">
        <v>189</v>
      </c>
      <c r="L94" s="27"/>
      <c r="M94" s="27"/>
      <c r="N94" s="27"/>
      <c r="O94" s="29"/>
      <c r="P94" s="16"/>
    </row>
    <row r="95" spans="3:16" s="2" customFormat="1" ht="15.75">
      <c r="C95" s="1"/>
      <c r="D95" s="1"/>
      <c r="F95" s="15"/>
      <c r="G95" s="41"/>
      <c r="H95" s="50">
        <v>9.1</v>
      </c>
      <c r="I95" s="43"/>
      <c r="J95" s="34">
        <f t="shared" ref="J95:J99" si="10">IF(H95&gt;0,H95," ")</f>
        <v>9.1</v>
      </c>
      <c r="K95" s="49" t="s">
        <v>190</v>
      </c>
      <c r="L95" s="43"/>
      <c r="M95" s="46"/>
      <c r="N95" s="47"/>
      <c r="O95" s="48"/>
      <c r="P95" s="16"/>
    </row>
    <row r="96" spans="3:16" s="2" customFormat="1" ht="28.5">
      <c r="C96" s="1" t="s">
        <v>191</v>
      </c>
      <c r="D96" s="1"/>
      <c r="F96" s="15"/>
      <c r="G96" s="41">
        <v>45</v>
      </c>
      <c r="H96" s="43" t="s">
        <v>192</v>
      </c>
      <c r="I96" s="43"/>
      <c r="J96" s="44" t="str">
        <f t="shared" si="10"/>
        <v>9.1.1</v>
      </c>
      <c r="K96" s="45" t="s">
        <v>193</v>
      </c>
      <c r="L96" s="44" t="s">
        <v>40</v>
      </c>
      <c r="M96" s="46">
        <v>45.5</v>
      </c>
      <c r="N96" s="47"/>
      <c r="O96" s="48"/>
      <c r="P96" s="16"/>
    </row>
    <row r="97" spans="3:16" s="2" customFormat="1" ht="28.5">
      <c r="C97" s="1" t="s">
        <v>194</v>
      </c>
      <c r="D97" s="1"/>
      <c r="F97" s="15"/>
      <c r="G97" s="41">
        <v>46</v>
      </c>
      <c r="H97" s="43" t="s">
        <v>195</v>
      </c>
      <c r="I97" s="43"/>
      <c r="J97" s="44" t="str">
        <f t="shared" si="10"/>
        <v>9.1.2</v>
      </c>
      <c r="K97" s="45" t="s">
        <v>196</v>
      </c>
      <c r="L97" s="44" t="s">
        <v>40</v>
      </c>
      <c r="M97" s="46">
        <v>11</v>
      </c>
      <c r="N97" s="47"/>
      <c r="O97" s="48"/>
      <c r="P97" s="16"/>
    </row>
    <row r="98" spans="3:16" s="31" customFormat="1" ht="15.75">
      <c r="C98" s="30"/>
      <c r="D98" s="30"/>
      <c r="F98" s="32"/>
      <c r="G98" s="33"/>
      <c r="H98" s="50">
        <v>9.1999999999999993</v>
      </c>
      <c r="I98" s="50"/>
      <c r="J98" s="34">
        <f t="shared" si="10"/>
        <v>9.1999999999999993</v>
      </c>
      <c r="K98" s="49" t="s">
        <v>197</v>
      </c>
      <c r="L98" s="50"/>
      <c r="M98" s="36"/>
      <c r="N98" s="37"/>
      <c r="O98" s="38"/>
      <c r="P98" s="39"/>
    </row>
    <row r="99" spans="3:16" s="2" customFormat="1" ht="28.5">
      <c r="C99" s="1" t="s">
        <v>198</v>
      </c>
      <c r="D99" s="1"/>
      <c r="F99" s="15"/>
      <c r="G99" s="41">
        <v>47</v>
      </c>
      <c r="H99" s="43" t="s">
        <v>199</v>
      </c>
      <c r="I99" s="43"/>
      <c r="J99" s="44" t="str">
        <f t="shared" si="10"/>
        <v>9.2.1</v>
      </c>
      <c r="K99" s="45" t="s">
        <v>200</v>
      </c>
      <c r="L99" s="44" t="s">
        <v>40</v>
      </c>
      <c r="M99" s="46">
        <v>14.54</v>
      </c>
      <c r="N99" s="47"/>
      <c r="O99" s="48"/>
      <c r="P99" s="16"/>
    </row>
    <row r="100" spans="3:16" ht="17.25" thickBot="1">
      <c r="E100" s="2"/>
      <c r="F100" s="15"/>
      <c r="G100" s="51" t="s">
        <v>57</v>
      </c>
      <c r="H100" s="70"/>
      <c r="I100" s="70"/>
      <c r="J100" s="70"/>
      <c r="K100" s="71"/>
      <c r="L100" s="72"/>
      <c r="M100" s="46"/>
      <c r="N100" s="54"/>
      <c r="O100" s="55"/>
      <c r="P100" s="16"/>
    </row>
    <row r="101" spans="3:16" ht="17.25" thickBot="1">
      <c r="E101" s="2"/>
      <c r="F101" s="15"/>
      <c r="G101" s="26"/>
      <c r="H101" s="27">
        <v>10</v>
      </c>
      <c r="I101" s="27"/>
      <c r="J101" s="27">
        <f>H101</f>
        <v>10</v>
      </c>
      <c r="K101" s="28" t="s">
        <v>201</v>
      </c>
      <c r="L101" s="27"/>
      <c r="M101" s="27"/>
      <c r="N101" s="27"/>
      <c r="O101" s="29"/>
      <c r="P101" s="16"/>
    </row>
    <row r="102" spans="3:16" s="2" customFormat="1" ht="15.75">
      <c r="C102" s="1"/>
      <c r="D102" s="1"/>
      <c r="F102" s="15"/>
      <c r="G102" s="41"/>
      <c r="H102" s="50">
        <v>10.1</v>
      </c>
      <c r="I102" s="43"/>
      <c r="J102" s="34">
        <f t="shared" ref="J102:J104" si="11">IF(H102&gt;0,H102," ")</f>
        <v>10.1</v>
      </c>
      <c r="K102" s="49" t="s">
        <v>202</v>
      </c>
      <c r="L102" s="43"/>
      <c r="M102" s="46"/>
      <c r="N102" s="47"/>
      <c r="O102" s="48"/>
      <c r="P102" s="16"/>
    </row>
    <row r="103" spans="3:16" s="2" customFormat="1" ht="28.5">
      <c r="C103" s="1" t="s">
        <v>203</v>
      </c>
      <c r="D103" s="1"/>
      <c r="F103" s="15"/>
      <c r="G103" s="41">
        <v>48</v>
      </c>
      <c r="H103" s="43" t="s">
        <v>204</v>
      </c>
      <c r="I103" s="43"/>
      <c r="J103" s="44" t="str">
        <f t="shared" si="11"/>
        <v>10.1.1</v>
      </c>
      <c r="K103" s="45" t="s">
        <v>205</v>
      </c>
      <c r="L103" s="44" t="s">
        <v>110</v>
      </c>
      <c r="M103" s="46">
        <v>7</v>
      </c>
      <c r="N103" s="47"/>
      <c r="O103" s="48"/>
      <c r="P103" s="16"/>
    </row>
    <row r="104" spans="3:16" s="2" customFormat="1" ht="28.5">
      <c r="C104" s="1" t="s">
        <v>206</v>
      </c>
      <c r="D104" s="1"/>
      <c r="F104" s="15"/>
      <c r="G104" s="41">
        <v>49</v>
      </c>
      <c r="H104" s="43" t="s">
        <v>207</v>
      </c>
      <c r="I104" s="43"/>
      <c r="J104" s="44" t="str">
        <f t="shared" si="11"/>
        <v>10.1.2</v>
      </c>
      <c r="K104" s="45" t="s">
        <v>208</v>
      </c>
      <c r="L104" s="44" t="s">
        <v>110</v>
      </c>
      <c r="M104" s="46">
        <v>1</v>
      </c>
      <c r="N104" s="47"/>
      <c r="O104" s="48"/>
      <c r="P104" s="16"/>
    </row>
    <row r="105" spans="3:16" ht="17.25" thickBot="1">
      <c r="E105" s="2"/>
      <c r="F105" s="15"/>
      <c r="G105" s="51" t="s">
        <v>57</v>
      </c>
      <c r="H105" s="70"/>
      <c r="I105" s="70"/>
      <c r="J105" s="70"/>
      <c r="K105" s="71"/>
      <c r="L105" s="72"/>
      <c r="M105" s="46"/>
      <c r="N105" s="54"/>
      <c r="O105" s="55"/>
      <c r="P105" s="16"/>
    </row>
    <row r="106" spans="3:16" ht="17.25" thickBot="1">
      <c r="E106" s="2"/>
      <c r="F106" s="15"/>
      <c r="G106" s="26"/>
      <c r="H106" s="27">
        <v>11</v>
      </c>
      <c r="I106" s="27"/>
      <c r="J106" s="27">
        <f>H106</f>
        <v>11</v>
      </c>
      <c r="K106" s="28" t="s">
        <v>209</v>
      </c>
      <c r="L106" s="27"/>
      <c r="M106" s="27"/>
      <c r="N106" s="27"/>
      <c r="O106" s="29"/>
      <c r="P106" s="16"/>
    </row>
    <row r="107" spans="3:16" s="2" customFormat="1" ht="15.75">
      <c r="C107" s="1"/>
      <c r="D107" s="1"/>
      <c r="F107" s="15"/>
      <c r="G107" s="41"/>
      <c r="H107" s="50">
        <v>11.1</v>
      </c>
      <c r="I107" s="43"/>
      <c r="J107" s="34">
        <f t="shared" ref="J107:J119" si="12">IF(H107&gt;0,H107," ")</f>
        <v>11.1</v>
      </c>
      <c r="K107" s="49" t="s">
        <v>210</v>
      </c>
      <c r="L107" s="43"/>
      <c r="M107" s="46"/>
      <c r="N107" s="47"/>
      <c r="O107" s="48"/>
      <c r="P107" s="16"/>
    </row>
    <row r="108" spans="3:16" s="2" customFormat="1" ht="15.75">
      <c r="C108" s="1" t="s">
        <v>211</v>
      </c>
      <c r="D108" s="1"/>
      <c r="F108" s="15"/>
      <c r="G108" s="41">
        <v>50</v>
      </c>
      <c r="H108" s="43" t="s">
        <v>212</v>
      </c>
      <c r="I108" s="43"/>
      <c r="J108" s="44" t="str">
        <f t="shared" si="12"/>
        <v>11.1.1</v>
      </c>
      <c r="K108" s="45" t="s">
        <v>213</v>
      </c>
      <c r="L108" s="44" t="s">
        <v>110</v>
      </c>
      <c r="M108" s="46">
        <v>2</v>
      </c>
      <c r="N108" s="47"/>
      <c r="O108" s="48"/>
      <c r="P108" s="16"/>
    </row>
    <row r="109" spans="3:16" s="2" customFormat="1" ht="28.5">
      <c r="C109" s="1" t="s">
        <v>214</v>
      </c>
      <c r="D109" s="1"/>
      <c r="F109" s="15"/>
      <c r="G109" s="41">
        <v>51</v>
      </c>
      <c r="H109" s="43" t="s">
        <v>215</v>
      </c>
      <c r="I109" s="43"/>
      <c r="J109" s="44" t="str">
        <f t="shared" si="12"/>
        <v>11.1.2</v>
      </c>
      <c r="K109" s="45" t="s">
        <v>216</v>
      </c>
      <c r="L109" s="44" t="s">
        <v>110</v>
      </c>
      <c r="M109" s="46">
        <v>2</v>
      </c>
      <c r="N109" s="47"/>
      <c r="O109" s="48"/>
      <c r="P109" s="16"/>
    </row>
    <row r="110" spans="3:16" s="2" customFormat="1" ht="15.75">
      <c r="C110" s="1" t="s">
        <v>217</v>
      </c>
      <c r="D110" s="1"/>
      <c r="F110" s="15"/>
      <c r="G110" s="41">
        <v>52</v>
      </c>
      <c r="H110" s="43" t="s">
        <v>218</v>
      </c>
      <c r="I110" s="43"/>
      <c r="J110" s="44" t="str">
        <f t="shared" si="12"/>
        <v>11.1.3</v>
      </c>
      <c r="K110" s="45" t="s">
        <v>219</v>
      </c>
      <c r="L110" s="44" t="s">
        <v>110</v>
      </c>
      <c r="M110" s="46">
        <v>2</v>
      </c>
      <c r="N110" s="47"/>
      <c r="O110" s="48"/>
      <c r="P110" s="16"/>
    </row>
    <row r="111" spans="3:16" s="2" customFormat="1" ht="15.75">
      <c r="C111" s="1" t="s">
        <v>220</v>
      </c>
      <c r="D111" s="1"/>
      <c r="F111" s="15"/>
      <c r="G111" s="41">
        <v>53</v>
      </c>
      <c r="H111" s="43" t="s">
        <v>221</v>
      </c>
      <c r="I111" s="43"/>
      <c r="J111" s="44" t="str">
        <f t="shared" si="12"/>
        <v>11.1.4</v>
      </c>
      <c r="K111" s="45" t="s">
        <v>222</v>
      </c>
      <c r="L111" s="44" t="s">
        <v>110</v>
      </c>
      <c r="M111" s="46">
        <v>2</v>
      </c>
      <c r="N111" s="47"/>
      <c r="O111" s="48"/>
      <c r="P111" s="16"/>
    </row>
    <row r="112" spans="3:16" s="2" customFormat="1" ht="15.75">
      <c r="C112" s="1" t="s">
        <v>223</v>
      </c>
      <c r="D112" s="1"/>
      <c r="F112" s="15"/>
      <c r="G112" s="41">
        <v>54</v>
      </c>
      <c r="H112" s="43" t="s">
        <v>224</v>
      </c>
      <c r="I112" s="43"/>
      <c r="J112" s="44" t="str">
        <f t="shared" si="12"/>
        <v>11.1.5</v>
      </c>
      <c r="K112" s="45" t="s">
        <v>225</v>
      </c>
      <c r="L112" s="44" t="s">
        <v>110</v>
      </c>
      <c r="M112" s="46">
        <v>2</v>
      </c>
      <c r="N112" s="47"/>
      <c r="O112" s="48"/>
      <c r="P112" s="16"/>
    </row>
    <row r="113" spans="3:16" s="2" customFormat="1" ht="28.5">
      <c r="C113" s="1" t="s">
        <v>226</v>
      </c>
      <c r="D113" s="1"/>
      <c r="F113" s="15"/>
      <c r="G113" s="41">
        <v>55</v>
      </c>
      <c r="H113" s="43" t="s">
        <v>227</v>
      </c>
      <c r="I113" s="43"/>
      <c r="J113" s="44" t="str">
        <f t="shared" si="12"/>
        <v>11.1.6</v>
      </c>
      <c r="K113" s="45" t="s">
        <v>228</v>
      </c>
      <c r="L113" s="44" t="s">
        <v>110</v>
      </c>
      <c r="M113" s="46">
        <v>1</v>
      </c>
      <c r="N113" s="47"/>
      <c r="O113" s="48"/>
      <c r="P113" s="16"/>
    </row>
    <row r="114" spans="3:16" s="31" customFormat="1" ht="15.75">
      <c r="C114" s="30"/>
      <c r="D114" s="30"/>
      <c r="F114" s="32"/>
      <c r="G114" s="33"/>
      <c r="H114" s="50">
        <v>11.2</v>
      </c>
      <c r="I114" s="50"/>
      <c r="J114" s="34">
        <f t="shared" si="12"/>
        <v>11.2</v>
      </c>
      <c r="K114" s="49" t="s">
        <v>229</v>
      </c>
      <c r="L114" s="50"/>
      <c r="M114" s="36"/>
      <c r="N114" s="37"/>
      <c r="O114" s="38"/>
      <c r="P114" s="39"/>
    </row>
    <row r="115" spans="3:16" s="2" customFormat="1" ht="15.75">
      <c r="C115" s="1" t="s">
        <v>230</v>
      </c>
      <c r="D115" s="1"/>
      <c r="F115" s="15"/>
      <c r="G115" s="41">
        <v>56</v>
      </c>
      <c r="H115" s="43" t="s">
        <v>231</v>
      </c>
      <c r="I115" s="43"/>
      <c r="J115" s="44" t="str">
        <f t="shared" si="12"/>
        <v>11.2.1</v>
      </c>
      <c r="K115" s="45" t="s">
        <v>232</v>
      </c>
      <c r="L115" s="44" t="s">
        <v>110</v>
      </c>
      <c r="M115" s="46">
        <v>2</v>
      </c>
      <c r="N115" s="47"/>
      <c r="O115" s="48"/>
      <c r="P115" s="16"/>
    </row>
    <row r="116" spans="3:16" s="2" customFormat="1" ht="15.75">
      <c r="C116" s="56" t="s">
        <v>233</v>
      </c>
      <c r="D116" s="1"/>
      <c r="F116" s="15"/>
      <c r="G116" s="41">
        <v>57</v>
      </c>
      <c r="H116" s="43" t="s">
        <v>234</v>
      </c>
      <c r="I116" s="43"/>
      <c r="J116" s="44" t="str">
        <f t="shared" si="12"/>
        <v>11.2.2</v>
      </c>
      <c r="K116" s="45" t="s">
        <v>235</v>
      </c>
      <c r="L116" s="44" t="s">
        <v>110</v>
      </c>
      <c r="M116" s="46">
        <v>2</v>
      </c>
      <c r="N116" s="47"/>
      <c r="O116" s="48"/>
      <c r="P116" s="16"/>
    </row>
    <row r="117" spans="3:16" s="2" customFormat="1" ht="15.75">
      <c r="C117" s="1" t="s">
        <v>236</v>
      </c>
      <c r="D117" s="1"/>
      <c r="F117" s="15"/>
      <c r="G117" s="41">
        <v>58</v>
      </c>
      <c r="H117" s="43" t="s">
        <v>237</v>
      </c>
      <c r="I117" s="43"/>
      <c r="J117" s="44" t="str">
        <f t="shared" si="12"/>
        <v>11.2.3</v>
      </c>
      <c r="K117" s="45" t="s">
        <v>238</v>
      </c>
      <c r="L117" s="44" t="s">
        <v>110</v>
      </c>
      <c r="M117" s="46">
        <v>2</v>
      </c>
      <c r="N117" s="47"/>
      <c r="O117" s="48"/>
      <c r="P117" s="16"/>
    </row>
    <row r="118" spans="3:16" s="2" customFormat="1" ht="28.5">
      <c r="C118" s="1" t="s">
        <v>239</v>
      </c>
      <c r="D118" s="1"/>
      <c r="F118" s="15"/>
      <c r="G118" s="41">
        <v>59</v>
      </c>
      <c r="H118" s="43" t="s">
        <v>240</v>
      </c>
      <c r="I118" s="43"/>
      <c r="J118" s="44" t="str">
        <f t="shared" si="12"/>
        <v>11.2.4</v>
      </c>
      <c r="K118" s="45" t="s">
        <v>241</v>
      </c>
      <c r="L118" s="44" t="s">
        <v>110</v>
      </c>
      <c r="M118" s="46">
        <v>1</v>
      </c>
      <c r="N118" s="47"/>
      <c r="O118" s="48"/>
      <c r="P118" s="16"/>
    </row>
    <row r="119" spans="3:16" s="2" customFormat="1" ht="15.75">
      <c r="C119" s="56" t="s">
        <v>242</v>
      </c>
      <c r="D119" s="1"/>
      <c r="F119" s="15"/>
      <c r="G119" s="41">
        <v>60</v>
      </c>
      <c r="H119" s="43" t="s">
        <v>243</v>
      </c>
      <c r="I119" s="43"/>
      <c r="J119" s="44" t="str">
        <f t="shared" si="12"/>
        <v>11.2.5</v>
      </c>
      <c r="K119" s="45" t="s">
        <v>244</v>
      </c>
      <c r="L119" s="44" t="s">
        <v>110</v>
      </c>
      <c r="M119" s="46">
        <v>2</v>
      </c>
      <c r="N119" s="47"/>
      <c r="O119" s="48"/>
      <c r="P119" s="16"/>
    </row>
    <row r="120" spans="3:16" ht="17.25" thickBot="1">
      <c r="E120" s="2"/>
      <c r="F120" s="15"/>
      <c r="G120" s="51" t="s">
        <v>57</v>
      </c>
      <c r="H120" s="70"/>
      <c r="I120" s="70"/>
      <c r="J120" s="70"/>
      <c r="K120" s="71"/>
      <c r="L120" s="72"/>
      <c r="M120" s="46"/>
      <c r="N120" s="54"/>
      <c r="O120" s="55"/>
      <c r="P120" s="16"/>
    </row>
    <row r="121" spans="3:16" ht="17.25" thickBot="1">
      <c r="E121" s="2"/>
      <c r="F121" s="15"/>
      <c r="G121" s="26"/>
      <c r="H121" s="27">
        <v>12</v>
      </c>
      <c r="I121" s="27"/>
      <c r="J121" s="27">
        <f>H121</f>
        <v>12</v>
      </c>
      <c r="K121" s="28" t="s">
        <v>245</v>
      </c>
      <c r="L121" s="27"/>
      <c r="M121" s="27"/>
      <c r="N121" s="27"/>
      <c r="O121" s="29"/>
      <c r="P121" s="16"/>
    </row>
    <row r="122" spans="3:16" s="2" customFormat="1" ht="42.75">
      <c r="C122" s="56" t="s">
        <v>246</v>
      </c>
      <c r="D122" s="1"/>
      <c r="F122" s="15"/>
      <c r="G122" s="41">
        <v>61</v>
      </c>
      <c r="H122" s="43" t="s">
        <v>247</v>
      </c>
      <c r="I122" s="43"/>
      <c r="J122" s="44" t="str">
        <f>H122</f>
        <v>12.1.1</v>
      </c>
      <c r="K122" s="45" t="s">
        <v>248</v>
      </c>
      <c r="L122" s="44" t="s">
        <v>40</v>
      </c>
      <c r="M122" s="46">
        <v>3.36</v>
      </c>
      <c r="N122" s="47"/>
      <c r="O122" s="48"/>
      <c r="P122" s="16"/>
    </row>
    <row r="123" spans="3:16" s="2" customFormat="1" ht="42.75">
      <c r="C123" s="56" t="s">
        <v>249</v>
      </c>
      <c r="D123" s="1"/>
      <c r="F123" s="15"/>
      <c r="G123" s="41">
        <v>62</v>
      </c>
      <c r="H123" s="43" t="s">
        <v>250</v>
      </c>
      <c r="I123" s="43"/>
      <c r="J123" s="44" t="str">
        <f t="shared" ref="J123:J124" si="13">H123</f>
        <v>12.1.2</v>
      </c>
      <c r="K123" s="45" t="s">
        <v>251</v>
      </c>
      <c r="L123" s="44" t="s">
        <v>110</v>
      </c>
      <c r="M123" s="46">
        <v>1</v>
      </c>
      <c r="N123" s="47"/>
      <c r="O123" s="48"/>
      <c r="P123" s="16"/>
    </row>
    <row r="124" spans="3:16" s="2" customFormat="1" ht="15.75">
      <c r="C124" s="56" t="s">
        <v>252</v>
      </c>
      <c r="D124" s="1"/>
      <c r="F124" s="15"/>
      <c r="G124" s="41">
        <v>63</v>
      </c>
      <c r="H124" s="43" t="s">
        <v>253</v>
      </c>
      <c r="I124" s="43"/>
      <c r="J124" s="44" t="str">
        <f t="shared" si="13"/>
        <v>12.1.3</v>
      </c>
      <c r="K124" s="45" t="s">
        <v>254</v>
      </c>
      <c r="L124" s="44" t="s">
        <v>40</v>
      </c>
      <c r="M124" s="46">
        <v>3.9699999999999998</v>
      </c>
      <c r="N124" s="47"/>
      <c r="O124" s="48"/>
      <c r="P124" s="16"/>
    </row>
    <row r="125" spans="3:16" ht="17.25" thickBot="1">
      <c r="E125" s="2"/>
      <c r="F125" s="15"/>
      <c r="G125" s="51" t="s">
        <v>57</v>
      </c>
      <c r="H125" s="70"/>
      <c r="I125" s="70"/>
      <c r="J125" s="70"/>
      <c r="K125" s="71"/>
      <c r="L125" s="72"/>
      <c r="M125" s="46"/>
      <c r="N125" s="54"/>
      <c r="O125" s="55"/>
      <c r="P125" s="16"/>
    </row>
    <row r="126" spans="3:16" ht="17.25" thickBot="1">
      <c r="E126" s="2"/>
      <c r="F126" s="15"/>
      <c r="G126" s="26"/>
      <c r="H126" s="27">
        <v>13</v>
      </c>
      <c r="I126" s="27"/>
      <c r="J126" s="27">
        <f>H126</f>
        <v>13</v>
      </c>
      <c r="K126" s="28" t="s">
        <v>255</v>
      </c>
      <c r="L126" s="27"/>
      <c r="M126" s="27"/>
      <c r="N126" s="27"/>
      <c r="O126" s="29"/>
      <c r="P126" s="16"/>
    </row>
    <row r="127" spans="3:16" s="2" customFormat="1" ht="15.75">
      <c r="C127" s="1"/>
      <c r="D127" s="1"/>
      <c r="F127" s="15"/>
      <c r="G127" s="41"/>
      <c r="H127" s="50">
        <v>13.1</v>
      </c>
      <c r="I127" s="43"/>
      <c r="J127" s="34">
        <f t="shared" ref="J127:J135" si="14">IF(H127&gt;0,H127," ")</f>
        <v>13.1</v>
      </c>
      <c r="K127" s="49" t="s">
        <v>256</v>
      </c>
      <c r="L127" s="43"/>
      <c r="M127" s="46"/>
      <c r="N127" s="47"/>
      <c r="O127" s="48"/>
      <c r="P127" s="16"/>
    </row>
    <row r="128" spans="3:16" s="2" customFormat="1" ht="28.5">
      <c r="C128" s="1" t="s">
        <v>257</v>
      </c>
      <c r="D128" s="1"/>
      <c r="F128" s="15"/>
      <c r="G128" s="41">
        <v>64</v>
      </c>
      <c r="H128" s="43" t="s">
        <v>258</v>
      </c>
      <c r="I128" s="43"/>
      <c r="J128" s="44" t="str">
        <f t="shared" si="14"/>
        <v>13.1.1</v>
      </c>
      <c r="K128" s="45" t="s">
        <v>259</v>
      </c>
      <c r="L128" s="44" t="s">
        <v>26</v>
      </c>
      <c r="M128" s="46">
        <v>722.17</v>
      </c>
      <c r="N128" s="47"/>
      <c r="O128" s="48"/>
      <c r="P128" s="16"/>
    </row>
    <row r="129" spans="3:16" s="2" customFormat="1" ht="28.5">
      <c r="C129" s="56" t="s">
        <v>260</v>
      </c>
      <c r="D129" s="1"/>
      <c r="F129" s="15"/>
      <c r="G129" s="41">
        <v>65</v>
      </c>
      <c r="H129" s="43" t="s">
        <v>261</v>
      </c>
      <c r="I129" s="43"/>
      <c r="J129" s="44" t="str">
        <f t="shared" si="14"/>
        <v>13.1.2</v>
      </c>
      <c r="K129" s="45" t="s">
        <v>262</v>
      </c>
      <c r="L129" s="44" t="s">
        <v>40</v>
      </c>
      <c r="M129" s="46">
        <v>65.63</v>
      </c>
      <c r="N129" s="47"/>
      <c r="O129" s="48"/>
      <c r="P129" s="16"/>
    </row>
    <row r="130" spans="3:16" s="2" customFormat="1" ht="28.5">
      <c r="C130" s="56" t="s">
        <v>263</v>
      </c>
      <c r="D130" s="1"/>
      <c r="F130" s="15"/>
      <c r="G130" s="41">
        <v>66</v>
      </c>
      <c r="H130" s="43" t="s">
        <v>264</v>
      </c>
      <c r="I130" s="43"/>
      <c r="J130" s="44" t="str">
        <f t="shared" si="14"/>
        <v>13.1.3</v>
      </c>
      <c r="K130" s="45" t="s">
        <v>265</v>
      </c>
      <c r="L130" s="44" t="s">
        <v>26</v>
      </c>
      <c r="M130" s="46">
        <v>32.17</v>
      </c>
      <c r="N130" s="47"/>
      <c r="O130" s="48"/>
      <c r="P130" s="16"/>
    </row>
    <row r="131" spans="3:16" s="2" customFormat="1" ht="15.75">
      <c r="C131" s="1" t="s">
        <v>266</v>
      </c>
      <c r="D131" s="1"/>
      <c r="F131" s="15"/>
      <c r="G131" s="41">
        <v>67</v>
      </c>
      <c r="H131" s="43" t="s">
        <v>267</v>
      </c>
      <c r="I131" s="43"/>
      <c r="J131" s="44" t="str">
        <f t="shared" si="14"/>
        <v>13.1.4</v>
      </c>
      <c r="K131" s="45" t="s">
        <v>268</v>
      </c>
      <c r="L131" s="44" t="s">
        <v>26</v>
      </c>
      <c r="M131" s="46">
        <v>722.17</v>
      </c>
      <c r="N131" s="47"/>
      <c r="O131" s="48"/>
      <c r="P131" s="16"/>
    </row>
    <row r="132" spans="3:16" s="2" customFormat="1" ht="15.75">
      <c r="C132" s="1" t="s">
        <v>269</v>
      </c>
      <c r="D132" s="1"/>
      <c r="F132" s="15"/>
      <c r="G132" s="41">
        <v>68</v>
      </c>
      <c r="H132" s="43" t="s">
        <v>270</v>
      </c>
      <c r="I132" s="43"/>
      <c r="J132" s="44" t="str">
        <f t="shared" si="14"/>
        <v>13.1.5</v>
      </c>
      <c r="K132" s="45" t="s">
        <v>271</v>
      </c>
      <c r="L132" s="44" t="s">
        <v>40</v>
      </c>
      <c r="M132" s="46">
        <v>65.63</v>
      </c>
      <c r="N132" s="47"/>
      <c r="O132" s="48"/>
      <c r="P132" s="16"/>
    </row>
    <row r="133" spans="3:16" s="31" customFormat="1" ht="15.75">
      <c r="C133" s="30"/>
      <c r="D133" s="30"/>
      <c r="F133" s="32"/>
      <c r="G133" s="33"/>
      <c r="H133" s="50">
        <v>13.2</v>
      </c>
      <c r="I133" s="50"/>
      <c r="J133" s="34">
        <f t="shared" si="14"/>
        <v>13.2</v>
      </c>
      <c r="K133" s="49" t="s">
        <v>272</v>
      </c>
      <c r="L133" s="50"/>
      <c r="M133" s="36"/>
      <c r="N133" s="37"/>
      <c r="O133" s="38"/>
      <c r="P133" s="39"/>
    </row>
    <row r="134" spans="3:16" s="2" customFormat="1" ht="15.75">
      <c r="C134" s="1" t="s">
        <v>273</v>
      </c>
      <c r="D134" s="1"/>
      <c r="F134" s="15"/>
      <c r="G134" s="41">
        <v>69</v>
      </c>
      <c r="H134" s="43" t="s">
        <v>274</v>
      </c>
      <c r="I134" s="43"/>
      <c r="J134" s="44" t="str">
        <f t="shared" si="14"/>
        <v>13.2.1</v>
      </c>
      <c r="K134" s="45" t="s">
        <v>275</v>
      </c>
      <c r="L134" s="44" t="s">
        <v>26</v>
      </c>
      <c r="M134" s="46">
        <v>722.17</v>
      </c>
      <c r="N134" s="47"/>
      <c r="O134" s="48"/>
      <c r="P134" s="16"/>
    </row>
    <row r="135" spans="3:16" s="2" customFormat="1" ht="28.5">
      <c r="C135" s="1" t="s">
        <v>276</v>
      </c>
      <c r="D135" s="1"/>
      <c r="F135" s="15"/>
      <c r="G135" s="41">
        <v>70</v>
      </c>
      <c r="H135" s="43" t="s">
        <v>277</v>
      </c>
      <c r="I135" s="43"/>
      <c r="J135" s="44" t="str">
        <f t="shared" si="14"/>
        <v>13.2.2</v>
      </c>
      <c r="K135" s="45" t="s">
        <v>278</v>
      </c>
      <c r="L135" s="44" t="s">
        <v>40</v>
      </c>
      <c r="M135" s="46">
        <v>65.63</v>
      </c>
      <c r="N135" s="47"/>
      <c r="O135" s="48"/>
      <c r="P135" s="16"/>
    </row>
    <row r="136" spans="3:16" ht="17.25" thickBot="1">
      <c r="E136" s="2"/>
      <c r="F136" s="15"/>
      <c r="G136" s="51" t="s">
        <v>57</v>
      </c>
      <c r="H136" s="70"/>
      <c r="I136" s="70"/>
      <c r="J136" s="70"/>
      <c r="K136" s="71"/>
      <c r="L136" s="72"/>
      <c r="M136" s="46"/>
      <c r="N136" s="54"/>
      <c r="O136" s="55"/>
      <c r="P136" s="16"/>
    </row>
    <row r="137" spans="3:16" ht="17.25" thickBot="1">
      <c r="E137" s="2"/>
      <c r="F137" s="15"/>
      <c r="G137" s="26"/>
      <c r="H137" s="27">
        <v>14</v>
      </c>
      <c r="I137" s="27"/>
      <c r="J137" s="27">
        <f>H137</f>
        <v>14</v>
      </c>
      <c r="K137" s="28" t="s">
        <v>279</v>
      </c>
      <c r="L137" s="27"/>
      <c r="M137" s="27"/>
      <c r="N137" s="27"/>
      <c r="O137" s="29"/>
      <c r="P137" s="16"/>
    </row>
    <row r="138" spans="3:16" s="31" customFormat="1" ht="15.75">
      <c r="C138" s="30"/>
      <c r="D138" s="30"/>
      <c r="F138" s="32"/>
      <c r="G138" s="33"/>
      <c r="H138" s="50">
        <v>14.1</v>
      </c>
      <c r="I138" s="50"/>
      <c r="J138" s="34">
        <f t="shared" ref="J138:J147" si="15">IF(H138&gt;0,H138," ")</f>
        <v>14.1</v>
      </c>
      <c r="K138" s="49" t="s">
        <v>280</v>
      </c>
      <c r="L138" s="50"/>
      <c r="M138" s="36"/>
      <c r="N138" s="37"/>
      <c r="O138" s="38"/>
      <c r="P138" s="39"/>
    </row>
    <row r="139" spans="3:16" s="2" customFormat="1" ht="15.75">
      <c r="C139" s="1" t="s">
        <v>281</v>
      </c>
      <c r="D139" s="1"/>
      <c r="F139" s="15"/>
      <c r="G139" s="41">
        <v>71</v>
      </c>
      <c r="H139" s="43" t="s">
        <v>282</v>
      </c>
      <c r="I139" s="43"/>
      <c r="J139" s="44" t="str">
        <f t="shared" si="15"/>
        <v>14.1.1</v>
      </c>
      <c r="K139" s="45" t="s">
        <v>283</v>
      </c>
      <c r="L139" s="44" t="s">
        <v>26</v>
      </c>
      <c r="M139" s="46">
        <v>8.1199999999999992</v>
      </c>
      <c r="N139" s="47"/>
      <c r="O139" s="48"/>
      <c r="P139" s="16"/>
    </row>
    <row r="140" spans="3:16" s="2" customFormat="1" ht="15.75">
      <c r="C140" s="1" t="s">
        <v>284</v>
      </c>
      <c r="D140" s="1"/>
      <c r="F140" s="15"/>
      <c r="G140" s="41">
        <v>72</v>
      </c>
      <c r="H140" s="43" t="s">
        <v>285</v>
      </c>
      <c r="I140" s="43"/>
      <c r="J140" s="44" t="str">
        <f t="shared" si="15"/>
        <v>14.1.2</v>
      </c>
      <c r="K140" s="45" t="s">
        <v>286</v>
      </c>
      <c r="L140" s="44" t="s">
        <v>26</v>
      </c>
      <c r="M140" s="46">
        <v>23.42</v>
      </c>
      <c r="N140" s="47"/>
      <c r="O140" s="48"/>
      <c r="P140" s="16"/>
    </row>
    <row r="141" spans="3:16" s="2" customFormat="1" ht="57">
      <c r="C141" s="56" t="s">
        <v>287</v>
      </c>
      <c r="D141" s="1"/>
      <c r="F141" s="15"/>
      <c r="G141" s="41">
        <v>73</v>
      </c>
      <c r="H141" s="43" t="s">
        <v>288</v>
      </c>
      <c r="I141" s="43"/>
      <c r="J141" s="44" t="str">
        <f t="shared" si="15"/>
        <v>14.1.3</v>
      </c>
      <c r="K141" s="45" t="s">
        <v>289</v>
      </c>
      <c r="L141" s="44" t="s">
        <v>26</v>
      </c>
      <c r="M141" s="46">
        <v>53.13</v>
      </c>
      <c r="N141" s="47"/>
      <c r="O141" s="48"/>
      <c r="P141" s="16"/>
    </row>
    <row r="142" spans="3:16" s="31" customFormat="1" ht="15.75">
      <c r="C142" s="30"/>
      <c r="D142" s="30"/>
      <c r="F142" s="32"/>
      <c r="G142" s="33"/>
      <c r="H142" s="50">
        <v>14.2</v>
      </c>
      <c r="I142" s="50"/>
      <c r="J142" s="34">
        <f t="shared" si="15"/>
        <v>14.2</v>
      </c>
      <c r="K142" s="49" t="s">
        <v>290</v>
      </c>
      <c r="L142" s="50"/>
      <c r="M142" s="36"/>
      <c r="N142" s="37"/>
      <c r="O142" s="38"/>
      <c r="P142" s="39"/>
    </row>
    <row r="143" spans="3:16" s="2" customFormat="1" ht="28.5">
      <c r="C143" s="56" t="s">
        <v>291</v>
      </c>
      <c r="D143" s="1"/>
      <c r="F143" s="15"/>
      <c r="G143" s="41">
        <v>74</v>
      </c>
      <c r="H143" s="43" t="s">
        <v>292</v>
      </c>
      <c r="I143" s="43"/>
      <c r="J143" s="44" t="str">
        <f>H143</f>
        <v>14.2.1</v>
      </c>
      <c r="K143" s="45" t="s">
        <v>293</v>
      </c>
      <c r="L143" s="44" t="s">
        <v>40</v>
      </c>
      <c r="M143" s="46">
        <v>25.83</v>
      </c>
      <c r="N143" s="47"/>
      <c r="O143" s="48"/>
      <c r="P143" s="16"/>
    </row>
    <row r="144" spans="3:16" s="2" customFormat="1" ht="15.75">
      <c r="C144" s="56" t="s">
        <v>294</v>
      </c>
      <c r="D144" s="1"/>
      <c r="F144" s="15"/>
      <c r="G144" s="41">
        <v>75</v>
      </c>
      <c r="H144" s="43" t="s">
        <v>295</v>
      </c>
      <c r="I144" s="43"/>
      <c r="J144" s="44" t="str">
        <f>H144</f>
        <v>14.2.2</v>
      </c>
      <c r="K144" s="45" t="s">
        <v>296</v>
      </c>
      <c r="L144" s="44" t="s">
        <v>40</v>
      </c>
      <c r="M144" s="46">
        <v>76.34</v>
      </c>
      <c r="N144" s="47"/>
      <c r="O144" s="48"/>
      <c r="P144" s="16"/>
    </row>
    <row r="145" spans="2:17" s="31" customFormat="1" ht="15.75">
      <c r="C145" s="30"/>
      <c r="D145" s="30"/>
      <c r="F145" s="32"/>
      <c r="G145" s="33"/>
      <c r="H145" s="50">
        <v>14.3</v>
      </c>
      <c r="I145" s="50"/>
      <c r="J145" s="34">
        <f t="shared" si="15"/>
        <v>14.3</v>
      </c>
      <c r="K145" s="49" t="s">
        <v>297</v>
      </c>
      <c r="L145" s="50"/>
      <c r="M145" s="36"/>
      <c r="N145" s="37"/>
      <c r="O145" s="38"/>
      <c r="P145" s="39"/>
    </row>
    <row r="146" spans="2:17" s="2" customFormat="1" ht="28.5">
      <c r="C146" s="1" t="s">
        <v>298</v>
      </c>
      <c r="D146" s="1"/>
      <c r="F146" s="15"/>
      <c r="G146" s="41">
        <v>76</v>
      </c>
      <c r="H146" s="43" t="s">
        <v>299</v>
      </c>
      <c r="I146" s="43"/>
      <c r="J146" s="44" t="str">
        <f t="shared" si="15"/>
        <v>14.3.1</v>
      </c>
      <c r="K146" s="45" t="s">
        <v>300</v>
      </c>
      <c r="L146" s="44" t="s">
        <v>26</v>
      </c>
      <c r="M146" s="46">
        <v>12.3</v>
      </c>
      <c r="N146" s="47"/>
      <c r="O146" s="48"/>
      <c r="P146" s="16"/>
    </row>
    <row r="147" spans="2:17" s="2" customFormat="1" ht="28.5">
      <c r="C147" s="1" t="s">
        <v>301</v>
      </c>
      <c r="D147" s="1"/>
      <c r="F147" s="15"/>
      <c r="G147" s="41">
        <v>77</v>
      </c>
      <c r="H147" s="43" t="s">
        <v>302</v>
      </c>
      <c r="I147" s="43"/>
      <c r="J147" s="44" t="str">
        <f t="shared" si="15"/>
        <v>14.3.2</v>
      </c>
      <c r="K147" s="45" t="s">
        <v>303</v>
      </c>
      <c r="L147" s="44" t="s">
        <v>40</v>
      </c>
      <c r="M147" s="46">
        <v>38.44</v>
      </c>
      <c r="N147" s="47"/>
      <c r="O147" s="48"/>
      <c r="P147" s="16"/>
    </row>
    <row r="148" spans="2:17" ht="17.25" thickBot="1">
      <c r="E148" s="2"/>
      <c r="F148" s="15"/>
      <c r="G148" s="51" t="s">
        <v>57</v>
      </c>
      <c r="H148" s="70"/>
      <c r="I148" s="70"/>
      <c r="J148" s="70"/>
      <c r="K148" s="71"/>
      <c r="L148" s="72"/>
      <c r="M148" s="46"/>
      <c r="N148" s="54"/>
      <c r="O148" s="55"/>
      <c r="P148" s="16"/>
    </row>
    <row r="149" spans="2:17" ht="17.25" thickBot="1">
      <c r="E149" s="2"/>
      <c r="F149" s="15"/>
      <c r="G149" s="26"/>
      <c r="H149" s="27">
        <v>15</v>
      </c>
      <c r="I149" s="27"/>
      <c r="J149" s="27">
        <f>H149</f>
        <v>15</v>
      </c>
      <c r="K149" s="28" t="s">
        <v>304</v>
      </c>
      <c r="L149" s="27"/>
      <c r="M149" s="27"/>
      <c r="N149" s="27"/>
      <c r="O149" s="29"/>
      <c r="P149" s="16"/>
    </row>
    <row r="150" spans="2:17" s="2" customFormat="1" ht="15.75">
      <c r="C150" s="1"/>
      <c r="D150" s="1"/>
      <c r="F150" s="15"/>
      <c r="G150" s="41"/>
      <c r="H150" s="50">
        <v>15.1</v>
      </c>
      <c r="I150" s="43"/>
      <c r="J150" s="34">
        <f t="shared" ref="J150:J156" si="16">IF(H150&gt;0,H150," ")</f>
        <v>15.1</v>
      </c>
      <c r="K150" s="49" t="s">
        <v>305</v>
      </c>
      <c r="L150" s="43"/>
      <c r="M150" s="46"/>
      <c r="N150" s="47"/>
      <c r="O150" s="48"/>
      <c r="P150" s="16"/>
    </row>
    <row r="151" spans="2:17" s="2" customFormat="1" ht="57">
      <c r="C151" s="56" t="s">
        <v>306</v>
      </c>
      <c r="D151" s="1"/>
      <c r="F151" s="15"/>
      <c r="G151" s="41">
        <v>78</v>
      </c>
      <c r="H151" s="43" t="s">
        <v>307</v>
      </c>
      <c r="I151" s="43"/>
      <c r="J151" s="44" t="str">
        <f>H151</f>
        <v>15.1.1</v>
      </c>
      <c r="K151" s="45" t="s">
        <v>308</v>
      </c>
      <c r="L151" s="44" t="s">
        <v>110</v>
      </c>
      <c r="M151" s="46">
        <v>3</v>
      </c>
      <c r="N151" s="47"/>
      <c r="O151" s="48"/>
      <c r="P151" s="16"/>
    </row>
    <row r="152" spans="2:17" s="2" customFormat="1" ht="57">
      <c r="C152" s="56" t="s">
        <v>309</v>
      </c>
      <c r="D152" s="1"/>
      <c r="F152" s="15"/>
      <c r="G152" s="41">
        <v>79</v>
      </c>
      <c r="H152" s="43" t="s">
        <v>310</v>
      </c>
      <c r="I152" s="43"/>
      <c r="J152" s="44" t="str">
        <f t="shared" ref="J152:J155" si="17">H152</f>
        <v>15.1.2</v>
      </c>
      <c r="K152" s="45" t="s">
        <v>311</v>
      </c>
      <c r="L152" s="44" t="s">
        <v>110</v>
      </c>
      <c r="M152" s="46">
        <v>1</v>
      </c>
      <c r="N152" s="47"/>
      <c r="O152" s="48"/>
      <c r="P152" s="16"/>
    </row>
    <row r="153" spans="2:17" s="2" customFormat="1" ht="57">
      <c r="C153" s="56" t="s">
        <v>312</v>
      </c>
      <c r="D153" s="1"/>
      <c r="F153" s="15"/>
      <c r="G153" s="41">
        <v>80</v>
      </c>
      <c r="H153" s="43" t="s">
        <v>313</v>
      </c>
      <c r="I153" s="43"/>
      <c r="J153" s="44" t="str">
        <f t="shared" si="17"/>
        <v>15.1.3</v>
      </c>
      <c r="K153" s="45" t="s">
        <v>314</v>
      </c>
      <c r="L153" s="44" t="s">
        <v>110</v>
      </c>
      <c r="M153" s="46">
        <v>2</v>
      </c>
      <c r="N153" s="47"/>
      <c r="O153" s="48"/>
      <c r="P153" s="16"/>
    </row>
    <row r="154" spans="2:17" s="2" customFormat="1" ht="28.5">
      <c r="C154" s="56" t="s">
        <v>315</v>
      </c>
      <c r="D154" s="1"/>
      <c r="F154" s="15"/>
      <c r="G154" s="41">
        <v>81</v>
      </c>
      <c r="H154" s="43" t="s">
        <v>316</v>
      </c>
      <c r="I154" s="43"/>
      <c r="J154" s="44" t="str">
        <f t="shared" si="17"/>
        <v>15.1.4</v>
      </c>
      <c r="K154" s="45" t="s">
        <v>317</v>
      </c>
      <c r="L154" s="44" t="s">
        <v>110</v>
      </c>
      <c r="M154" s="46">
        <v>1</v>
      </c>
      <c r="N154" s="47"/>
      <c r="O154" s="48"/>
      <c r="P154" s="16"/>
    </row>
    <row r="155" spans="2:17" s="2" customFormat="1" ht="28.5">
      <c r="C155" s="56" t="s">
        <v>318</v>
      </c>
      <c r="D155" s="1"/>
      <c r="F155" s="15"/>
      <c r="G155" s="41">
        <v>82</v>
      </c>
      <c r="H155" s="43" t="s">
        <v>319</v>
      </c>
      <c r="I155" s="43"/>
      <c r="J155" s="44" t="str">
        <f t="shared" si="17"/>
        <v>15.1.5</v>
      </c>
      <c r="K155" s="45" t="s">
        <v>320</v>
      </c>
      <c r="L155" s="44" t="s">
        <v>110</v>
      </c>
      <c r="M155" s="46">
        <v>3</v>
      </c>
      <c r="N155" s="47"/>
      <c r="O155" s="48"/>
      <c r="P155" s="16"/>
    </row>
    <row r="156" spans="2:17" s="31" customFormat="1" ht="15.75">
      <c r="C156" s="30"/>
      <c r="D156" s="30"/>
      <c r="F156" s="32"/>
      <c r="G156" s="33"/>
      <c r="H156" s="50">
        <v>15.2</v>
      </c>
      <c r="I156" s="50"/>
      <c r="J156" s="34">
        <f t="shared" si="16"/>
        <v>15.2</v>
      </c>
      <c r="K156" s="49" t="s">
        <v>321</v>
      </c>
      <c r="L156" s="50"/>
      <c r="M156" s="36"/>
      <c r="N156" s="37"/>
      <c r="O156" s="38"/>
      <c r="P156" s="39"/>
    </row>
    <row r="157" spans="2:17" s="2" customFormat="1" ht="42.75">
      <c r="C157" s="56" t="s">
        <v>322</v>
      </c>
      <c r="D157" s="1"/>
      <c r="F157" s="15"/>
      <c r="G157" s="41">
        <v>83</v>
      </c>
      <c r="H157" s="43" t="s">
        <v>323</v>
      </c>
      <c r="I157" s="43"/>
      <c r="J157" s="44" t="str">
        <f>H157</f>
        <v>15.2.1</v>
      </c>
      <c r="K157" s="45" t="s">
        <v>324</v>
      </c>
      <c r="L157" s="44" t="s">
        <v>110</v>
      </c>
      <c r="M157" s="46">
        <v>2</v>
      </c>
      <c r="N157" s="47"/>
      <c r="O157" s="48"/>
      <c r="P157" s="16"/>
    </row>
    <row r="158" spans="2:17" s="2" customFormat="1" ht="42.75">
      <c r="C158" s="56" t="s">
        <v>325</v>
      </c>
      <c r="D158" s="1"/>
      <c r="F158" s="15"/>
      <c r="G158" s="41">
        <v>84</v>
      </c>
      <c r="H158" s="43" t="s">
        <v>326</v>
      </c>
      <c r="I158" s="43"/>
      <c r="J158" s="44" t="str">
        <f t="shared" ref="J158:J159" si="18">H158</f>
        <v>15.2.2</v>
      </c>
      <c r="K158" s="45" t="s">
        <v>327</v>
      </c>
      <c r="L158" s="44" t="s">
        <v>110</v>
      </c>
      <c r="M158" s="46">
        <v>1</v>
      </c>
      <c r="N158" s="47"/>
      <c r="O158" s="48"/>
      <c r="P158" s="16"/>
    </row>
    <row r="159" spans="2:17" s="2" customFormat="1" ht="28.5">
      <c r="C159" s="56" t="s">
        <v>328</v>
      </c>
      <c r="D159" s="1"/>
      <c r="F159" s="15"/>
      <c r="G159" s="41">
        <v>85</v>
      </c>
      <c r="H159" s="43" t="s">
        <v>329</v>
      </c>
      <c r="I159" s="43"/>
      <c r="J159" s="44" t="str">
        <f t="shared" si="18"/>
        <v>15.2.3</v>
      </c>
      <c r="K159" s="45" t="s">
        <v>330</v>
      </c>
      <c r="L159" s="44" t="s">
        <v>110</v>
      </c>
      <c r="M159" s="46">
        <v>7</v>
      </c>
      <c r="N159" s="47"/>
      <c r="O159" s="48"/>
      <c r="P159" s="16"/>
    </row>
    <row r="160" spans="2:17" s="2" customFormat="1" ht="15.75">
      <c r="B160" s="31"/>
      <c r="C160" s="30"/>
      <c r="D160" s="30"/>
      <c r="E160" s="31"/>
      <c r="F160" s="32"/>
      <c r="G160" s="33"/>
      <c r="H160" s="50">
        <v>15.3</v>
      </c>
      <c r="I160" s="50"/>
      <c r="J160" s="34">
        <f t="shared" ref="J160" si="19">IF(H160&gt;0,H160," ")</f>
        <v>15.3</v>
      </c>
      <c r="K160" s="49" t="s">
        <v>331</v>
      </c>
      <c r="L160" s="50"/>
      <c r="M160" s="36"/>
      <c r="N160" s="37"/>
      <c r="O160" s="38"/>
      <c r="P160" s="39"/>
      <c r="Q160" s="31"/>
    </row>
    <row r="161" spans="3:16" s="2" customFormat="1" ht="15.75">
      <c r="C161" s="1" t="s">
        <v>332</v>
      </c>
      <c r="D161" s="1"/>
      <c r="F161" s="15"/>
      <c r="G161" s="41">
        <v>86</v>
      </c>
      <c r="H161" s="43" t="s">
        <v>333</v>
      </c>
      <c r="I161" s="43"/>
      <c r="J161" s="44" t="str">
        <f t="shared" ref="J161" si="20">H161</f>
        <v>15.3.1</v>
      </c>
      <c r="K161" s="45" t="s">
        <v>334</v>
      </c>
      <c r="L161" s="44" t="s">
        <v>26</v>
      </c>
      <c r="M161" s="46">
        <v>5.37</v>
      </c>
      <c r="N161" s="47"/>
      <c r="O161" s="48"/>
      <c r="P161" s="16"/>
    </row>
    <row r="162" spans="3:16" ht="17.25" thickBot="1">
      <c r="E162" s="2"/>
      <c r="F162" s="15"/>
      <c r="G162" s="51" t="s">
        <v>57</v>
      </c>
      <c r="H162" s="70"/>
      <c r="I162" s="70"/>
      <c r="J162" s="70"/>
      <c r="K162" s="71"/>
      <c r="L162" s="72"/>
      <c r="M162" s="46"/>
      <c r="N162" s="54"/>
      <c r="O162" s="55"/>
      <c r="P162" s="16"/>
    </row>
    <row r="163" spans="3:16" ht="17.25" thickBot="1">
      <c r="E163" s="2"/>
      <c r="F163" s="15"/>
      <c r="G163" s="26"/>
      <c r="H163" s="27">
        <v>16</v>
      </c>
      <c r="I163" s="27"/>
      <c r="J163" s="27">
        <f>H163</f>
        <v>16</v>
      </c>
      <c r="K163" s="28" t="s">
        <v>335</v>
      </c>
      <c r="L163" s="27"/>
      <c r="M163" s="27"/>
      <c r="N163" s="27"/>
      <c r="O163" s="29"/>
      <c r="P163" s="16"/>
    </row>
    <row r="164" spans="3:16" s="2" customFormat="1" ht="15.75">
      <c r="C164" s="1"/>
      <c r="D164" s="1"/>
      <c r="F164" s="15"/>
      <c r="G164" s="41"/>
      <c r="H164" s="50">
        <v>16.100000000000001</v>
      </c>
      <c r="I164" s="43"/>
      <c r="J164" s="34">
        <f t="shared" ref="J164:J167" si="21">IF(H164&gt;0,H164," ")</f>
        <v>16.100000000000001</v>
      </c>
      <c r="K164" s="49" t="s">
        <v>336</v>
      </c>
      <c r="L164" s="43"/>
      <c r="M164" s="46"/>
      <c r="N164" s="47"/>
      <c r="O164" s="48"/>
      <c r="P164" s="16"/>
    </row>
    <row r="165" spans="3:16" s="2" customFormat="1" ht="15.75">
      <c r="C165" s="1" t="s">
        <v>337</v>
      </c>
      <c r="D165" s="1"/>
      <c r="F165" s="15"/>
      <c r="G165" s="41">
        <v>87</v>
      </c>
      <c r="H165" s="43" t="s">
        <v>338</v>
      </c>
      <c r="I165" s="43"/>
      <c r="J165" s="44" t="str">
        <f t="shared" si="21"/>
        <v>16.1.1</v>
      </c>
      <c r="K165" s="45" t="s">
        <v>339</v>
      </c>
      <c r="L165" s="44" t="s">
        <v>110</v>
      </c>
      <c r="M165" s="46">
        <v>1</v>
      </c>
      <c r="N165" s="47"/>
      <c r="O165" s="48"/>
      <c r="P165" s="16"/>
    </row>
    <row r="166" spans="3:16" s="2" customFormat="1" ht="15.75">
      <c r="C166" s="1" t="s">
        <v>340</v>
      </c>
      <c r="D166" s="1"/>
      <c r="F166" s="15"/>
      <c r="G166" s="41">
        <v>88</v>
      </c>
      <c r="H166" s="43" t="s">
        <v>341</v>
      </c>
      <c r="I166" s="43"/>
      <c r="J166" s="44" t="str">
        <f t="shared" si="21"/>
        <v>16.1.2</v>
      </c>
      <c r="K166" s="45" t="s">
        <v>342</v>
      </c>
      <c r="L166" s="44" t="s">
        <v>110</v>
      </c>
      <c r="M166" s="46">
        <v>1</v>
      </c>
      <c r="N166" s="47"/>
      <c r="O166" s="48"/>
      <c r="P166" s="16"/>
    </row>
    <row r="167" spans="3:16" s="31" customFormat="1" ht="15.75">
      <c r="C167" s="30"/>
      <c r="D167" s="30"/>
      <c r="F167" s="32"/>
      <c r="G167" s="33"/>
      <c r="H167" s="50">
        <v>16.2</v>
      </c>
      <c r="I167" s="50"/>
      <c r="J167" s="34">
        <f t="shared" si="21"/>
        <v>16.2</v>
      </c>
      <c r="K167" s="49" t="s">
        <v>343</v>
      </c>
      <c r="L167" s="50"/>
      <c r="M167" s="36"/>
      <c r="N167" s="37"/>
      <c r="O167" s="38"/>
      <c r="P167" s="39"/>
    </row>
    <row r="168" spans="3:16" s="2" customFormat="1" ht="15.75">
      <c r="C168" s="56" t="s">
        <v>344</v>
      </c>
      <c r="D168" s="1"/>
      <c r="F168" s="15"/>
      <c r="G168" s="41">
        <v>89</v>
      </c>
      <c r="H168" s="43" t="s">
        <v>345</v>
      </c>
      <c r="I168" s="43"/>
      <c r="J168" s="44" t="str">
        <f>H168</f>
        <v>16.2.1</v>
      </c>
      <c r="K168" s="45" t="s">
        <v>346</v>
      </c>
      <c r="L168" s="44" t="s">
        <v>40</v>
      </c>
      <c r="M168" s="46">
        <v>1.2</v>
      </c>
      <c r="N168" s="73"/>
      <c r="O168" s="48"/>
      <c r="P168" s="16"/>
    </row>
    <row r="169" spans="3:16" s="2" customFormat="1" ht="28.5">
      <c r="C169" s="56" t="s">
        <v>347</v>
      </c>
      <c r="D169" s="1"/>
      <c r="F169" s="15"/>
      <c r="G169" s="41">
        <v>90</v>
      </c>
      <c r="H169" s="43" t="s">
        <v>348</v>
      </c>
      <c r="I169" s="43"/>
      <c r="J169" s="44" t="str">
        <f>H169</f>
        <v>16.2.2</v>
      </c>
      <c r="K169" s="45" t="s">
        <v>349</v>
      </c>
      <c r="L169" s="44" t="s">
        <v>40</v>
      </c>
      <c r="M169" s="46">
        <v>11.62</v>
      </c>
      <c r="N169" s="73"/>
      <c r="O169" s="48"/>
      <c r="P169" s="16"/>
    </row>
    <row r="170" spans="3:16" ht="17.25" thickBot="1">
      <c r="E170" s="2"/>
      <c r="F170" s="15"/>
      <c r="G170" s="51" t="s">
        <v>57</v>
      </c>
      <c r="H170" s="70"/>
      <c r="I170" s="70"/>
      <c r="J170" s="70"/>
      <c r="K170" s="71"/>
      <c r="L170" s="72"/>
      <c r="M170" s="46"/>
      <c r="N170" s="54"/>
      <c r="O170" s="55"/>
      <c r="P170" s="16"/>
    </row>
    <row r="171" spans="3:16" ht="17.25" thickBot="1">
      <c r="E171" s="2"/>
      <c r="F171" s="15"/>
      <c r="G171" s="26"/>
      <c r="H171" s="27">
        <v>17</v>
      </c>
      <c r="I171" s="27"/>
      <c r="J171" s="27">
        <f>H171</f>
        <v>17</v>
      </c>
      <c r="K171" s="28" t="s">
        <v>350</v>
      </c>
      <c r="L171" s="27"/>
      <c r="M171" s="27"/>
      <c r="N171" s="27"/>
      <c r="O171" s="29"/>
      <c r="P171" s="16"/>
    </row>
    <row r="172" spans="3:16" s="2" customFormat="1" ht="28.5">
      <c r="C172" s="56" t="s">
        <v>351</v>
      </c>
      <c r="D172" s="1"/>
      <c r="F172" s="15"/>
      <c r="G172" s="41">
        <v>91</v>
      </c>
      <c r="H172" s="43" t="s">
        <v>352</v>
      </c>
      <c r="I172" s="43"/>
      <c r="J172" s="44" t="str">
        <f>H172</f>
        <v>17.1.1</v>
      </c>
      <c r="K172" s="45" t="s">
        <v>353</v>
      </c>
      <c r="L172" s="44" t="s">
        <v>110</v>
      </c>
      <c r="M172" s="46">
        <v>5</v>
      </c>
      <c r="N172" s="47"/>
      <c r="O172" s="48"/>
      <c r="P172" s="16"/>
    </row>
    <row r="173" spans="3:16" s="2" customFormat="1" ht="28.5">
      <c r="C173" s="56" t="s">
        <v>354</v>
      </c>
      <c r="D173" s="1"/>
      <c r="F173" s="15"/>
      <c r="G173" s="41">
        <v>92</v>
      </c>
      <c r="H173" s="43" t="s">
        <v>355</v>
      </c>
      <c r="I173" s="43"/>
      <c r="J173" s="44" t="str">
        <f t="shared" ref="J173:J174" si="22">H173</f>
        <v>17.1.2</v>
      </c>
      <c r="K173" s="45" t="s">
        <v>356</v>
      </c>
      <c r="L173" s="44" t="s">
        <v>110</v>
      </c>
      <c r="M173" s="46">
        <v>2</v>
      </c>
      <c r="N173" s="47"/>
      <c r="O173" s="48"/>
      <c r="P173" s="16"/>
    </row>
    <row r="174" spans="3:16" s="2" customFormat="1" ht="28.5">
      <c r="C174" s="56" t="s">
        <v>357</v>
      </c>
      <c r="D174" s="1"/>
      <c r="F174" s="15"/>
      <c r="G174" s="41">
        <v>93</v>
      </c>
      <c r="H174" s="43" t="s">
        <v>358</v>
      </c>
      <c r="I174" s="43"/>
      <c r="J174" s="44" t="str">
        <f t="shared" si="22"/>
        <v>17.1.3</v>
      </c>
      <c r="K174" s="45" t="s">
        <v>359</v>
      </c>
      <c r="L174" s="44" t="s">
        <v>110</v>
      </c>
      <c r="M174" s="46">
        <v>1</v>
      </c>
      <c r="N174" s="47"/>
      <c r="O174" s="48"/>
      <c r="P174" s="16"/>
    </row>
    <row r="175" spans="3:16" ht="17.25" thickBot="1">
      <c r="E175" s="2"/>
      <c r="F175" s="15"/>
      <c r="G175" s="51" t="s">
        <v>57</v>
      </c>
      <c r="H175" s="70"/>
      <c r="I175" s="70"/>
      <c r="J175" s="70"/>
      <c r="K175" s="71"/>
      <c r="L175" s="72"/>
      <c r="M175" s="46"/>
      <c r="N175" s="54"/>
      <c r="O175" s="55"/>
      <c r="P175" s="16"/>
    </row>
    <row r="176" spans="3:16" ht="17.25" thickBot="1">
      <c r="E176" s="2"/>
      <c r="F176" s="15"/>
      <c r="G176" s="26"/>
      <c r="H176" s="27">
        <v>18</v>
      </c>
      <c r="I176" s="27"/>
      <c r="J176" s="27">
        <f>H176</f>
        <v>18</v>
      </c>
      <c r="K176" s="28" t="s">
        <v>360</v>
      </c>
      <c r="L176" s="27"/>
      <c r="M176" s="27"/>
      <c r="N176" s="27"/>
      <c r="O176" s="29"/>
      <c r="P176" s="16"/>
    </row>
    <row r="177" spans="2:17">
      <c r="B177" s="31"/>
      <c r="C177" s="30"/>
      <c r="D177" s="30"/>
      <c r="E177" s="31"/>
      <c r="F177" s="32"/>
      <c r="G177" s="33"/>
      <c r="H177" s="50">
        <v>18.100000000000001</v>
      </c>
      <c r="I177" s="50"/>
      <c r="J177" s="34">
        <f t="shared" ref="J177" si="23">IF(H177&gt;0,H177," ")</f>
        <v>18.100000000000001</v>
      </c>
      <c r="K177" s="49" t="s">
        <v>21</v>
      </c>
      <c r="L177" s="50"/>
      <c r="M177" s="36"/>
      <c r="N177" s="37"/>
      <c r="O177" s="38"/>
      <c r="P177" s="39"/>
      <c r="Q177" s="31"/>
    </row>
    <row r="178" spans="2:17" ht="42.75">
      <c r="B178" s="2"/>
      <c r="C178" s="1" t="s">
        <v>361</v>
      </c>
      <c r="E178" s="2"/>
      <c r="F178" s="15"/>
      <c r="G178" s="41">
        <v>94</v>
      </c>
      <c r="H178" s="43" t="s">
        <v>362</v>
      </c>
      <c r="I178" s="43"/>
      <c r="J178" s="44" t="str">
        <f>H178</f>
        <v>18.1.1</v>
      </c>
      <c r="K178" s="45" t="s">
        <v>363</v>
      </c>
      <c r="L178" s="44" t="s">
        <v>364</v>
      </c>
      <c r="M178" s="46">
        <v>1</v>
      </c>
      <c r="N178" s="47"/>
      <c r="O178" s="48"/>
      <c r="P178" s="16"/>
      <c r="Q178" s="2"/>
    </row>
    <row r="179" spans="2:17" ht="28.5">
      <c r="B179" s="2"/>
      <c r="C179" s="1" t="s">
        <v>365</v>
      </c>
      <c r="E179" s="2"/>
      <c r="F179" s="15"/>
      <c r="G179" s="41">
        <v>95</v>
      </c>
      <c r="H179" s="43" t="s">
        <v>366</v>
      </c>
      <c r="I179" s="43"/>
      <c r="J179" s="44" t="str">
        <f t="shared" ref="J179:J181" si="24">H179</f>
        <v>18.1.2</v>
      </c>
      <c r="K179" s="45" t="s">
        <v>367</v>
      </c>
      <c r="L179" s="44" t="s">
        <v>368</v>
      </c>
      <c r="M179" s="46">
        <v>45</v>
      </c>
      <c r="N179" s="47"/>
      <c r="O179" s="48"/>
      <c r="P179" s="16"/>
      <c r="Q179" s="2"/>
    </row>
    <row r="180" spans="2:17" ht="28.5">
      <c r="B180" s="2"/>
      <c r="C180" s="1" t="s">
        <v>369</v>
      </c>
      <c r="E180" s="2"/>
      <c r="F180" s="15"/>
      <c r="G180" s="41">
        <v>96</v>
      </c>
      <c r="H180" s="43" t="s">
        <v>370</v>
      </c>
      <c r="I180" s="43"/>
      <c r="J180" s="44" t="str">
        <f t="shared" si="24"/>
        <v>18.1.3</v>
      </c>
      <c r="K180" s="45" t="s">
        <v>371</v>
      </c>
      <c r="L180" s="44" t="s">
        <v>364</v>
      </c>
      <c r="M180" s="46">
        <v>1</v>
      </c>
      <c r="N180" s="47"/>
      <c r="O180" s="48"/>
      <c r="P180" s="16"/>
      <c r="Q180" s="2"/>
    </row>
    <row r="181" spans="2:17" ht="28.5">
      <c r="B181" s="2"/>
      <c r="C181" s="1" t="s">
        <v>372</v>
      </c>
      <c r="E181" s="2"/>
      <c r="F181" s="15"/>
      <c r="G181" s="41">
        <v>97</v>
      </c>
      <c r="H181" s="43" t="s">
        <v>373</v>
      </c>
      <c r="I181" s="43"/>
      <c r="J181" s="44" t="str">
        <f t="shared" si="24"/>
        <v>18.1.4</v>
      </c>
      <c r="K181" s="45" t="s">
        <v>374</v>
      </c>
      <c r="L181" s="44" t="s">
        <v>364</v>
      </c>
      <c r="M181" s="46">
        <v>1</v>
      </c>
      <c r="N181" s="47"/>
      <c r="O181" s="48"/>
      <c r="P181" s="16"/>
      <c r="Q181" s="2"/>
    </row>
    <row r="182" spans="2:17">
      <c r="B182" s="31"/>
      <c r="C182" s="30"/>
      <c r="D182" s="30"/>
      <c r="E182" s="31"/>
      <c r="F182" s="32"/>
      <c r="G182" s="33"/>
      <c r="H182" s="50">
        <v>18.2</v>
      </c>
      <c r="I182" s="50"/>
      <c r="J182" s="34">
        <f t="shared" ref="J182" si="25">IF(H182&gt;0,H182," ")</f>
        <v>18.2</v>
      </c>
      <c r="K182" s="49" t="s">
        <v>375</v>
      </c>
      <c r="L182" s="50"/>
      <c r="M182" s="36"/>
      <c r="N182" s="37"/>
      <c r="O182" s="38"/>
      <c r="P182" s="39"/>
      <c r="Q182" s="31"/>
    </row>
    <row r="183" spans="2:17" ht="57">
      <c r="B183" s="2"/>
      <c r="C183" s="1" t="s">
        <v>376</v>
      </c>
      <c r="E183" s="2"/>
      <c r="F183" s="15"/>
      <c r="G183" s="41">
        <v>98</v>
      </c>
      <c r="H183" s="43" t="s">
        <v>377</v>
      </c>
      <c r="I183" s="43"/>
      <c r="J183" s="44" t="str">
        <f>H183</f>
        <v>18.2.1</v>
      </c>
      <c r="K183" s="45" t="s">
        <v>378</v>
      </c>
      <c r="L183" s="44" t="s">
        <v>364</v>
      </c>
      <c r="M183" s="46">
        <v>1</v>
      </c>
      <c r="N183" s="47"/>
      <c r="O183" s="48"/>
      <c r="P183" s="16"/>
      <c r="Q183" s="2"/>
    </row>
    <row r="184" spans="2:17" ht="57">
      <c r="B184" s="2"/>
      <c r="C184" s="1" t="s">
        <v>379</v>
      </c>
      <c r="E184" s="2"/>
      <c r="F184" s="15"/>
      <c r="G184" s="41">
        <v>99</v>
      </c>
      <c r="H184" s="43" t="s">
        <v>380</v>
      </c>
      <c r="I184" s="43"/>
      <c r="J184" s="44" t="str">
        <f t="shared" ref="J184:J187" si="26">H184</f>
        <v>18.2.2</v>
      </c>
      <c r="K184" s="45" t="s">
        <v>381</v>
      </c>
      <c r="L184" s="44" t="s">
        <v>364</v>
      </c>
      <c r="M184" s="46">
        <v>1</v>
      </c>
      <c r="N184" s="47"/>
      <c r="O184" s="48"/>
      <c r="P184" s="16"/>
      <c r="Q184" s="2"/>
    </row>
    <row r="185" spans="2:17" ht="71.25">
      <c r="B185" s="2"/>
      <c r="C185" s="1" t="s">
        <v>382</v>
      </c>
      <c r="E185" s="2"/>
      <c r="F185" s="15"/>
      <c r="G185" s="41">
        <v>100</v>
      </c>
      <c r="H185" s="43" t="s">
        <v>383</v>
      </c>
      <c r="I185" s="43"/>
      <c r="J185" s="44" t="str">
        <f t="shared" si="26"/>
        <v>18.2.3</v>
      </c>
      <c r="K185" s="45" t="s">
        <v>384</v>
      </c>
      <c r="L185" s="44" t="s">
        <v>368</v>
      </c>
      <c r="M185" s="46">
        <v>10</v>
      </c>
      <c r="N185" s="47"/>
      <c r="O185" s="48"/>
      <c r="P185" s="16"/>
      <c r="Q185" s="2"/>
    </row>
    <row r="186" spans="2:17" ht="57">
      <c r="B186" s="2"/>
      <c r="C186" s="1" t="s">
        <v>385</v>
      </c>
      <c r="E186" s="2"/>
      <c r="F186" s="15"/>
      <c r="G186" s="41">
        <v>101</v>
      </c>
      <c r="H186" s="43" t="s">
        <v>386</v>
      </c>
      <c r="I186" s="43"/>
      <c r="J186" s="44" t="str">
        <f t="shared" si="26"/>
        <v>18.2.4</v>
      </c>
      <c r="K186" s="45" t="s">
        <v>387</v>
      </c>
      <c r="L186" s="44" t="s">
        <v>368</v>
      </c>
      <c r="M186" s="46">
        <v>60</v>
      </c>
      <c r="N186" s="47"/>
      <c r="O186" s="48"/>
      <c r="P186" s="16"/>
      <c r="Q186" s="2"/>
    </row>
    <row r="187" spans="2:17" ht="57">
      <c r="B187" s="2"/>
      <c r="C187" s="1" t="s">
        <v>388</v>
      </c>
      <c r="E187" s="2"/>
      <c r="F187" s="15"/>
      <c r="G187" s="41">
        <v>102</v>
      </c>
      <c r="H187" s="43" t="s">
        <v>389</v>
      </c>
      <c r="I187" s="43"/>
      <c r="J187" s="44" t="str">
        <f t="shared" si="26"/>
        <v>18.2.5</v>
      </c>
      <c r="K187" s="45" t="s">
        <v>390</v>
      </c>
      <c r="L187" s="44" t="s">
        <v>368</v>
      </c>
      <c r="M187" s="133">
        <v>65</v>
      </c>
      <c r="N187" s="73"/>
      <c r="O187" s="48"/>
      <c r="P187" s="16"/>
      <c r="Q187" s="2"/>
    </row>
    <row r="188" spans="2:17">
      <c r="B188" s="31"/>
      <c r="C188" s="30"/>
      <c r="D188" s="30"/>
      <c r="E188" s="31"/>
      <c r="F188" s="32"/>
      <c r="G188" s="33"/>
      <c r="H188" s="50">
        <v>18.3</v>
      </c>
      <c r="I188" s="50"/>
      <c r="J188" s="34">
        <f t="shared" ref="J188" si="27">IF(H188&gt;0,H188," ")</f>
        <v>18.3</v>
      </c>
      <c r="K188" s="49" t="s">
        <v>391</v>
      </c>
      <c r="L188" s="50"/>
      <c r="M188" s="36"/>
      <c r="N188" s="37"/>
      <c r="O188" s="38"/>
      <c r="P188" s="39"/>
      <c r="Q188" s="31"/>
    </row>
    <row r="189" spans="2:17" ht="42.75">
      <c r="B189" s="2"/>
      <c r="C189" s="1" t="s">
        <v>392</v>
      </c>
      <c r="E189" s="2"/>
      <c r="F189" s="15"/>
      <c r="G189" s="41">
        <v>103</v>
      </c>
      <c r="H189" s="43" t="s">
        <v>393</v>
      </c>
      <c r="I189" s="43"/>
      <c r="J189" s="44" t="str">
        <f>H189</f>
        <v>18.3.1</v>
      </c>
      <c r="K189" s="45" t="s">
        <v>394</v>
      </c>
      <c r="L189" s="44" t="s">
        <v>368</v>
      </c>
      <c r="M189" s="46">
        <v>50</v>
      </c>
      <c r="N189" s="47"/>
      <c r="O189" s="48"/>
      <c r="P189" s="16"/>
      <c r="Q189" s="2"/>
    </row>
    <row r="190" spans="2:17" ht="42.75">
      <c r="B190" s="2"/>
      <c r="C190" s="1" t="s">
        <v>395</v>
      </c>
      <c r="E190" s="2"/>
      <c r="F190" s="15"/>
      <c r="G190" s="41">
        <v>104</v>
      </c>
      <c r="H190" s="43" t="s">
        <v>396</v>
      </c>
      <c r="I190" s="43"/>
      <c r="J190" s="44" t="str">
        <f t="shared" ref="J190:J191" si="28">H190</f>
        <v>18.3.2</v>
      </c>
      <c r="K190" s="45" t="s">
        <v>397</v>
      </c>
      <c r="L190" s="44" t="s">
        <v>368</v>
      </c>
      <c r="M190" s="46">
        <v>55</v>
      </c>
      <c r="N190" s="47"/>
      <c r="O190" s="48"/>
      <c r="P190" s="16"/>
      <c r="Q190" s="2"/>
    </row>
    <row r="191" spans="2:17" ht="42.75">
      <c r="B191" s="2"/>
      <c r="C191" s="1" t="s">
        <v>398</v>
      </c>
      <c r="E191" s="2"/>
      <c r="F191" s="15"/>
      <c r="G191" s="41">
        <v>105</v>
      </c>
      <c r="H191" s="43" t="s">
        <v>399</v>
      </c>
      <c r="I191" s="43"/>
      <c r="J191" s="44" t="str">
        <f t="shared" si="28"/>
        <v>18.3.3</v>
      </c>
      <c r="K191" s="45" t="s">
        <v>400</v>
      </c>
      <c r="L191" s="44" t="s">
        <v>368</v>
      </c>
      <c r="M191" s="46">
        <v>12</v>
      </c>
      <c r="N191" s="47"/>
      <c r="O191" s="48"/>
      <c r="P191" s="16"/>
      <c r="Q191" s="2"/>
    </row>
    <row r="192" spans="2:17">
      <c r="B192" s="31"/>
      <c r="C192" s="30"/>
      <c r="D192" s="30"/>
      <c r="E192" s="31"/>
      <c r="F192" s="32"/>
      <c r="G192" s="33"/>
      <c r="H192" s="50">
        <v>18.399999999999999</v>
      </c>
      <c r="I192" s="50"/>
      <c r="J192" s="34">
        <f t="shared" ref="J192" si="29">IF(H192&gt;0,H192," ")</f>
        <v>18.399999999999999</v>
      </c>
      <c r="K192" s="49" t="s">
        <v>401</v>
      </c>
      <c r="L192" s="50"/>
      <c r="M192" s="36"/>
      <c r="N192" s="37"/>
      <c r="O192" s="38"/>
      <c r="P192" s="39"/>
      <c r="Q192" s="31"/>
    </row>
    <row r="193" spans="2:17" ht="42.75">
      <c r="B193" s="2"/>
      <c r="C193" s="1" t="s">
        <v>402</v>
      </c>
      <c r="E193" s="2"/>
      <c r="F193" s="15"/>
      <c r="G193" s="41">
        <v>106</v>
      </c>
      <c r="H193" s="43" t="s">
        <v>403</v>
      </c>
      <c r="I193" s="43"/>
      <c r="J193" s="44" t="str">
        <f>H193</f>
        <v>18.4.1</v>
      </c>
      <c r="K193" s="45" t="s">
        <v>404</v>
      </c>
      <c r="L193" s="44" t="s">
        <v>364</v>
      </c>
      <c r="M193" s="46">
        <v>1</v>
      </c>
      <c r="N193" s="47"/>
      <c r="O193" s="48"/>
      <c r="P193" s="16"/>
      <c r="Q193" s="2"/>
    </row>
    <row r="194" spans="2:17" ht="28.5">
      <c r="B194" s="2"/>
      <c r="C194" s="1" t="s">
        <v>405</v>
      </c>
      <c r="E194" s="2"/>
      <c r="F194" s="15"/>
      <c r="G194" s="41">
        <v>107</v>
      </c>
      <c r="H194" s="43" t="s">
        <v>406</v>
      </c>
      <c r="I194" s="43"/>
      <c r="J194" s="44" t="str">
        <f t="shared" ref="J194:J196" si="30">H194</f>
        <v>18.4.2</v>
      </c>
      <c r="K194" s="45" t="s">
        <v>407</v>
      </c>
      <c r="L194" s="44" t="s">
        <v>364</v>
      </c>
      <c r="M194" s="46">
        <v>1</v>
      </c>
      <c r="N194" s="47"/>
      <c r="O194" s="48"/>
      <c r="P194" s="16"/>
      <c r="Q194" s="2"/>
    </row>
    <row r="195" spans="2:17" ht="57">
      <c r="B195" s="2"/>
      <c r="C195" s="1" t="s">
        <v>408</v>
      </c>
      <c r="E195" s="2"/>
      <c r="F195" s="15"/>
      <c r="G195" s="41">
        <v>108</v>
      </c>
      <c r="H195" s="43" t="s">
        <v>409</v>
      </c>
      <c r="I195" s="43"/>
      <c r="J195" s="44" t="str">
        <f t="shared" si="30"/>
        <v>18.4.3</v>
      </c>
      <c r="K195" s="45" t="s">
        <v>410</v>
      </c>
      <c r="L195" s="44" t="s">
        <v>364</v>
      </c>
      <c r="M195" s="46">
        <v>2</v>
      </c>
      <c r="N195" s="47"/>
      <c r="O195" s="48"/>
      <c r="P195" s="16"/>
      <c r="Q195" s="2"/>
    </row>
    <row r="196" spans="2:17" ht="42.75">
      <c r="B196" s="2"/>
      <c r="C196" s="1" t="s">
        <v>411</v>
      </c>
      <c r="E196" s="2"/>
      <c r="F196" s="15"/>
      <c r="G196" s="41">
        <v>109</v>
      </c>
      <c r="H196" s="43" t="s">
        <v>412</v>
      </c>
      <c r="I196" s="43"/>
      <c r="J196" s="44" t="str">
        <f t="shared" si="30"/>
        <v>18.4.4</v>
      </c>
      <c r="K196" s="45" t="s">
        <v>413</v>
      </c>
      <c r="L196" s="44" t="s">
        <v>368</v>
      </c>
      <c r="M196" s="46">
        <v>16</v>
      </c>
      <c r="N196" s="47"/>
      <c r="O196" s="48"/>
      <c r="P196" s="16"/>
      <c r="Q196" s="2"/>
    </row>
    <row r="197" spans="2:17">
      <c r="B197" s="31"/>
      <c r="C197" s="30"/>
      <c r="D197" s="30"/>
      <c r="E197" s="31"/>
      <c r="F197" s="32"/>
      <c r="G197" s="33"/>
      <c r="H197" s="50">
        <v>18.5</v>
      </c>
      <c r="I197" s="50"/>
      <c r="J197" s="34">
        <f t="shared" ref="J197" si="31">IF(H197&gt;0,H197," ")</f>
        <v>18.5</v>
      </c>
      <c r="K197" s="49" t="s">
        <v>414</v>
      </c>
      <c r="L197" s="50"/>
      <c r="M197" s="36"/>
      <c r="N197" s="37"/>
      <c r="O197" s="38"/>
      <c r="P197" s="39"/>
      <c r="Q197" s="31"/>
    </row>
    <row r="198" spans="2:17" ht="85.5">
      <c r="B198" s="2"/>
      <c r="C198" s="1" t="s">
        <v>415</v>
      </c>
      <c r="E198" s="2"/>
      <c r="F198" s="15"/>
      <c r="G198" s="41">
        <v>110</v>
      </c>
      <c r="H198" s="43" t="s">
        <v>416</v>
      </c>
      <c r="I198" s="43"/>
      <c r="J198" s="44" t="str">
        <f>H198</f>
        <v>18.5.1</v>
      </c>
      <c r="K198" s="45" t="s">
        <v>417</v>
      </c>
      <c r="L198" s="44" t="s">
        <v>364</v>
      </c>
      <c r="M198" s="46">
        <v>1</v>
      </c>
      <c r="N198" s="47"/>
      <c r="O198" s="48"/>
      <c r="P198" s="16"/>
      <c r="Q198" s="2"/>
    </row>
    <row r="199" spans="2:17" ht="42.75">
      <c r="B199" s="2"/>
      <c r="C199" s="1" t="s">
        <v>418</v>
      </c>
      <c r="E199" s="2"/>
      <c r="F199" s="15"/>
      <c r="G199" s="41">
        <v>111</v>
      </c>
      <c r="H199" s="43" t="s">
        <v>419</v>
      </c>
      <c r="I199" s="43"/>
      <c r="J199" s="44" t="str">
        <f t="shared" ref="J199:J208" si="32">H199</f>
        <v>18.5.2</v>
      </c>
      <c r="K199" s="45" t="s">
        <v>420</v>
      </c>
      <c r="L199" s="44" t="s">
        <v>364</v>
      </c>
      <c r="M199" s="46">
        <v>1</v>
      </c>
      <c r="N199" s="47"/>
      <c r="O199" s="48"/>
      <c r="P199" s="39"/>
      <c r="Q199" s="2"/>
    </row>
    <row r="200" spans="2:17" ht="28.5">
      <c r="B200" s="2"/>
      <c r="C200" s="1" t="s">
        <v>421</v>
      </c>
      <c r="E200" s="2"/>
      <c r="F200" s="15"/>
      <c r="G200" s="41">
        <v>112</v>
      </c>
      <c r="H200" s="43" t="s">
        <v>422</v>
      </c>
      <c r="I200" s="43"/>
      <c r="J200" s="44" t="str">
        <f t="shared" si="32"/>
        <v>18.5.3</v>
      </c>
      <c r="K200" s="45" t="s">
        <v>423</v>
      </c>
      <c r="L200" s="44" t="s">
        <v>364</v>
      </c>
      <c r="M200" s="46">
        <v>1</v>
      </c>
      <c r="N200" s="47"/>
      <c r="O200" s="48"/>
      <c r="P200" s="16"/>
      <c r="Q200" s="2"/>
    </row>
    <row r="201" spans="2:17" ht="28.5">
      <c r="B201" s="2"/>
      <c r="C201" s="1" t="s">
        <v>424</v>
      </c>
      <c r="E201" s="2"/>
      <c r="F201" s="15"/>
      <c r="G201" s="41">
        <v>113</v>
      </c>
      <c r="H201" s="43" t="s">
        <v>425</v>
      </c>
      <c r="I201" s="43"/>
      <c r="J201" s="44" t="str">
        <f t="shared" si="32"/>
        <v>18.5.4</v>
      </c>
      <c r="K201" s="45" t="s">
        <v>426</v>
      </c>
      <c r="L201" s="44" t="s">
        <v>364</v>
      </c>
      <c r="M201" s="46">
        <v>4</v>
      </c>
      <c r="N201" s="47"/>
      <c r="O201" s="48"/>
      <c r="P201" s="39"/>
      <c r="Q201" s="2"/>
    </row>
    <row r="202" spans="2:17" ht="28.5">
      <c r="B202" s="2"/>
      <c r="C202" s="1" t="s">
        <v>427</v>
      </c>
      <c r="E202" s="2"/>
      <c r="F202" s="15"/>
      <c r="G202" s="41">
        <v>114</v>
      </c>
      <c r="H202" s="43" t="s">
        <v>428</v>
      </c>
      <c r="I202" s="43"/>
      <c r="J202" s="44" t="str">
        <f t="shared" si="32"/>
        <v>18.5.5</v>
      </c>
      <c r="K202" s="45" t="s">
        <v>429</v>
      </c>
      <c r="L202" s="44" t="s">
        <v>364</v>
      </c>
      <c r="M202" s="46">
        <v>7</v>
      </c>
      <c r="N202" s="47"/>
      <c r="O202" s="48"/>
      <c r="P202" s="16"/>
      <c r="Q202" s="2"/>
    </row>
    <row r="203" spans="2:17" ht="28.5">
      <c r="B203" s="2"/>
      <c r="C203" s="1" t="s">
        <v>430</v>
      </c>
      <c r="E203" s="2"/>
      <c r="F203" s="15"/>
      <c r="G203" s="41">
        <v>115</v>
      </c>
      <c r="H203" s="43" t="s">
        <v>431</v>
      </c>
      <c r="I203" s="43"/>
      <c r="J203" s="44" t="str">
        <f t="shared" si="32"/>
        <v>18.5.6</v>
      </c>
      <c r="K203" s="45" t="s">
        <v>432</v>
      </c>
      <c r="L203" s="44" t="s">
        <v>364</v>
      </c>
      <c r="M203" s="46">
        <v>9</v>
      </c>
      <c r="N203" s="47"/>
      <c r="O203" s="48"/>
      <c r="P203" s="39"/>
      <c r="Q203" s="2"/>
    </row>
    <row r="204" spans="2:17" ht="57">
      <c r="B204" s="2"/>
      <c r="C204" s="1" t="s">
        <v>433</v>
      </c>
      <c r="E204" s="2"/>
      <c r="F204" s="15"/>
      <c r="G204" s="41">
        <v>116</v>
      </c>
      <c r="H204" s="43" t="s">
        <v>434</v>
      </c>
      <c r="I204" s="43"/>
      <c r="J204" s="44" t="str">
        <f t="shared" si="32"/>
        <v>18.5.7</v>
      </c>
      <c r="K204" s="45" t="s">
        <v>435</v>
      </c>
      <c r="L204" s="44" t="s">
        <v>364</v>
      </c>
      <c r="M204" s="46">
        <v>1</v>
      </c>
      <c r="N204" s="47"/>
      <c r="O204" s="48"/>
      <c r="P204" s="16"/>
      <c r="Q204" s="2"/>
    </row>
    <row r="205" spans="2:17" ht="42.75">
      <c r="B205" s="2"/>
      <c r="C205" s="1" t="s">
        <v>436</v>
      </c>
      <c r="E205" s="2"/>
      <c r="F205" s="15"/>
      <c r="G205" s="41">
        <v>117</v>
      </c>
      <c r="H205" s="43" t="s">
        <v>437</v>
      </c>
      <c r="I205" s="43"/>
      <c r="J205" s="44" t="str">
        <f t="shared" si="32"/>
        <v>18.5.8</v>
      </c>
      <c r="K205" s="45" t="s">
        <v>438</v>
      </c>
      <c r="L205" s="44" t="s">
        <v>364</v>
      </c>
      <c r="M205" s="46">
        <v>1</v>
      </c>
      <c r="N205" s="47"/>
      <c r="O205" s="48"/>
      <c r="P205" s="39"/>
      <c r="Q205" s="2"/>
    </row>
    <row r="206" spans="2:17" ht="28.5">
      <c r="B206" s="2"/>
      <c r="C206" s="1" t="s">
        <v>439</v>
      </c>
      <c r="E206" s="2"/>
      <c r="F206" s="15"/>
      <c r="G206" s="41">
        <v>118</v>
      </c>
      <c r="H206" s="43" t="s">
        <v>440</v>
      </c>
      <c r="I206" s="43"/>
      <c r="J206" s="44" t="str">
        <f t="shared" si="32"/>
        <v>18.5.9</v>
      </c>
      <c r="K206" s="45" t="s">
        <v>441</v>
      </c>
      <c r="L206" s="44" t="s">
        <v>364</v>
      </c>
      <c r="M206" s="46">
        <v>4</v>
      </c>
      <c r="N206" s="47"/>
      <c r="O206" s="48"/>
      <c r="P206" s="16"/>
      <c r="Q206" s="2"/>
    </row>
    <row r="207" spans="2:17" ht="42.75">
      <c r="B207" s="2"/>
      <c r="C207" s="1" t="s">
        <v>442</v>
      </c>
      <c r="E207" s="2"/>
      <c r="F207" s="15"/>
      <c r="G207" s="41">
        <v>119</v>
      </c>
      <c r="H207" s="43" t="s">
        <v>443</v>
      </c>
      <c r="I207" s="43"/>
      <c r="J207" s="44" t="str">
        <f t="shared" si="32"/>
        <v>18.5.10</v>
      </c>
      <c r="K207" s="45" t="s">
        <v>444</v>
      </c>
      <c r="L207" s="44" t="s">
        <v>364</v>
      </c>
      <c r="M207" s="46">
        <v>1</v>
      </c>
      <c r="N207" s="47"/>
      <c r="O207" s="48"/>
      <c r="P207" s="39"/>
      <c r="Q207" s="2"/>
    </row>
    <row r="208" spans="2:17" ht="42.75">
      <c r="B208" s="2"/>
      <c r="C208" s="1" t="s">
        <v>445</v>
      </c>
      <c r="E208" s="2"/>
      <c r="F208" s="15"/>
      <c r="G208" s="41">
        <v>120</v>
      </c>
      <c r="H208" s="43" t="s">
        <v>446</v>
      </c>
      <c r="I208" s="43"/>
      <c r="J208" s="44" t="str">
        <f t="shared" si="32"/>
        <v>18.5.11</v>
      </c>
      <c r="K208" s="45" t="s">
        <v>447</v>
      </c>
      <c r="L208" s="44" t="s">
        <v>364</v>
      </c>
      <c r="M208" s="46">
        <v>1</v>
      </c>
      <c r="N208" s="47"/>
      <c r="O208" s="48"/>
      <c r="P208" s="16"/>
      <c r="Q208" s="2"/>
    </row>
    <row r="209" spans="2:17">
      <c r="B209" s="31"/>
      <c r="C209" s="30"/>
      <c r="D209" s="30"/>
      <c r="E209" s="31"/>
      <c r="F209" s="32"/>
      <c r="G209" s="33"/>
      <c r="H209" s="50">
        <v>18.600000000000001</v>
      </c>
      <c r="I209" s="50"/>
      <c r="J209" s="34">
        <f t="shared" ref="J209" si="33">IF(H209&gt;0,H209," ")</f>
        <v>18.600000000000001</v>
      </c>
      <c r="K209" s="49" t="s">
        <v>448</v>
      </c>
      <c r="L209" s="50"/>
      <c r="M209" s="36"/>
      <c r="N209" s="37"/>
      <c r="O209" s="38"/>
      <c r="P209" s="39"/>
      <c r="Q209" s="31"/>
    </row>
    <row r="210" spans="2:17" ht="57">
      <c r="B210" s="2"/>
      <c r="C210" s="1" t="s">
        <v>449</v>
      </c>
      <c r="E210" s="2"/>
      <c r="F210" s="15"/>
      <c r="G210" s="41">
        <v>121</v>
      </c>
      <c r="H210" s="43" t="s">
        <v>450</v>
      </c>
      <c r="I210" s="43"/>
      <c r="J210" s="44" t="str">
        <f>H210</f>
        <v>18.6.1</v>
      </c>
      <c r="K210" s="45" t="s">
        <v>451</v>
      </c>
      <c r="L210" s="44" t="s">
        <v>364</v>
      </c>
      <c r="M210" s="133">
        <v>35</v>
      </c>
      <c r="N210" s="73"/>
      <c r="O210" s="48"/>
      <c r="P210" s="16"/>
      <c r="Q210" s="2"/>
    </row>
    <row r="211" spans="2:17" ht="57">
      <c r="B211" s="2"/>
      <c r="C211" s="1" t="s">
        <v>452</v>
      </c>
      <c r="E211" s="2"/>
      <c r="F211" s="15"/>
      <c r="G211" s="41">
        <v>122</v>
      </c>
      <c r="H211" s="43" t="s">
        <v>453</v>
      </c>
      <c r="I211" s="43"/>
      <c r="J211" s="44" t="str">
        <f t="shared" ref="J211:J221" si="34">H211</f>
        <v>18.6.2</v>
      </c>
      <c r="K211" s="45" t="s">
        <v>454</v>
      </c>
      <c r="L211" s="44" t="s">
        <v>364</v>
      </c>
      <c r="M211" s="133">
        <v>5</v>
      </c>
      <c r="N211" s="73"/>
      <c r="O211" s="48"/>
      <c r="P211" s="39"/>
      <c r="Q211" s="2"/>
    </row>
    <row r="212" spans="2:17" ht="57">
      <c r="B212" s="2"/>
      <c r="C212" s="1" t="s">
        <v>455</v>
      </c>
      <c r="E212" s="2"/>
      <c r="F212" s="15"/>
      <c r="G212" s="41">
        <v>123</v>
      </c>
      <c r="H212" s="43" t="s">
        <v>456</v>
      </c>
      <c r="I212" s="43"/>
      <c r="J212" s="44" t="str">
        <f t="shared" si="34"/>
        <v>18.6.3</v>
      </c>
      <c r="K212" s="45" t="s">
        <v>457</v>
      </c>
      <c r="L212" s="44" t="s">
        <v>364</v>
      </c>
      <c r="M212" s="133">
        <v>58</v>
      </c>
      <c r="N212" s="73"/>
      <c r="O212" s="48"/>
      <c r="P212" s="16"/>
      <c r="Q212" s="2"/>
    </row>
    <row r="213" spans="2:17" ht="57">
      <c r="B213" s="2"/>
      <c r="C213" s="1" t="s">
        <v>458</v>
      </c>
      <c r="E213" s="2"/>
      <c r="F213" s="15"/>
      <c r="G213" s="41">
        <v>124</v>
      </c>
      <c r="H213" s="43" t="s">
        <v>459</v>
      </c>
      <c r="I213" s="43"/>
      <c r="J213" s="44" t="str">
        <f t="shared" si="34"/>
        <v>18.6.4</v>
      </c>
      <c r="K213" s="45" t="s">
        <v>460</v>
      </c>
      <c r="L213" s="44" t="s">
        <v>364</v>
      </c>
      <c r="M213" s="133">
        <v>6</v>
      </c>
      <c r="N213" s="73"/>
      <c r="O213" s="48"/>
      <c r="P213" s="39"/>
      <c r="Q213" s="2"/>
    </row>
    <row r="214" spans="2:17" ht="57">
      <c r="B214" s="2"/>
      <c r="C214" s="1" t="s">
        <v>461</v>
      </c>
      <c r="E214" s="2"/>
      <c r="F214" s="15"/>
      <c r="G214" s="41">
        <v>125</v>
      </c>
      <c r="H214" s="43" t="s">
        <v>462</v>
      </c>
      <c r="I214" s="43"/>
      <c r="J214" s="44" t="str">
        <f t="shared" si="34"/>
        <v>18.6.5</v>
      </c>
      <c r="K214" s="45" t="s">
        <v>463</v>
      </c>
      <c r="L214" s="44" t="s">
        <v>364</v>
      </c>
      <c r="M214" s="133">
        <v>4</v>
      </c>
      <c r="N214" s="73"/>
      <c r="O214" s="48"/>
      <c r="P214" s="16"/>
      <c r="Q214" s="2"/>
    </row>
    <row r="215" spans="2:17" ht="71.25">
      <c r="B215" s="2"/>
      <c r="C215" s="1" t="s">
        <v>464</v>
      </c>
      <c r="E215" s="2"/>
      <c r="F215" s="15"/>
      <c r="G215" s="41">
        <v>126</v>
      </c>
      <c r="H215" s="43" t="s">
        <v>465</v>
      </c>
      <c r="I215" s="43"/>
      <c r="J215" s="44" t="str">
        <f t="shared" si="34"/>
        <v>18.6.6</v>
      </c>
      <c r="K215" s="45" t="s">
        <v>466</v>
      </c>
      <c r="L215" s="44" t="s">
        <v>364</v>
      </c>
      <c r="M215" s="46">
        <v>16</v>
      </c>
      <c r="N215" s="47"/>
      <c r="O215" s="48"/>
      <c r="P215" s="39"/>
      <c r="Q215" s="2"/>
    </row>
    <row r="216" spans="2:17" ht="42.75">
      <c r="B216" s="2"/>
      <c r="C216" s="1" t="s">
        <v>467</v>
      </c>
      <c r="E216" s="2"/>
      <c r="F216" s="15"/>
      <c r="G216" s="41">
        <v>127</v>
      </c>
      <c r="H216" s="43" t="s">
        <v>468</v>
      </c>
      <c r="I216" s="43"/>
      <c r="J216" s="44" t="str">
        <f t="shared" si="34"/>
        <v>18.6.7</v>
      </c>
      <c r="K216" s="45" t="s">
        <v>469</v>
      </c>
      <c r="L216" s="44" t="s">
        <v>364</v>
      </c>
      <c r="M216" s="46">
        <v>35</v>
      </c>
      <c r="N216" s="47"/>
      <c r="O216" s="48"/>
      <c r="P216" s="16"/>
      <c r="Q216" s="2"/>
    </row>
    <row r="217" spans="2:17" ht="71.25">
      <c r="B217" s="2"/>
      <c r="C217" s="1" t="s">
        <v>470</v>
      </c>
      <c r="E217" s="2"/>
      <c r="F217" s="15"/>
      <c r="G217" s="41">
        <v>128</v>
      </c>
      <c r="H217" s="43" t="s">
        <v>471</v>
      </c>
      <c r="I217" s="43"/>
      <c r="J217" s="44" t="str">
        <f t="shared" si="34"/>
        <v>18.6.8</v>
      </c>
      <c r="K217" s="45" t="s">
        <v>472</v>
      </c>
      <c r="L217" s="44" t="s">
        <v>364</v>
      </c>
      <c r="M217" s="46">
        <v>35</v>
      </c>
      <c r="N217" s="47"/>
      <c r="O217" s="48"/>
      <c r="P217" s="39"/>
      <c r="Q217" s="2"/>
    </row>
    <row r="218" spans="2:17" ht="28.5">
      <c r="B218" s="2"/>
      <c r="C218" s="1" t="s">
        <v>473</v>
      </c>
      <c r="E218" s="2"/>
      <c r="F218" s="15"/>
      <c r="G218" s="41">
        <v>129</v>
      </c>
      <c r="H218" s="43" t="s">
        <v>474</v>
      </c>
      <c r="I218" s="43"/>
      <c r="J218" s="44" t="str">
        <f t="shared" si="34"/>
        <v>18.6.9</v>
      </c>
      <c r="K218" s="45" t="s">
        <v>475</v>
      </c>
      <c r="L218" s="44" t="s">
        <v>364</v>
      </c>
      <c r="M218" s="46">
        <v>6</v>
      </c>
      <c r="N218" s="47"/>
      <c r="O218" s="48"/>
      <c r="P218" s="16"/>
      <c r="Q218" s="2"/>
    </row>
    <row r="219" spans="2:17" ht="71.25">
      <c r="B219" s="2"/>
      <c r="C219" s="1" t="s">
        <v>476</v>
      </c>
      <c r="E219" s="2"/>
      <c r="F219" s="15"/>
      <c r="G219" s="41">
        <v>130</v>
      </c>
      <c r="H219" s="43" t="s">
        <v>477</v>
      </c>
      <c r="I219" s="43"/>
      <c r="J219" s="44" t="str">
        <f t="shared" si="34"/>
        <v>18.6.10</v>
      </c>
      <c r="K219" s="45" t="s">
        <v>478</v>
      </c>
      <c r="L219" s="44" t="s">
        <v>364</v>
      </c>
      <c r="M219" s="46">
        <v>11</v>
      </c>
      <c r="N219" s="47"/>
      <c r="O219" s="48"/>
      <c r="P219" s="39"/>
      <c r="Q219" s="2"/>
    </row>
    <row r="220" spans="2:17" ht="71.25">
      <c r="B220" s="2"/>
      <c r="C220" s="1" t="s">
        <v>479</v>
      </c>
      <c r="E220" s="2"/>
      <c r="F220" s="15"/>
      <c r="G220" s="41">
        <v>131</v>
      </c>
      <c r="H220" s="43" t="s">
        <v>480</v>
      </c>
      <c r="I220" s="43"/>
      <c r="J220" s="44" t="str">
        <f t="shared" si="34"/>
        <v>18.6.11</v>
      </c>
      <c r="K220" s="45" t="s">
        <v>481</v>
      </c>
      <c r="L220" s="44" t="s">
        <v>364</v>
      </c>
      <c r="M220" s="46">
        <v>10</v>
      </c>
      <c r="N220" s="47"/>
      <c r="O220" s="48"/>
      <c r="P220" s="16"/>
      <c r="Q220" s="2"/>
    </row>
    <row r="221" spans="2:17" ht="71.25">
      <c r="B221" s="2"/>
      <c r="C221" s="1" t="s">
        <v>482</v>
      </c>
      <c r="E221" s="2"/>
      <c r="F221" s="15"/>
      <c r="G221" s="41">
        <v>132</v>
      </c>
      <c r="H221" s="43" t="s">
        <v>483</v>
      </c>
      <c r="I221" s="43"/>
      <c r="J221" s="44" t="str">
        <f t="shared" si="34"/>
        <v>18.6.12</v>
      </c>
      <c r="K221" s="45" t="s">
        <v>484</v>
      </c>
      <c r="L221" s="44" t="s">
        <v>364</v>
      </c>
      <c r="M221" s="46">
        <v>21</v>
      </c>
      <c r="N221" s="47"/>
      <c r="O221" s="48"/>
      <c r="P221" s="39"/>
      <c r="Q221" s="2"/>
    </row>
    <row r="222" spans="2:17">
      <c r="B222" s="31"/>
      <c r="C222" s="30"/>
      <c r="D222" s="30"/>
      <c r="E222" s="31"/>
      <c r="F222" s="32"/>
      <c r="G222" s="33"/>
      <c r="H222" s="50">
        <v>18.7</v>
      </c>
      <c r="I222" s="50"/>
      <c r="J222" s="34">
        <f t="shared" ref="J222" si="35">IF(H222&gt;0,H222," ")</f>
        <v>18.7</v>
      </c>
      <c r="K222" s="49" t="s">
        <v>485</v>
      </c>
      <c r="L222" s="50"/>
      <c r="M222" s="36"/>
      <c r="N222" s="37"/>
      <c r="O222" s="38"/>
      <c r="P222" s="39"/>
      <c r="Q222" s="31"/>
    </row>
    <row r="223" spans="2:17" ht="42.75">
      <c r="B223" s="2"/>
      <c r="C223" s="1" t="s">
        <v>486</v>
      </c>
      <c r="E223" s="2"/>
      <c r="F223" s="15"/>
      <c r="G223" s="41">
        <v>133</v>
      </c>
      <c r="H223" s="43" t="s">
        <v>487</v>
      </c>
      <c r="I223" s="43"/>
      <c r="J223" s="44" t="str">
        <f>H223</f>
        <v>18.7.1</v>
      </c>
      <c r="K223" s="45" t="s">
        <v>488</v>
      </c>
      <c r="L223" s="44" t="s">
        <v>364</v>
      </c>
      <c r="M223" s="133">
        <v>10</v>
      </c>
      <c r="N223" s="73"/>
      <c r="O223" s="48"/>
      <c r="P223" s="16"/>
      <c r="Q223" s="2"/>
    </row>
    <row r="224" spans="2:17" ht="42.75">
      <c r="B224" s="2"/>
      <c r="C224" s="1" t="s">
        <v>489</v>
      </c>
      <c r="E224" s="2"/>
      <c r="F224" s="15"/>
      <c r="G224" s="41">
        <v>134</v>
      </c>
      <c r="H224" s="43" t="s">
        <v>490</v>
      </c>
      <c r="I224" s="43"/>
      <c r="J224" s="44" t="str">
        <f t="shared" ref="J224:J225" si="36">H224</f>
        <v>18.7.2</v>
      </c>
      <c r="K224" s="45" t="s">
        <v>491</v>
      </c>
      <c r="L224" s="44" t="s">
        <v>364</v>
      </c>
      <c r="M224" s="133">
        <v>4</v>
      </c>
      <c r="N224" s="73"/>
      <c r="O224" s="48"/>
      <c r="P224" s="16"/>
      <c r="Q224" s="2"/>
    </row>
    <row r="225" spans="2:17">
      <c r="B225" s="2"/>
      <c r="C225" s="1" t="s">
        <v>492</v>
      </c>
      <c r="E225" s="2"/>
      <c r="F225" s="15"/>
      <c r="G225" s="41">
        <v>135</v>
      </c>
      <c r="H225" s="43" t="s">
        <v>493</v>
      </c>
      <c r="I225" s="43"/>
      <c r="J225" s="44" t="str">
        <f t="shared" si="36"/>
        <v>18.7.3</v>
      </c>
      <c r="K225" s="45" t="s">
        <v>494</v>
      </c>
      <c r="L225" s="44" t="s">
        <v>364</v>
      </c>
      <c r="M225" s="46">
        <v>10</v>
      </c>
      <c r="N225" s="47"/>
      <c r="O225" s="48"/>
      <c r="P225" s="16"/>
      <c r="Q225" s="2"/>
    </row>
    <row r="226" spans="2:17" ht="30">
      <c r="B226" s="31"/>
      <c r="C226" s="30"/>
      <c r="D226" s="30"/>
      <c r="E226" s="31"/>
      <c r="F226" s="32"/>
      <c r="G226" s="33"/>
      <c r="H226" s="50">
        <v>18.8</v>
      </c>
      <c r="I226" s="50"/>
      <c r="J226" s="34">
        <f t="shared" ref="J226" si="37">IF(H226&gt;0,H226," ")</f>
        <v>18.8</v>
      </c>
      <c r="K226" s="49" t="s">
        <v>495</v>
      </c>
      <c r="L226" s="50"/>
      <c r="M226" s="36"/>
      <c r="N226" s="37"/>
      <c r="O226" s="38"/>
      <c r="P226" s="39"/>
      <c r="Q226" s="31"/>
    </row>
    <row r="227" spans="2:17" ht="42.75">
      <c r="B227" s="2"/>
      <c r="C227" s="1" t="s">
        <v>496</v>
      </c>
      <c r="E227" s="2"/>
      <c r="F227" s="15"/>
      <c r="G227" s="41">
        <v>136</v>
      </c>
      <c r="H227" s="43" t="s">
        <v>497</v>
      </c>
      <c r="I227" s="43"/>
      <c r="J227" s="44" t="str">
        <f>H227</f>
        <v>18.8.1</v>
      </c>
      <c r="K227" s="45" t="s">
        <v>498</v>
      </c>
      <c r="L227" s="44" t="s">
        <v>364</v>
      </c>
      <c r="M227" s="46">
        <v>1</v>
      </c>
      <c r="N227" s="47"/>
      <c r="O227" s="48"/>
      <c r="P227" s="16"/>
      <c r="Q227" s="2"/>
    </row>
    <row r="228" spans="2:17" ht="28.5">
      <c r="B228" s="2"/>
      <c r="C228" s="1" t="s">
        <v>499</v>
      </c>
      <c r="E228" s="2"/>
      <c r="F228" s="15"/>
      <c r="G228" s="41">
        <v>137</v>
      </c>
      <c r="H228" s="43" t="s">
        <v>500</v>
      </c>
      <c r="I228" s="43"/>
      <c r="J228" s="44" t="str">
        <f t="shared" ref="J228:J230" si="38">H228</f>
        <v>18.8.2</v>
      </c>
      <c r="K228" s="45" t="s">
        <v>501</v>
      </c>
      <c r="L228" s="44" t="s">
        <v>364</v>
      </c>
      <c r="M228" s="46">
        <v>1</v>
      </c>
      <c r="N228" s="47"/>
      <c r="O228" s="48"/>
      <c r="P228" s="16"/>
      <c r="Q228" s="2"/>
    </row>
    <row r="229" spans="2:17">
      <c r="B229" s="2"/>
      <c r="C229" s="1" t="s">
        <v>502</v>
      </c>
      <c r="E229" s="2"/>
      <c r="F229" s="15"/>
      <c r="G229" s="41">
        <v>138</v>
      </c>
      <c r="H229" s="43" t="s">
        <v>503</v>
      </c>
      <c r="I229" s="43"/>
      <c r="J229" s="44" t="str">
        <f t="shared" si="38"/>
        <v>18.8.3</v>
      </c>
      <c r="K229" s="45" t="s">
        <v>504</v>
      </c>
      <c r="L229" s="44" t="s">
        <v>364</v>
      </c>
      <c r="M229" s="46">
        <v>1</v>
      </c>
      <c r="N229" s="47"/>
      <c r="O229" s="48"/>
      <c r="P229" s="16"/>
      <c r="Q229" s="2"/>
    </row>
    <row r="230" spans="2:17" ht="28.5">
      <c r="B230" s="2"/>
      <c r="C230" s="1" t="s">
        <v>505</v>
      </c>
      <c r="E230" s="2"/>
      <c r="F230" s="15"/>
      <c r="G230" s="41">
        <v>139</v>
      </c>
      <c r="H230" s="43" t="s">
        <v>506</v>
      </c>
      <c r="I230" s="43"/>
      <c r="J230" s="44" t="str">
        <f t="shared" si="38"/>
        <v>18.8.4</v>
      </c>
      <c r="K230" s="45" t="s">
        <v>507</v>
      </c>
      <c r="L230" s="44" t="s">
        <v>364</v>
      </c>
      <c r="M230" s="46">
        <v>1</v>
      </c>
      <c r="N230" s="47"/>
      <c r="O230" s="48"/>
      <c r="P230" s="16"/>
      <c r="Q230" s="2"/>
    </row>
    <row r="231" spans="2:17" ht="17.25" thickBot="1">
      <c r="E231" s="2"/>
      <c r="F231" s="15"/>
      <c r="G231" s="51" t="s">
        <v>57</v>
      </c>
      <c r="H231" s="70"/>
      <c r="I231" s="70"/>
      <c r="J231" s="70"/>
      <c r="K231" s="71"/>
      <c r="L231" s="72"/>
      <c r="M231" s="74"/>
      <c r="N231" s="54"/>
      <c r="O231" s="55"/>
      <c r="P231" s="16"/>
    </row>
    <row r="232" spans="2:17" ht="16.5" customHeight="1" thickBot="1">
      <c r="E232" s="2"/>
      <c r="F232" s="15"/>
      <c r="G232" s="26"/>
      <c r="H232" s="27">
        <v>19</v>
      </c>
      <c r="I232" s="27"/>
      <c r="J232" s="27">
        <f>H232</f>
        <v>19</v>
      </c>
      <c r="K232" s="28" t="s">
        <v>508</v>
      </c>
      <c r="L232" s="27"/>
      <c r="M232" s="27"/>
      <c r="N232" s="27"/>
      <c r="O232" s="29"/>
      <c r="P232" s="16"/>
    </row>
    <row r="233" spans="2:17" s="2" customFormat="1" ht="28.5">
      <c r="C233" s="56" t="s">
        <v>509</v>
      </c>
      <c r="D233" s="1"/>
      <c r="F233" s="15"/>
      <c r="G233" s="41">
        <v>140</v>
      </c>
      <c r="H233" s="43" t="s">
        <v>510</v>
      </c>
      <c r="I233" s="43"/>
      <c r="J233" s="44" t="str">
        <f t="shared" ref="J233:J234" si="39">IF(H233&gt;0,H233," ")</f>
        <v>19.1.1</v>
      </c>
      <c r="K233" s="45" t="s">
        <v>511</v>
      </c>
      <c r="L233" s="44" t="s">
        <v>110</v>
      </c>
      <c r="M233" s="46">
        <v>5</v>
      </c>
      <c r="N233" s="47"/>
      <c r="O233" s="48"/>
      <c r="P233" s="16"/>
    </row>
    <row r="234" spans="2:17" s="2" customFormat="1" ht="28.5">
      <c r="C234" s="56" t="s">
        <v>512</v>
      </c>
      <c r="D234" s="1"/>
      <c r="F234" s="15"/>
      <c r="G234" s="41">
        <v>141</v>
      </c>
      <c r="H234" s="43" t="s">
        <v>513</v>
      </c>
      <c r="I234" s="43"/>
      <c r="J234" s="44" t="str">
        <f t="shared" si="39"/>
        <v>19.1.2</v>
      </c>
      <c r="K234" s="45" t="s">
        <v>514</v>
      </c>
      <c r="L234" s="44" t="s">
        <v>110</v>
      </c>
      <c r="M234" s="46">
        <v>2</v>
      </c>
      <c r="N234" s="47"/>
      <c r="O234" s="48"/>
      <c r="P234" s="16"/>
    </row>
    <row r="235" spans="2:17" ht="17.25" thickBot="1">
      <c r="E235" s="2"/>
      <c r="F235" s="15"/>
      <c r="G235" s="51" t="s">
        <v>57</v>
      </c>
      <c r="H235" s="70"/>
      <c r="I235" s="70"/>
      <c r="J235" s="70"/>
      <c r="K235" s="71"/>
      <c r="L235" s="72"/>
      <c r="M235" s="46"/>
      <c r="N235" s="54"/>
      <c r="O235" s="55"/>
      <c r="P235" s="16"/>
    </row>
    <row r="236" spans="2:17" ht="17.25" thickBot="1">
      <c r="E236" s="2"/>
      <c r="F236" s="15"/>
      <c r="G236" s="26"/>
      <c r="H236" s="27">
        <v>20</v>
      </c>
      <c r="I236" s="27"/>
      <c r="J236" s="27">
        <f>H236</f>
        <v>20</v>
      </c>
      <c r="K236" s="28" t="s">
        <v>515</v>
      </c>
      <c r="L236" s="27"/>
      <c r="M236" s="27"/>
      <c r="N236" s="27"/>
      <c r="O236" s="29"/>
      <c r="P236" s="16"/>
    </row>
    <row r="237" spans="2:17" s="2" customFormat="1" ht="15.75">
      <c r="C237" s="1" t="s">
        <v>516</v>
      </c>
      <c r="D237" s="1"/>
      <c r="F237" s="15"/>
      <c r="G237" s="41">
        <v>142</v>
      </c>
      <c r="H237" s="43" t="s">
        <v>517</v>
      </c>
      <c r="I237" s="43"/>
      <c r="J237" s="44" t="str">
        <f t="shared" ref="J237" si="40">IF(H237&gt;0,H237," ")</f>
        <v>20.1.1</v>
      </c>
      <c r="K237" s="45" t="s">
        <v>518</v>
      </c>
      <c r="L237" s="44" t="s">
        <v>26</v>
      </c>
      <c r="M237" s="46">
        <v>353.43</v>
      </c>
      <c r="N237" s="47"/>
      <c r="O237" s="48"/>
      <c r="P237" s="16"/>
    </row>
    <row r="238" spans="2:17" ht="17.25" thickBot="1">
      <c r="E238" s="2"/>
      <c r="F238" s="15"/>
      <c r="G238" s="51" t="s">
        <v>57</v>
      </c>
      <c r="H238" s="70"/>
      <c r="I238" s="70"/>
      <c r="J238" s="70"/>
      <c r="K238" s="71"/>
      <c r="L238" s="72"/>
      <c r="M238" s="46"/>
      <c r="N238" s="54"/>
      <c r="O238" s="55">
        <f>SUM(O237:O237)</f>
        <v>0</v>
      </c>
      <c r="P238" s="16"/>
    </row>
    <row r="239" spans="2:17" s="75" customFormat="1" ht="30" customHeight="1" thickBot="1">
      <c r="C239" s="76"/>
      <c r="D239" s="76"/>
      <c r="E239" s="77"/>
      <c r="F239" s="78"/>
      <c r="G239" s="293" t="s">
        <v>519</v>
      </c>
      <c r="H239" s="294"/>
      <c r="I239" s="294"/>
      <c r="J239" s="294"/>
      <c r="K239" s="294"/>
      <c r="L239" s="294"/>
      <c r="M239" s="294"/>
      <c r="N239" s="295"/>
      <c r="O239" s="79">
        <f>ROUND(SUM(O13:O238)/2,2)</f>
        <v>0</v>
      </c>
      <c r="P239" s="80"/>
    </row>
    <row r="240" spans="2:17" s="75" customFormat="1" thickBot="1">
      <c r="C240" s="76"/>
      <c r="D240" s="76"/>
      <c r="E240" s="77"/>
      <c r="F240" s="78"/>
      <c r="G240" s="81"/>
      <c r="H240" s="81"/>
      <c r="I240" s="81"/>
      <c r="J240" s="81"/>
      <c r="K240" s="82"/>
      <c r="L240" s="81"/>
      <c r="M240" s="81"/>
      <c r="N240" s="81"/>
      <c r="O240" s="83"/>
      <c r="P240" s="80"/>
    </row>
    <row r="241" spans="3:18" s="75" customFormat="1" ht="30" customHeight="1">
      <c r="C241" s="76"/>
      <c r="D241" s="76"/>
      <c r="E241" s="77"/>
      <c r="F241" s="78"/>
      <c r="G241" s="84"/>
      <c r="H241" s="85"/>
      <c r="I241" s="84"/>
      <c r="J241" s="84"/>
      <c r="K241" s="296"/>
      <c r="L241" s="297"/>
      <c r="M241" s="298"/>
      <c r="N241" s="86"/>
      <c r="O241" s="87"/>
      <c r="P241" s="80"/>
    </row>
    <row r="242" spans="3:18" s="75" customFormat="1" ht="30" customHeight="1">
      <c r="C242" s="76"/>
      <c r="D242" s="76"/>
      <c r="E242" s="77"/>
      <c r="F242" s="78"/>
      <c r="G242" s="84"/>
      <c r="H242" s="85"/>
      <c r="I242" s="84"/>
      <c r="J242" s="84"/>
      <c r="K242" s="88"/>
      <c r="L242" s="89"/>
      <c r="M242" s="90"/>
      <c r="N242" s="91"/>
      <c r="O242" s="92"/>
      <c r="P242" s="80"/>
    </row>
    <row r="243" spans="3:18" s="75" customFormat="1" ht="30" customHeight="1">
      <c r="C243" s="76"/>
      <c r="D243" s="76"/>
      <c r="E243" s="77"/>
      <c r="F243" s="78"/>
      <c r="G243" s="84"/>
      <c r="H243" s="93"/>
      <c r="I243" s="93"/>
      <c r="J243" s="93"/>
      <c r="K243" s="97"/>
      <c r="L243" s="94"/>
      <c r="M243" s="95"/>
      <c r="N243" s="96"/>
      <c r="O243" s="98"/>
      <c r="P243" s="80"/>
    </row>
    <row r="244" spans="3:18" s="75" customFormat="1" ht="30" customHeight="1">
      <c r="C244" s="76"/>
      <c r="D244" s="76"/>
      <c r="E244" s="77"/>
      <c r="F244" s="78"/>
      <c r="G244" s="84"/>
      <c r="H244" s="93"/>
      <c r="I244" s="93"/>
      <c r="J244" s="93"/>
      <c r="K244" s="97"/>
      <c r="L244" s="94"/>
      <c r="M244" s="95"/>
      <c r="N244" s="96"/>
      <c r="O244" s="98"/>
      <c r="P244" s="80"/>
    </row>
    <row r="245" spans="3:18" s="75" customFormat="1" ht="30" customHeight="1">
      <c r="C245" s="76"/>
      <c r="D245" s="76"/>
      <c r="E245" s="77"/>
      <c r="F245" s="78"/>
      <c r="G245" s="84"/>
      <c r="H245" s="85"/>
      <c r="I245" s="84"/>
      <c r="J245" s="84"/>
      <c r="K245" s="88"/>
      <c r="L245" s="99"/>
      <c r="M245" s="99"/>
      <c r="N245" s="99"/>
      <c r="O245" s="92"/>
      <c r="P245" s="80"/>
    </row>
    <row r="246" spans="3:18" s="75" customFormat="1" ht="30" customHeight="1">
      <c r="C246" s="76"/>
      <c r="D246" s="76"/>
      <c r="E246" s="77"/>
      <c r="F246" s="78"/>
      <c r="G246" s="84"/>
      <c r="H246" s="85"/>
      <c r="I246" s="84"/>
      <c r="J246" s="84"/>
      <c r="K246" s="88"/>
      <c r="L246" s="94"/>
      <c r="M246" s="95"/>
      <c r="N246" s="100"/>
      <c r="O246" s="92"/>
      <c r="P246" s="80"/>
    </row>
    <row r="247" spans="3:18" s="75" customFormat="1" ht="30" customHeight="1" thickBot="1">
      <c r="C247" s="76"/>
      <c r="D247" s="76"/>
      <c r="E247" s="77"/>
      <c r="F247" s="78"/>
      <c r="G247" s="84"/>
      <c r="H247" s="85"/>
      <c r="I247" s="84"/>
      <c r="J247" s="101"/>
      <c r="K247" s="88"/>
      <c r="L247" s="94"/>
      <c r="M247" s="95"/>
      <c r="N247" s="100"/>
      <c r="O247" s="98"/>
      <c r="P247" s="80"/>
      <c r="R247" s="137"/>
    </row>
    <row r="248" spans="3:18" s="75" customFormat="1" ht="30" customHeight="1" thickBot="1">
      <c r="C248" s="76"/>
      <c r="D248" s="76"/>
      <c r="E248" s="77"/>
      <c r="F248" s="78"/>
      <c r="G248" s="84"/>
      <c r="H248" s="85"/>
      <c r="I248" s="84"/>
      <c r="J248" s="84"/>
      <c r="K248" s="102" t="s">
        <v>520</v>
      </c>
      <c r="L248" s="103"/>
      <c r="M248" s="104"/>
      <c r="N248" s="105"/>
      <c r="O248" s="79">
        <f>O239</f>
        <v>0</v>
      </c>
      <c r="P248" s="80"/>
      <c r="R248" s="138"/>
    </row>
    <row r="249" spans="3:18" s="75" customFormat="1" thickBot="1">
      <c r="C249" s="76"/>
      <c r="D249" s="76"/>
      <c r="E249" s="77"/>
      <c r="F249" s="78"/>
      <c r="G249" s="84"/>
      <c r="H249" s="85"/>
      <c r="I249" s="85"/>
      <c r="J249" s="85"/>
      <c r="K249" s="106"/>
      <c r="L249" s="84"/>
      <c r="M249" s="107"/>
      <c r="N249" s="108"/>
      <c r="O249" s="109"/>
      <c r="P249" s="80"/>
    </row>
    <row r="250" spans="3:18" s="75" customFormat="1" ht="15.75">
      <c r="C250" s="76"/>
      <c r="D250" s="76"/>
      <c r="E250" s="77"/>
      <c r="F250" s="78"/>
      <c r="G250" s="110"/>
      <c r="H250" s="267"/>
      <c r="I250" s="267"/>
      <c r="J250" s="267"/>
      <c r="K250" s="267"/>
      <c r="L250" s="267"/>
      <c r="M250" s="267"/>
      <c r="N250" s="267"/>
      <c r="O250" s="268"/>
      <c r="P250" s="80"/>
    </row>
    <row r="251" spans="3:18" s="75" customFormat="1" ht="46.5" customHeight="1">
      <c r="C251" s="76"/>
      <c r="D251" s="76"/>
      <c r="E251" s="77"/>
      <c r="F251" s="78"/>
      <c r="G251" s="262" t="s">
        <v>521</v>
      </c>
      <c r="H251" s="263"/>
      <c r="I251" s="263"/>
      <c r="J251" s="263"/>
      <c r="K251" s="263"/>
      <c r="L251" s="264" t="s">
        <v>522</v>
      </c>
      <c r="M251" s="264"/>
      <c r="N251" s="264"/>
      <c r="O251" s="111" t="s">
        <v>523</v>
      </c>
      <c r="P251" s="80"/>
    </row>
    <row r="252" spans="3:18" s="75" customFormat="1" ht="32.25" customHeight="1">
      <c r="C252" s="76"/>
      <c r="D252" s="76"/>
      <c r="E252" s="77"/>
      <c r="F252" s="78"/>
      <c r="G252" s="262" t="s">
        <v>524</v>
      </c>
      <c r="H252" s="263"/>
      <c r="I252" s="263"/>
      <c r="J252" s="263"/>
      <c r="K252" s="263"/>
      <c r="L252" s="259" t="s">
        <v>525</v>
      </c>
      <c r="M252" s="259"/>
      <c r="N252" s="112" t="s">
        <v>526</v>
      </c>
      <c r="O252" s="113"/>
      <c r="P252" s="80"/>
    </row>
    <row r="253" spans="3:18" s="75" customFormat="1" ht="30" customHeight="1">
      <c r="C253" s="76"/>
      <c r="D253" s="76"/>
      <c r="E253" s="77"/>
      <c r="F253" s="78"/>
      <c r="G253" s="262" t="s">
        <v>527</v>
      </c>
      <c r="H253" s="263"/>
      <c r="I253" s="263"/>
      <c r="J253" s="263"/>
      <c r="K253" s="263"/>
      <c r="L253" s="265" t="s">
        <v>528</v>
      </c>
      <c r="M253" s="266"/>
      <c r="N253" s="112" t="s">
        <v>529</v>
      </c>
      <c r="O253" s="113"/>
      <c r="P253" s="80"/>
    </row>
    <row r="254" spans="3:18" s="115" customFormat="1" ht="58.5" customHeight="1">
      <c r="C254" s="76"/>
      <c r="D254" s="76"/>
      <c r="E254" s="77"/>
      <c r="F254" s="78"/>
      <c r="G254" s="114"/>
      <c r="I254" s="116"/>
      <c r="J254" s="116"/>
      <c r="K254" s="117"/>
      <c r="L254" s="258" t="s">
        <v>530</v>
      </c>
      <c r="M254" s="259"/>
      <c r="N254" s="112" t="s">
        <v>531</v>
      </c>
      <c r="O254" s="113"/>
      <c r="P254" s="80"/>
    </row>
    <row r="255" spans="3:18" ht="57" customHeight="1">
      <c r="E255" s="2"/>
      <c r="F255" s="15"/>
      <c r="G255" s="118"/>
      <c r="H255" s="119"/>
      <c r="I255" s="119"/>
      <c r="J255" s="119"/>
      <c r="K255" s="120"/>
      <c r="L255" s="259" t="s">
        <v>532</v>
      </c>
      <c r="M255" s="259"/>
      <c r="N255" s="112" t="s">
        <v>533</v>
      </c>
      <c r="O255" s="113"/>
      <c r="P255" s="80"/>
    </row>
    <row r="256" spans="3:18" ht="17.25" thickBot="1">
      <c r="E256" s="2"/>
      <c r="F256" s="15"/>
      <c r="G256" s="121"/>
      <c r="H256" s="122"/>
      <c r="I256" s="122"/>
      <c r="J256" s="122"/>
      <c r="K256" s="123"/>
      <c r="L256" s="260"/>
      <c r="M256" s="260"/>
      <c r="N256" s="260"/>
      <c r="O256" s="261"/>
      <c r="P256" s="80"/>
    </row>
    <row r="257" spans="5:16" ht="17.25" thickBot="1">
      <c r="E257" s="2"/>
      <c r="F257" s="124"/>
      <c r="G257" s="125"/>
      <c r="H257" s="125"/>
      <c r="I257" s="126"/>
      <c r="J257" s="125"/>
      <c r="K257" s="127"/>
      <c r="L257" s="125"/>
      <c r="M257" s="125"/>
      <c r="N257" s="125"/>
      <c r="O257" s="125"/>
      <c r="P257" s="128"/>
    </row>
    <row r="258" spans="5:16" ht="17.25" thickTop="1">
      <c r="E258" s="2"/>
      <c r="F258" s="2"/>
      <c r="G258" s="2"/>
      <c r="H258" s="2"/>
      <c r="I258" s="3"/>
      <c r="J258" s="2"/>
      <c r="K258" s="4"/>
      <c r="L258" s="2"/>
      <c r="M258" s="2"/>
      <c r="N258" s="2"/>
      <c r="O258" s="2"/>
      <c r="P258" s="2"/>
    </row>
    <row r="265" spans="5:16">
      <c r="H265" s="131" t="s">
        <v>534</v>
      </c>
      <c r="L265" s="132" t="s">
        <v>535</v>
      </c>
    </row>
    <row r="266" spans="5:16">
      <c r="H266" s="131" t="s">
        <v>536</v>
      </c>
      <c r="L266" s="132" t="s">
        <v>537</v>
      </c>
    </row>
    <row r="267" spans="5:16">
      <c r="H267" s="131" t="s">
        <v>538</v>
      </c>
      <c r="L267" s="132" t="s">
        <v>539</v>
      </c>
    </row>
    <row r="268" spans="5:16">
      <c r="H268" s="131" t="s">
        <v>540</v>
      </c>
      <c r="L268" s="131" t="s">
        <v>540</v>
      </c>
    </row>
    <row r="269" spans="5:16">
      <c r="L269" s="23"/>
    </row>
    <row r="270" spans="5:16">
      <c r="L270" s="23"/>
    </row>
    <row r="271" spans="5:16">
      <c r="L271" s="23"/>
    </row>
    <row r="272" spans="5:16">
      <c r="L272" s="23"/>
    </row>
    <row r="273" spans="8:12">
      <c r="L273" s="23"/>
    </row>
    <row r="274" spans="8:12">
      <c r="L274" s="23"/>
    </row>
    <row r="275" spans="8:12">
      <c r="H275" s="132" t="s">
        <v>541</v>
      </c>
      <c r="L275" s="132"/>
    </row>
    <row r="276" spans="8:12">
      <c r="H276" s="131" t="s">
        <v>536</v>
      </c>
      <c r="L276" s="131"/>
    </row>
    <row r="277" spans="8:12">
      <c r="H277" s="132" t="s">
        <v>542</v>
      </c>
      <c r="L277" s="132"/>
    </row>
    <row r="278" spans="8:12">
      <c r="H278" s="131" t="s">
        <v>543</v>
      </c>
      <c r="L278" s="131"/>
    </row>
  </sheetData>
  <mergeCells count="25">
    <mergeCell ref="L254:M254"/>
    <mergeCell ref="L255:M255"/>
    <mergeCell ref="L256:O256"/>
    <mergeCell ref="G251:K251"/>
    <mergeCell ref="L251:N251"/>
    <mergeCell ref="G252:K252"/>
    <mergeCell ref="L252:M252"/>
    <mergeCell ref="G253:K253"/>
    <mergeCell ref="L253:M253"/>
    <mergeCell ref="H250:O250"/>
    <mergeCell ref="G3:J3"/>
    <mergeCell ref="G5:O5"/>
    <mergeCell ref="G6:O6"/>
    <mergeCell ref="G7:O9"/>
    <mergeCell ref="G10:O10"/>
    <mergeCell ref="G11:G12"/>
    <mergeCell ref="H11:H12"/>
    <mergeCell ref="I11:J11"/>
    <mergeCell ref="K11:K12"/>
    <mergeCell ref="L11:L12"/>
    <mergeCell ref="M11:M12"/>
    <mergeCell ref="N11:N12"/>
    <mergeCell ref="O11:O12"/>
    <mergeCell ref="G239:N239"/>
    <mergeCell ref="K241:M241"/>
  </mergeCells>
  <conditionalFormatting sqref="BB1:BE1">
    <cfRule type="cellIs" dxfId="2" priority="3" operator="equal">
      <formula>0</formula>
    </cfRule>
  </conditionalFormatting>
  <conditionalFormatting sqref="H15">
    <cfRule type="duplicateValues" dxfId="1" priority="2"/>
  </conditionalFormatting>
  <conditionalFormatting sqref="H31">
    <cfRule type="duplicateValues" dxfId="0" priority="1"/>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workbookViewId="0">
      <selection activeCell="L3" sqref="L3"/>
    </sheetView>
  </sheetViews>
  <sheetFormatPr baseColWidth="10" defaultColWidth="11.42578125" defaultRowHeight="12.75"/>
  <cols>
    <col min="1" max="2" width="3.42578125" style="139" customWidth="1"/>
    <col min="3" max="3" width="12.5703125" style="139" customWidth="1"/>
    <col min="4" max="4" width="18" style="139" customWidth="1"/>
    <col min="5" max="11" width="11.42578125" style="139"/>
    <col min="12" max="12" width="17.5703125" style="139" customWidth="1"/>
    <col min="13" max="14" width="11.42578125" style="139"/>
    <col min="15" max="15" width="20" style="139" customWidth="1"/>
    <col min="16" max="16" width="3.42578125" style="140" customWidth="1"/>
    <col min="17" max="17" width="3.42578125" style="139" customWidth="1"/>
    <col min="18" max="16384" width="11.42578125" style="139"/>
  </cols>
  <sheetData>
    <row r="1" spans="2:16" ht="13.5" thickBot="1"/>
    <row r="2" spans="2:16" ht="13.5" thickTop="1">
      <c r="B2" s="141"/>
      <c r="C2" s="142"/>
      <c r="D2" s="142"/>
      <c r="E2" s="142"/>
      <c r="F2" s="142"/>
      <c r="G2" s="142"/>
      <c r="H2" s="142"/>
      <c r="I2" s="142"/>
      <c r="J2" s="142"/>
      <c r="K2" s="142"/>
      <c r="L2" s="142"/>
      <c r="M2" s="142"/>
      <c r="N2" s="142"/>
      <c r="O2" s="142"/>
      <c r="P2" s="143"/>
    </row>
    <row r="3" spans="2:16" ht="36.75" customHeight="1">
      <c r="B3" s="144"/>
      <c r="C3" s="299" t="s">
        <v>5</v>
      </c>
      <c r="D3" s="299"/>
      <c r="E3" s="299"/>
      <c r="F3" s="299"/>
      <c r="G3" s="145"/>
      <c r="H3" s="145"/>
      <c r="I3" s="145"/>
      <c r="J3" s="145"/>
      <c r="K3" s="145"/>
      <c r="L3" s="145"/>
      <c r="M3" s="145"/>
      <c r="N3" s="145"/>
      <c r="O3" s="145"/>
      <c r="P3" s="146"/>
    </row>
    <row r="4" spans="2:16">
      <c r="B4" s="144"/>
      <c r="C4" s="147" t="s">
        <v>6</v>
      </c>
      <c r="D4" s="148" t="s">
        <v>7</v>
      </c>
      <c r="E4" s="147" t="s">
        <v>8</v>
      </c>
      <c r="F4" s="148">
        <v>3</v>
      </c>
      <c r="G4" s="145"/>
      <c r="H4" s="145"/>
      <c r="I4" s="145"/>
      <c r="J4" s="145"/>
      <c r="K4" s="145"/>
      <c r="L4" s="145"/>
      <c r="M4" s="145"/>
      <c r="N4" s="145"/>
      <c r="O4" s="145"/>
      <c r="P4" s="146"/>
    </row>
    <row r="5" spans="2:16">
      <c r="B5" s="144"/>
      <c r="C5" s="149"/>
      <c r="D5" s="150"/>
      <c r="E5" s="149"/>
      <c r="F5" s="150"/>
      <c r="G5" s="145"/>
      <c r="H5" s="145"/>
      <c r="I5" s="145"/>
      <c r="J5" s="145"/>
      <c r="K5" s="145"/>
      <c r="L5" s="145"/>
      <c r="M5" s="145"/>
      <c r="N5" s="145"/>
      <c r="O5" s="145"/>
      <c r="P5" s="146"/>
    </row>
    <row r="6" spans="2:16" ht="48" customHeight="1">
      <c r="B6" s="144"/>
      <c r="C6" s="300" t="s">
        <v>546</v>
      </c>
      <c r="D6" s="300"/>
      <c r="E6" s="300"/>
      <c r="F6" s="300"/>
      <c r="G6" s="300"/>
      <c r="H6" s="300"/>
      <c r="I6" s="300"/>
      <c r="J6" s="300"/>
      <c r="K6" s="300"/>
      <c r="L6" s="300"/>
      <c r="M6" s="300"/>
      <c r="N6" s="300"/>
      <c r="O6" s="300"/>
      <c r="P6" s="151"/>
    </row>
    <row r="7" spans="2:16" ht="15" thickBot="1">
      <c r="B7" s="144"/>
      <c r="C7" s="152"/>
      <c r="D7" s="152"/>
      <c r="E7" s="152"/>
      <c r="F7" s="152"/>
      <c r="G7" s="152"/>
      <c r="H7" s="152"/>
      <c r="I7" s="152"/>
      <c r="J7" s="152"/>
      <c r="K7" s="152"/>
      <c r="L7" s="152"/>
      <c r="M7" s="152"/>
      <c r="N7" s="152"/>
      <c r="O7" s="152"/>
      <c r="P7" s="146"/>
    </row>
    <row r="8" spans="2:16" ht="15">
      <c r="B8" s="144"/>
      <c r="C8" s="301"/>
      <c r="D8" s="303"/>
      <c r="E8" s="304"/>
      <c r="F8" s="304"/>
      <c r="G8" s="304"/>
      <c r="H8" s="304"/>
      <c r="I8" s="304"/>
      <c r="J8" s="304"/>
      <c r="K8" s="305"/>
      <c r="L8" s="306"/>
      <c r="M8" s="307"/>
      <c r="N8" s="307"/>
      <c r="O8" s="308"/>
      <c r="P8" s="153"/>
    </row>
    <row r="9" spans="2:16" ht="15">
      <c r="B9" s="144"/>
      <c r="C9" s="302"/>
      <c r="D9" s="312" t="s">
        <v>547</v>
      </c>
      <c r="E9" s="313"/>
      <c r="F9" s="313"/>
      <c r="G9" s="313"/>
      <c r="H9" s="313"/>
      <c r="I9" s="313"/>
      <c r="J9" s="313"/>
      <c r="K9" s="314"/>
      <c r="L9" s="309"/>
      <c r="M9" s="310"/>
      <c r="N9" s="310"/>
      <c r="O9" s="311"/>
      <c r="P9" s="153"/>
    </row>
    <row r="10" spans="2:16" ht="15">
      <c r="B10" s="144"/>
      <c r="C10" s="302"/>
      <c r="D10" s="312"/>
      <c r="E10" s="313"/>
      <c r="F10" s="313"/>
      <c r="G10" s="313"/>
      <c r="H10" s="313"/>
      <c r="I10" s="313"/>
      <c r="J10" s="313"/>
      <c r="K10" s="314"/>
      <c r="L10" s="315" t="s">
        <v>548</v>
      </c>
      <c r="M10" s="317"/>
      <c r="N10" s="318"/>
      <c r="O10" s="319"/>
      <c r="P10" s="153"/>
    </row>
    <row r="11" spans="2:16" ht="15">
      <c r="B11" s="144"/>
      <c r="C11" s="302"/>
      <c r="D11" s="312" t="s">
        <v>549</v>
      </c>
      <c r="E11" s="313"/>
      <c r="F11" s="313"/>
      <c r="G11" s="313"/>
      <c r="H11" s="313"/>
      <c r="I11" s="313"/>
      <c r="J11" s="313"/>
      <c r="K11" s="314"/>
      <c r="L11" s="316"/>
      <c r="M11" s="320"/>
      <c r="N11" s="321"/>
      <c r="O11" s="322"/>
      <c r="P11" s="154"/>
    </row>
    <row r="12" spans="2:16" ht="12.75" customHeight="1">
      <c r="B12" s="144"/>
      <c r="C12" s="302"/>
      <c r="D12" s="323"/>
      <c r="E12" s="324"/>
      <c r="F12" s="324"/>
      <c r="G12" s="324"/>
      <c r="H12" s="324"/>
      <c r="I12" s="324"/>
      <c r="J12" s="324"/>
      <c r="K12" s="325"/>
      <c r="L12" s="315" t="s">
        <v>550</v>
      </c>
      <c r="M12" s="315">
        <v>1</v>
      </c>
      <c r="N12" s="315" t="s">
        <v>551</v>
      </c>
      <c r="O12" s="327">
        <v>1</v>
      </c>
      <c r="P12" s="153"/>
    </row>
    <row r="13" spans="2:16" ht="13.5">
      <c r="B13" s="144"/>
      <c r="C13" s="302"/>
      <c r="D13" s="323"/>
      <c r="E13" s="324"/>
      <c r="F13" s="324"/>
      <c r="G13" s="324"/>
      <c r="H13" s="324"/>
      <c r="I13" s="324"/>
      <c r="J13" s="324"/>
      <c r="K13" s="325"/>
      <c r="L13" s="326"/>
      <c r="M13" s="326"/>
      <c r="N13" s="326"/>
      <c r="O13" s="328"/>
      <c r="P13" s="153"/>
    </row>
    <row r="14" spans="2:16" ht="15">
      <c r="B14" s="144"/>
      <c r="C14" s="302"/>
      <c r="D14" s="312" t="s">
        <v>552</v>
      </c>
      <c r="E14" s="313"/>
      <c r="F14" s="313"/>
      <c r="G14" s="313"/>
      <c r="H14" s="313"/>
      <c r="I14" s="313"/>
      <c r="J14" s="313"/>
      <c r="K14" s="314"/>
      <c r="L14" s="326"/>
      <c r="M14" s="326"/>
      <c r="N14" s="326"/>
      <c r="O14" s="328"/>
      <c r="P14" s="153"/>
    </row>
    <row r="15" spans="2:16" ht="15.75" thickBot="1">
      <c r="B15" s="144"/>
      <c r="C15" s="155"/>
      <c r="D15" s="156"/>
      <c r="E15" s="156"/>
      <c r="F15" s="156"/>
      <c r="G15" s="156"/>
      <c r="H15" s="156"/>
      <c r="I15" s="156"/>
      <c r="J15" s="156"/>
      <c r="K15" s="156"/>
      <c r="L15" s="156"/>
      <c r="M15" s="157"/>
      <c r="N15" s="157"/>
      <c r="O15" s="158"/>
      <c r="P15" s="159"/>
    </row>
    <row r="16" spans="2:16" ht="15">
      <c r="B16" s="144"/>
      <c r="C16" s="160"/>
      <c r="D16" s="161"/>
      <c r="E16" s="161"/>
      <c r="F16" s="161"/>
      <c r="G16" s="161"/>
      <c r="H16" s="161"/>
      <c r="I16" s="161"/>
      <c r="J16" s="161"/>
      <c r="K16" s="161"/>
      <c r="L16" s="162" t="s">
        <v>553</v>
      </c>
      <c r="M16" s="163" t="s">
        <v>554</v>
      </c>
      <c r="N16" s="163" t="s">
        <v>555</v>
      </c>
      <c r="O16" s="164" t="s">
        <v>556</v>
      </c>
      <c r="P16" s="154"/>
    </row>
    <row r="17" spans="2:16" ht="15">
      <c r="B17" s="144"/>
      <c r="C17" s="165"/>
      <c r="D17" s="166"/>
      <c r="E17" s="166"/>
      <c r="F17" s="166"/>
      <c r="G17" s="166"/>
      <c r="H17" s="166"/>
      <c r="I17" s="166"/>
      <c r="J17" s="166"/>
      <c r="K17" s="166"/>
      <c r="L17" s="167"/>
      <c r="M17" s="168"/>
      <c r="N17" s="168"/>
      <c r="O17" s="169"/>
      <c r="P17" s="170"/>
    </row>
    <row r="18" spans="2:16" ht="18" customHeight="1">
      <c r="B18" s="144"/>
      <c r="C18" s="335" t="s">
        <v>557</v>
      </c>
      <c r="D18" s="336"/>
      <c r="E18" s="336"/>
      <c r="F18" s="336"/>
      <c r="G18" s="166"/>
      <c r="H18" s="166"/>
      <c r="I18" s="166" t="s">
        <v>558</v>
      </c>
      <c r="J18" s="152"/>
      <c r="K18" s="166"/>
      <c r="L18" s="167"/>
      <c r="M18" s="152"/>
      <c r="N18" s="152"/>
      <c r="O18" s="171"/>
      <c r="P18" s="170"/>
    </row>
    <row r="19" spans="2:16" ht="15">
      <c r="B19" s="144"/>
      <c r="C19" s="172"/>
      <c r="D19" s="173"/>
      <c r="E19" s="173"/>
      <c r="F19" s="173"/>
      <c r="G19" s="173"/>
      <c r="H19" s="173"/>
      <c r="I19" s="173"/>
      <c r="J19" s="173"/>
      <c r="K19" s="173"/>
      <c r="L19" s="173"/>
      <c r="M19" s="173"/>
      <c r="N19" s="173"/>
      <c r="O19" s="174"/>
      <c r="P19" s="175"/>
    </row>
    <row r="20" spans="2:16" ht="15" thickBot="1">
      <c r="B20" s="144"/>
      <c r="C20" s="176"/>
      <c r="D20" s="177"/>
      <c r="E20" s="177"/>
      <c r="F20" s="177"/>
      <c r="G20" s="177"/>
      <c r="H20" s="177"/>
      <c r="I20" s="177"/>
      <c r="J20" s="177"/>
      <c r="K20" s="177"/>
      <c r="L20" s="177"/>
      <c r="M20" s="177"/>
      <c r="N20" s="177"/>
      <c r="O20" s="178"/>
      <c r="P20" s="146"/>
    </row>
    <row r="21" spans="2:16" ht="15" thickBot="1">
      <c r="B21" s="144"/>
      <c r="C21" s="179"/>
      <c r="D21" s="180"/>
      <c r="E21" s="180"/>
      <c r="F21" s="180"/>
      <c r="G21" s="180"/>
      <c r="H21" s="180"/>
      <c r="I21" s="152"/>
      <c r="J21" s="152"/>
      <c r="K21" s="180"/>
      <c r="L21" s="180"/>
      <c r="M21" s="180"/>
      <c r="N21" s="180"/>
      <c r="O21" s="181"/>
      <c r="P21" s="146"/>
    </row>
    <row r="22" spans="2:16" ht="15">
      <c r="B22" s="144"/>
      <c r="C22" s="337" t="s">
        <v>559</v>
      </c>
      <c r="D22" s="338"/>
      <c r="E22" s="338"/>
      <c r="F22" s="338"/>
      <c r="G22" s="338"/>
      <c r="H22" s="338"/>
      <c r="I22" s="338"/>
      <c r="J22" s="338"/>
      <c r="K22" s="338"/>
      <c r="L22" s="338"/>
      <c r="M22" s="338"/>
      <c r="N22" s="338"/>
      <c r="O22" s="339"/>
      <c r="P22" s="182"/>
    </row>
    <row r="23" spans="2:16" ht="15" thickBot="1">
      <c r="B23" s="144"/>
      <c r="C23" s="183"/>
      <c r="D23" s="152"/>
      <c r="E23" s="152"/>
      <c r="F23" s="152"/>
      <c r="G23" s="152"/>
      <c r="H23" s="152"/>
      <c r="I23" s="152"/>
      <c r="J23" s="152"/>
      <c r="K23" s="152"/>
      <c r="L23" s="152"/>
      <c r="M23" s="152"/>
      <c r="N23" s="152"/>
      <c r="O23" s="184"/>
      <c r="P23" s="146"/>
    </row>
    <row r="24" spans="2:16" ht="15">
      <c r="B24" s="144"/>
      <c r="C24" s="185" t="s">
        <v>560</v>
      </c>
      <c r="D24" s="340" t="s">
        <v>14</v>
      </c>
      <c r="E24" s="341"/>
      <c r="F24" s="341"/>
      <c r="G24" s="341"/>
      <c r="H24" s="341"/>
      <c r="I24" s="341"/>
      <c r="J24" s="341"/>
      <c r="K24" s="341"/>
      <c r="L24" s="342"/>
      <c r="M24" s="343" t="s">
        <v>561</v>
      </c>
      <c r="N24" s="344"/>
      <c r="O24" s="185" t="s">
        <v>16</v>
      </c>
      <c r="P24" s="186"/>
    </row>
    <row r="25" spans="2:16" ht="15" thickBot="1">
      <c r="B25" s="144"/>
      <c r="C25" s="187"/>
      <c r="D25" s="345"/>
      <c r="E25" s="346"/>
      <c r="F25" s="346"/>
      <c r="G25" s="346"/>
      <c r="H25" s="346"/>
      <c r="I25" s="346"/>
      <c r="J25" s="346"/>
      <c r="K25" s="346"/>
      <c r="L25" s="347"/>
      <c r="M25" s="345"/>
      <c r="N25" s="347"/>
      <c r="O25" s="188"/>
      <c r="P25" s="189"/>
    </row>
    <row r="26" spans="2:16">
      <c r="B26" s="144"/>
      <c r="C26" s="348" t="s">
        <v>562</v>
      </c>
      <c r="D26" s="349"/>
      <c r="E26" s="349"/>
      <c r="F26" s="349"/>
      <c r="G26" s="349"/>
      <c r="H26" s="349"/>
      <c r="I26" s="349"/>
      <c r="J26" s="349"/>
      <c r="K26" s="349"/>
      <c r="L26" s="349"/>
      <c r="M26" s="349"/>
      <c r="N26" s="349"/>
      <c r="O26" s="350"/>
      <c r="P26" s="190"/>
    </row>
    <row r="27" spans="2:16">
      <c r="B27" s="144"/>
      <c r="C27" s="351"/>
      <c r="D27" s="352"/>
      <c r="E27" s="352"/>
      <c r="F27" s="352"/>
      <c r="G27" s="352"/>
      <c r="H27" s="352"/>
      <c r="I27" s="352"/>
      <c r="J27" s="352"/>
      <c r="K27" s="352"/>
      <c r="L27" s="352"/>
      <c r="M27" s="352"/>
      <c r="N27" s="352"/>
      <c r="O27" s="353"/>
      <c r="P27" s="190"/>
    </row>
    <row r="28" spans="2:16" ht="13.5" thickBot="1">
      <c r="B28" s="144"/>
      <c r="C28" s="354"/>
      <c r="D28" s="355"/>
      <c r="E28" s="355"/>
      <c r="F28" s="355"/>
      <c r="G28" s="355"/>
      <c r="H28" s="355"/>
      <c r="I28" s="355"/>
      <c r="J28" s="355"/>
      <c r="K28" s="355"/>
      <c r="L28" s="355"/>
      <c r="M28" s="355"/>
      <c r="N28" s="355"/>
      <c r="O28" s="356"/>
      <c r="P28" s="190"/>
    </row>
    <row r="29" spans="2:16" ht="15">
      <c r="B29" s="144"/>
      <c r="C29" s="357" t="s">
        <v>14</v>
      </c>
      <c r="D29" s="358"/>
      <c r="E29" s="358"/>
      <c r="F29" s="358"/>
      <c r="G29" s="359"/>
      <c r="H29" s="360" t="s">
        <v>563</v>
      </c>
      <c r="I29" s="358"/>
      <c r="J29" s="361" t="s">
        <v>564</v>
      </c>
      <c r="K29" s="362"/>
      <c r="L29" s="191" t="s">
        <v>565</v>
      </c>
      <c r="M29" s="360" t="s">
        <v>566</v>
      </c>
      <c r="N29" s="363"/>
      <c r="O29" s="192" t="s">
        <v>567</v>
      </c>
      <c r="P29" s="193"/>
    </row>
    <row r="30" spans="2:16" ht="14.25">
      <c r="B30" s="144"/>
      <c r="C30" s="329"/>
      <c r="D30" s="330"/>
      <c r="E30" s="330"/>
      <c r="F30" s="330"/>
      <c r="G30" s="331"/>
      <c r="H30" s="332"/>
      <c r="I30" s="331"/>
      <c r="J30" s="332"/>
      <c r="K30" s="331"/>
      <c r="L30" s="194"/>
      <c r="M30" s="333"/>
      <c r="N30" s="334"/>
      <c r="O30" s="195"/>
      <c r="P30" s="196"/>
    </row>
    <row r="31" spans="2:16" ht="14.25">
      <c r="B31" s="144"/>
      <c r="C31" s="197"/>
      <c r="D31" s="198"/>
      <c r="E31" s="198"/>
      <c r="F31" s="198"/>
      <c r="G31" s="199"/>
      <c r="H31" s="200"/>
      <c r="I31" s="199"/>
      <c r="J31" s="200"/>
      <c r="K31" s="199"/>
      <c r="L31" s="194"/>
      <c r="M31" s="333"/>
      <c r="N31" s="334"/>
      <c r="O31" s="195"/>
      <c r="P31" s="196"/>
    </row>
    <row r="32" spans="2:16" ht="15" thickBot="1">
      <c r="B32" s="144"/>
      <c r="C32" s="364"/>
      <c r="D32" s="365"/>
      <c r="E32" s="365"/>
      <c r="F32" s="365"/>
      <c r="G32" s="366"/>
      <c r="H32" s="369"/>
      <c r="I32" s="366"/>
      <c r="J32" s="369"/>
      <c r="K32" s="366"/>
      <c r="L32" s="201"/>
      <c r="M32" s="370"/>
      <c r="N32" s="371"/>
      <c r="O32" s="195"/>
      <c r="P32" s="196"/>
    </row>
    <row r="33" spans="2:16" ht="15.75" thickBot="1">
      <c r="B33" s="144"/>
      <c r="C33" s="372" t="s">
        <v>568</v>
      </c>
      <c r="D33" s="373"/>
      <c r="E33" s="373"/>
      <c r="F33" s="373"/>
      <c r="G33" s="373"/>
      <c r="H33" s="373"/>
      <c r="I33" s="373"/>
      <c r="J33" s="373"/>
      <c r="K33" s="373"/>
      <c r="L33" s="373"/>
      <c r="M33" s="373"/>
      <c r="N33" s="374"/>
      <c r="O33" s="202"/>
      <c r="P33" s="203"/>
    </row>
    <row r="34" spans="2:16" ht="13.5" customHeight="1">
      <c r="B34" s="144"/>
      <c r="C34" s="348" t="s">
        <v>569</v>
      </c>
      <c r="D34" s="349"/>
      <c r="E34" s="349"/>
      <c r="F34" s="349"/>
      <c r="G34" s="349"/>
      <c r="H34" s="349"/>
      <c r="I34" s="349"/>
      <c r="J34" s="349"/>
      <c r="K34" s="349"/>
      <c r="L34" s="349"/>
      <c r="M34" s="349"/>
      <c r="N34" s="349"/>
      <c r="O34" s="350"/>
      <c r="P34" s="190"/>
    </row>
    <row r="35" spans="2:16">
      <c r="B35" s="144"/>
      <c r="C35" s="351"/>
      <c r="D35" s="352"/>
      <c r="E35" s="352"/>
      <c r="F35" s="352"/>
      <c r="G35" s="352"/>
      <c r="H35" s="352"/>
      <c r="I35" s="352"/>
      <c r="J35" s="352"/>
      <c r="K35" s="352"/>
      <c r="L35" s="352"/>
      <c r="M35" s="352"/>
      <c r="N35" s="352"/>
      <c r="O35" s="353"/>
      <c r="P35" s="190"/>
    </row>
    <row r="36" spans="2:16" ht="13.5" thickBot="1">
      <c r="B36" s="144"/>
      <c r="C36" s="354"/>
      <c r="D36" s="355"/>
      <c r="E36" s="355"/>
      <c r="F36" s="355"/>
      <c r="G36" s="355"/>
      <c r="H36" s="355"/>
      <c r="I36" s="355"/>
      <c r="J36" s="355"/>
      <c r="K36" s="355"/>
      <c r="L36" s="355"/>
      <c r="M36" s="355"/>
      <c r="N36" s="355"/>
      <c r="O36" s="356"/>
      <c r="P36" s="190"/>
    </row>
    <row r="37" spans="2:16" ht="15">
      <c r="B37" s="144"/>
      <c r="C37" s="357" t="s">
        <v>14</v>
      </c>
      <c r="D37" s="375"/>
      <c r="E37" s="375"/>
      <c r="F37" s="375"/>
      <c r="G37" s="375"/>
      <c r="H37" s="375"/>
      <c r="I37" s="375"/>
      <c r="J37" s="363"/>
      <c r="K37" s="204" t="s">
        <v>561</v>
      </c>
      <c r="L37" s="191" t="s">
        <v>16</v>
      </c>
      <c r="M37" s="360" t="s">
        <v>570</v>
      </c>
      <c r="N37" s="363"/>
      <c r="O37" s="192" t="s">
        <v>567</v>
      </c>
      <c r="P37" s="193"/>
    </row>
    <row r="38" spans="2:16" ht="14.25">
      <c r="B38" s="144"/>
      <c r="C38" s="329"/>
      <c r="D38" s="330"/>
      <c r="E38" s="330"/>
      <c r="F38" s="330"/>
      <c r="G38" s="330"/>
      <c r="H38" s="330"/>
      <c r="I38" s="330"/>
      <c r="J38" s="331"/>
      <c r="K38" s="205"/>
      <c r="L38" s="206"/>
      <c r="M38" s="376"/>
      <c r="N38" s="377"/>
      <c r="O38" s="195"/>
      <c r="P38" s="196"/>
    </row>
    <row r="39" spans="2:16" ht="15" thickBot="1">
      <c r="B39" s="144"/>
      <c r="C39" s="364"/>
      <c r="D39" s="365"/>
      <c r="E39" s="365"/>
      <c r="F39" s="365"/>
      <c r="G39" s="365"/>
      <c r="H39" s="365"/>
      <c r="I39" s="365"/>
      <c r="J39" s="366"/>
      <c r="K39" s="198"/>
      <c r="L39" s="207"/>
      <c r="M39" s="367"/>
      <c r="N39" s="368"/>
      <c r="O39" s="208"/>
      <c r="P39" s="196"/>
    </row>
    <row r="40" spans="2:16" ht="15.75" thickBot="1">
      <c r="B40" s="144"/>
      <c r="C40" s="372" t="s">
        <v>568</v>
      </c>
      <c r="D40" s="373"/>
      <c r="E40" s="373"/>
      <c r="F40" s="373"/>
      <c r="G40" s="373"/>
      <c r="H40" s="373"/>
      <c r="I40" s="373"/>
      <c r="J40" s="373"/>
      <c r="K40" s="373"/>
      <c r="L40" s="373"/>
      <c r="M40" s="373"/>
      <c r="N40" s="374"/>
      <c r="O40" s="209">
        <v>0</v>
      </c>
      <c r="P40" s="196"/>
    </row>
    <row r="41" spans="2:16">
      <c r="B41" s="144"/>
      <c r="C41" s="348" t="s">
        <v>571</v>
      </c>
      <c r="D41" s="349"/>
      <c r="E41" s="349"/>
      <c r="F41" s="349"/>
      <c r="G41" s="349"/>
      <c r="H41" s="349"/>
      <c r="I41" s="349"/>
      <c r="J41" s="349"/>
      <c r="K41" s="349"/>
      <c r="L41" s="349"/>
      <c r="M41" s="349"/>
      <c r="N41" s="349"/>
      <c r="O41" s="350"/>
      <c r="P41" s="190"/>
    </row>
    <row r="42" spans="2:16">
      <c r="B42" s="144"/>
      <c r="C42" s="351"/>
      <c r="D42" s="352"/>
      <c r="E42" s="352"/>
      <c r="F42" s="352"/>
      <c r="G42" s="352"/>
      <c r="H42" s="352"/>
      <c r="I42" s="352"/>
      <c r="J42" s="352"/>
      <c r="K42" s="352"/>
      <c r="L42" s="352"/>
      <c r="M42" s="352"/>
      <c r="N42" s="352"/>
      <c r="O42" s="353"/>
      <c r="P42" s="190"/>
    </row>
    <row r="43" spans="2:16" ht="13.5" thickBot="1">
      <c r="B43" s="144"/>
      <c r="C43" s="354"/>
      <c r="D43" s="355"/>
      <c r="E43" s="355"/>
      <c r="F43" s="355"/>
      <c r="G43" s="355"/>
      <c r="H43" s="355"/>
      <c r="I43" s="355"/>
      <c r="J43" s="355"/>
      <c r="K43" s="355"/>
      <c r="L43" s="355"/>
      <c r="M43" s="355"/>
      <c r="N43" s="355"/>
      <c r="O43" s="356"/>
      <c r="P43" s="190"/>
    </row>
    <row r="44" spans="2:16" ht="17.25">
      <c r="B44" s="144"/>
      <c r="C44" s="357" t="s">
        <v>572</v>
      </c>
      <c r="D44" s="375"/>
      <c r="E44" s="375"/>
      <c r="F44" s="375"/>
      <c r="G44" s="375"/>
      <c r="H44" s="375"/>
      <c r="I44" s="375"/>
      <c r="J44" s="191" t="s">
        <v>573</v>
      </c>
      <c r="K44" s="210" t="s">
        <v>574</v>
      </c>
      <c r="L44" s="211" t="s">
        <v>575</v>
      </c>
      <c r="M44" s="360" t="s">
        <v>576</v>
      </c>
      <c r="N44" s="363"/>
      <c r="O44" s="192" t="s">
        <v>567</v>
      </c>
      <c r="P44" s="193"/>
    </row>
    <row r="45" spans="2:16" ht="14.25">
      <c r="B45" s="144"/>
      <c r="C45" s="329"/>
      <c r="D45" s="330"/>
      <c r="E45" s="330"/>
      <c r="F45" s="330"/>
      <c r="G45" s="330"/>
      <c r="H45" s="330"/>
      <c r="I45" s="330"/>
      <c r="J45" s="212"/>
      <c r="K45" s="213"/>
      <c r="L45" s="212"/>
      <c r="M45" s="378"/>
      <c r="N45" s="379"/>
      <c r="O45" s="195"/>
      <c r="P45" s="196"/>
    </row>
    <row r="46" spans="2:16" ht="15" thickBot="1">
      <c r="B46" s="144"/>
      <c r="C46" s="364"/>
      <c r="D46" s="365"/>
      <c r="E46" s="365"/>
      <c r="F46" s="365"/>
      <c r="G46" s="365"/>
      <c r="H46" s="365"/>
      <c r="I46" s="365"/>
      <c r="J46" s="214"/>
      <c r="K46" s="215"/>
      <c r="L46" s="214"/>
      <c r="M46" s="367"/>
      <c r="N46" s="368"/>
      <c r="O46" s="216"/>
      <c r="P46" s="196"/>
    </row>
    <row r="47" spans="2:16" ht="15.75" thickBot="1">
      <c r="B47" s="144"/>
      <c r="C47" s="372" t="s">
        <v>568</v>
      </c>
      <c r="D47" s="373"/>
      <c r="E47" s="373"/>
      <c r="F47" s="373"/>
      <c r="G47" s="373"/>
      <c r="H47" s="373"/>
      <c r="I47" s="373"/>
      <c r="J47" s="373"/>
      <c r="K47" s="373"/>
      <c r="L47" s="373"/>
      <c r="M47" s="373"/>
      <c r="N47" s="374"/>
      <c r="O47" s="202"/>
      <c r="P47" s="203"/>
    </row>
    <row r="48" spans="2:16">
      <c r="B48" s="144"/>
      <c r="C48" s="348" t="s">
        <v>577</v>
      </c>
      <c r="D48" s="349"/>
      <c r="E48" s="349"/>
      <c r="F48" s="349"/>
      <c r="G48" s="349"/>
      <c r="H48" s="349"/>
      <c r="I48" s="349"/>
      <c r="J48" s="349"/>
      <c r="K48" s="349"/>
      <c r="L48" s="349"/>
      <c r="M48" s="349"/>
      <c r="N48" s="349"/>
      <c r="O48" s="350"/>
      <c r="P48" s="190"/>
    </row>
    <row r="49" spans="2:16">
      <c r="B49" s="144"/>
      <c r="C49" s="351"/>
      <c r="D49" s="352"/>
      <c r="E49" s="352"/>
      <c r="F49" s="352"/>
      <c r="G49" s="352"/>
      <c r="H49" s="352"/>
      <c r="I49" s="352"/>
      <c r="J49" s="352"/>
      <c r="K49" s="352"/>
      <c r="L49" s="352"/>
      <c r="M49" s="352"/>
      <c r="N49" s="352"/>
      <c r="O49" s="353"/>
      <c r="P49" s="190"/>
    </row>
    <row r="50" spans="2:16" ht="13.5" thickBot="1">
      <c r="B50" s="144"/>
      <c r="C50" s="354"/>
      <c r="D50" s="355"/>
      <c r="E50" s="355"/>
      <c r="F50" s="355"/>
      <c r="G50" s="355"/>
      <c r="H50" s="355"/>
      <c r="I50" s="355"/>
      <c r="J50" s="355"/>
      <c r="K50" s="355"/>
      <c r="L50" s="355"/>
      <c r="M50" s="355"/>
      <c r="N50" s="355"/>
      <c r="O50" s="356"/>
      <c r="P50" s="190"/>
    </row>
    <row r="51" spans="2:16" ht="30">
      <c r="B51" s="144"/>
      <c r="C51" s="357" t="s">
        <v>578</v>
      </c>
      <c r="D51" s="375"/>
      <c r="E51" s="375"/>
      <c r="F51" s="375"/>
      <c r="G51" s="375"/>
      <c r="H51" s="375"/>
      <c r="I51" s="375"/>
      <c r="J51" s="191" t="s">
        <v>579</v>
      </c>
      <c r="K51" s="217" t="s">
        <v>580</v>
      </c>
      <c r="L51" s="218" t="s">
        <v>581</v>
      </c>
      <c r="M51" s="380" t="s">
        <v>566</v>
      </c>
      <c r="N51" s="381"/>
      <c r="O51" s="219" t="s">
        <v>567</v>
      </c>
      <c r="P51" s="220"/>
    </row>
    <row r="52" spans="2:16" ht="14.25">
      <c r="B52" s="144"/>
      <c r="C52" s="221"/>
      <c r="D52" s="222"/>
      <c r="E52" s="222"/>
      <c r="F52" s="222"/>
      <c r="G52" s="222"/>
      <c r="H52" s="222"/>
      <c r="I52" s="222"/>
      <c r="J52" s="223"/>
      <c r="K52" s="224"/>
      <c r="L52" s="225"/>
      <c r="M52" s="382"/>
      <c r="N52" s="383"/>
      <c r="O52" s="226"/>
      <c r="P52" s="227"/>
    </row>
    <row r="53" spans="2:16" ht="14.25">
      <c r="B53" s="144"/>
      <c r="C53" s="221"/>
      <c r="D53" s="222"/>
      <c r="E53" s="222"/>
      <c r="F53" s="222"/>
      <c r="G53" s="222"/>
      <c r="H53" s="222"/>
      <c r="I53" s="222"/>
      <c r="J53" s="223"/>
      <c r="K53" s="224"/>
      <c r="L53" s="225"/>
      <c r="M53" s="382"/>
      <c r="N53" s="383"/>
      <c r="O53" s="226"/>
      <c r="P53" s="227"/>
    </row>
    <row r="54" spans="2:16" ht="14.25">
      <c r="B54" s="144"/>
      <c r="C54" s="221"/>
      <c r="D54" s="222"/>
      <c r="E54" s="222"/>
      <c r="F54" s="222"/>
      <c r="G54" s="222"/>
      <c r="H54" s="222"/>
      <c r="I54" s="222"/>
      <c r="J54" s="223"/>
      <c r="K54" s="224"/>
      <c r="L54" s="225"/>
      <c r="M54" s="378"/>
      <c r="N54" s="379"/>
      <c r="O54" s="226"/>
      <c r="P54" s="227"/>
    </row>
    <row r="55" spans="2:16" ht="15" thickBot="1">
      <c r="B55" s="144"/>
      <c r="C55" s="364"/>
      <c r="D55" s="365"/>
      <c r="E55" s="365"/>
      <c r="F55" s="365"/>
      <c r="G55" s="365"/>
      <c r="H55" s="365"/>
      <c r="I55" s="365"/>
      <c r="J55" s="214"/>
      <c r="K55" s="215"/>
      <c r="L55" s="214"/>
      <c r="M55" s="367"/>
      <c r="N55" s="368"/>
      <c r="O55" s="216"/>
      <c r="P55" s="196"/>
    </row>
    <row r="56" spans="2:16" ht="15.75" thickBot="1">
      <c r="B56" s="144"/>
      <c r="C56" s="372" t="s">
        <v>568</v>
      </c>
      <c r="D56" s="373"/>
      <c r="E56" s="373"/>
      <c r="F56" s="373"/>
      <c r="G56" s="373"/>
      <c r="H56" s="373"/>
      <c r="I56" s="373"/>
      <c r="J56" s="373"/>
      <c r="K56" s="373"/>
      <c r="L56" s="373"/>
      <c r="M56" s="373"/>
      <c r="N56" s="374"/>
      <c r="O56" s="209"/>
      <c r="P56" s="196"/>
    </row>
    <row r="57" spans="2:16" ht="15" thickBot="1">
      <c r="B57" s="144"/>
      <c r="C57" s="183"/>
      <c r="D57" s="152"/>
      <c r="E57" s="152"/>
      <c r="F57" s="152"/>
      <c r="G57" s="152"/>
      <c r="H57" s="152"/>
      <c r="I57" s="152"/>
      <c r="J57" s="152"/>
      <c r="K57" s="152"/>
      <c r="L57" s="152"/>
      <c r="M57" s="152"/>
      <c r="N57" s="152"/>
      <c r="O57" s="184"/>
      <c r="P57" s="146"/>
    </row>
    <row r="58" spans="2:16" ht="15.75" thickBot="1">
      <c r="B58" s="144"/>
      <c r="C58" s="384" t="s">
        <v>582</v>
      </c>
      <c r="D58" s="385"/>
      <c r="E58" s="385"/>
      <c r="F58" s="385"/>
      <c r="G58" s="385"/>
      <c r="H58" s="385"/>
      <c r="I58" s="385"/>
      <c r="J58" s="385"/>
      <c r="K58" s="385"/>
      <c r="L58" s="385"/>
      <c r="M58" s="385"/>
      <c r="N58" s="386"/>
      <c r="O58" s="228"/>
      <c r="P58" s="229"/>
    </row>
    <row r="59" spans="2:16">
      <c r="B59" s="144"/>
      <c r="C59" s="348" t="s">
        <v>583</v>
      </c>
      <c r="D59" s="349"/>
      <c r="E59" s="349"/>
      <c r="F59" s="349"/>
      <c r="G59" s="349"/>
      <c r="H59" s="349"/>
      <c r="I59" s="349"/>
      <c r="J59" s="349"/>
      <c r="K59" s="349"/>
      <c r="L59" s="349"/>
      <c r="M59" s="349"/>
      <c r="N59" s="349"/>
      <c r="O59" s="350"/>
      <c r="P59" s="190"/>
    </row>
    <row r="60" spans="2:16">
      <c r="B60" s="144"/>
      <c r="C60" s="351"/>
      <c r="D60" s="352"/>
      <c r="E60" s="352"/>
      <c r="F60" s="352"/>
      <c r="G60" s="352"/>
      <c r="H60" s="352"/>
      <c r="I60" s="352"/>
      <c r="J60" s="352"/>
      <c r="K60" s="352"/>
      <c r="L60" s="352"/>
      <c r="M60" s="352"/>
      <c r="N60" s="352"/>
      <c r="O60" s="353"/>
      <c r="P60" s="190"/>
    </row>
    <row r="61" spans="2:16" ht="13.5" thickBot="1">
      <c r="B61" s="144"/>
      <c r="C61" s="354"/>
      <c r="D61" s="355"/>
      <c r="E61" s="355"/>
      <c r="F61" s="355"/>
      <c r="G61" s="355"/>
      <c r="H61" s="355"/>
      <c r="I61" s="355"/>
      <c r="J61" s="355"/>
      <c r="K61" s="355"/>
      <c r="L61" s="355"/>
      <c r="M61" s="355"/>
      <c r="N61" s="355"/>
      <c r="O61" s="356"/>
      <c r="P61" s="190"/>
    </row>
    <row r="62" spans="2:16" ht="15">
      <c r="B62" s="144"/>
      <c r="C62" s="357" t="s">
        <v>584</v>
      </c>
      <c r="D62" s="375"/>
      <c r="E62" s="375"/>
      <c r="F62" s="375"/>
      <c r="G62" s="375"/>
      <c r="H62" s="375"/>
      <c r="I62" s="375"/>
      <c r="J62" s="210"/>
      <c r="K62" s="230"/>
      <c r="L62" s="218" t="s">
        <v>585</v>
      </c>
      <c r="M62" s="380" t="s">
        <v>586</v>
      </c>
      <c r="N62" s="381"/>
      <c r="O62" s="219"/>
      <c r="P62" s="220"/>
    </row>
    <row r="63" spans="2:16" ht="14.25">
      <c r="B63" s="144"/>
      <c r="C63" s="329" t="s">
        <v>587</v>
      </c>
      <c r="D63" s="330"/>
      <c r="E63" s="330"/>
      <c r="F63" s="330"/>
      <c r="G63" s="330"/>
      <c r="H63" s="330"/>
      <c r="I63" s="330"/>
      <c r="J63" s="231"/>
      <c r="K63" s="232"/>
      <c r="L63" s="233"/>
      <c r="M63" s="387"/>
      <c r="N63" s="388"/>
      <c r="O63" s="234"/>
      <c r="P63" s="235"/>
    </row>
    <row r="64" spans="2:16" ht="14.25">
      <c r="B64" s="144"/>
      <c r="C64" s="197" t="s">
        <v>588</v>
      </c>
      <c r="D64" s="198"/>
      <c r="E64" s="198"/>
      <c r="F64" s="198"/>
      <c r="G64" s="198"/>
      <c r="H64" s="198"/>
      <c r="I64" s="198"/>
      <c r="J64" s="231"/>
      <c r="K64" s="232"/>
      <c r="L64" s="233"/>
      <c r="M64" s="387"/>
      <c r="N64" s="388"/>
      <c r="O64" s="234"/>
      <c r="P64" s="235"/>
    </row>
    <row r="65" spans="2:16" ht="15" thickBot="1">
      <c r="B65" s="144"/>
      <c r="C65" s="176" t="s">
        <v>589</v>
      </c>
      <c r="D65" s="177"/>
      <c r="E65" s="177"/>
      <c r="F65" s="177"/>
      <c r="G65" s="177"/>
      <c r="H65" s="177"/>
      <c r="I65" s="177"/>
      <c r="J65" s="236"/>
      <c r="K65" s="237"/>
      <c r="L65" s="233"/>
      <c r="M65" s="398"/>
      <c r="N65" s="399"/>
      <c r="O65" s="234"/>
      <c r="P65" s="235"/>
    </row>
    <row r="66" spans="2:16" ht="15.75" thickBot="1">
      <c r="B66" s="144"/>
      <c r="C66" s="372" t="s">
        <v>568</v>
      </c>
      <c r="D66" s="373"/>
      <c r="E66" s="373"/>
      <c r="F66" s="373"/>
      <c r="G66" s="373"/>
      <c r="H66" s="373"/>
      <c r="I66" s="373"/>
      <c r="J66" s="373"/>
      <c r="K66" s="373"/>
      <c r="L66" s="373"/>
      <c r="M66" s="373"/>
      <c r="N66" s="374"/>
      <c r="O66" s="238"/>
      <c r="P66" s="239"/>
    </row>
    <row r="67" spans="2:16" ht="15" thickBot="1">
      <c r="B67" s="144"/>
      <c r="C67" s="183"/>
      <c r="D67" s="152"/>
      <c r="E67" s="152"/>
      <c r="F67" s="152"/>
      <c r="G67" s="152"/>
      <c r="H67" s="152"/>
      <c r="I67" s="152"/>
      <c r="J67" s="152"/>
      <c r="K67" s="152"/>
      <c r="L67" s="152"/>
      <c r="M67" s="152"/>
      <c r="N67" s="152"/>
      <c r="O67" s="184"/>
      <c r="P67" s="146"/>
    </row>
    <row r="68" spans="2:16" ht="15.75" thickBot="1">
      <c r="B68" s="144"/>
      <c r="C68" s="384" t="s">
        <v>590</v>
      </c>
      <c r="D68" s="385"/>
      <c r="E68" s="385"/>
      <c r="F68" s="385"/>
      <c r="G68" s="385"/>
      <c r="H68" s="385"/>
      <c r="I68" s="385"/>
      <c r="J68" s="385"/>
      <c r="K68" s="385"/>
      <c r="L68" s="385"/>
      <c r="M68" s="385"/>
      <c r="N68" s="386"/>
      <c r="O68" s="240"/>
      <c r="P68" s="239"/>
    </row>
    <row r="69" spans="2:16" ht="14.25">
      <c r="B69" s="144"/>
      <c r="C69" s="179"/>
      <c r="D69" s="180"/>
      <c r="E69" s="180"/>
      <c r="F69" s="180"/>
      <c r="G69" s="180"/>
      <c r="H69" s="180"/>
      <c r="I69" s="180"/>
      <c r="J69" s="180"/>
      <c r="K69" s="180"/>
      <c r="L69" s="180"/>
      <c r="M69" s="180"/>
      <c r="N69" s="180"/>
      <c r="O69" s="181"/>
      <c r="P69" s="146"/>
    </row>
    <row r="70" spans="2:16" ht="14.25">
      <c r="B70" s="144"/>
      <c r="C70" s="183"/>
      <c r="D70" s="152"/>
      <c r="E70" s="152"/>
      <c r="F70" s="152"/>
      <c r="G70" s="152"/>
      <c r="H70" s="152"/>
      <c r="I70" s="152"/>
      <c r="J70" s="152"/>
      <c r="K70" s="152"/>
      <c r="L70" s="152"/>
      <c r="M70" s="152"/>
      <c r="N70" s="152"/>
      <c r="O70" s="184"/>
      <c r="P70" s="146"/>
    </row>
    <row r="71" spans="2:16" ht="14.25">
      <c r="B71" s="144"/>
      <c r="C71" s="183"/>
      <c r="D71" s="152"/>
      <c r="E71" s="152"/>
      <c r="F71" s="152"/>
      <c r="G71" s="152"/>
      <c r="H71" s="152"/>
      <c r="I71" s="152"/>
      <c r="J71" s="152"/>
      <c r="K71" s="152"/>
      <c r="L71" s="152"/>
      <c r="M71" s="152"/>
      <c r="N71" s="152"/>
      <c r="O71" s="184"/>
      <c r="P71" s="146"/>
    </row>
    <row r="72" spans="2:16" ht="14.25">
      <c r="B72" s="144"/>
      <c r="C72" s="183"/>
      <c r="D72" s="152"/>
      <c r="E72" s="152"/>
      <c r="F72" s="152"/>
      <c r="G72" s="152"/>
      <c r="H72" s="241" t="s">
        <v>591</v>
      </c>
      <c r="I72" s="241"/>
      <c r="J72" s="241"/>
      <c r="K72" s="241"/>
      <c r="L72" s="152"/>
      <c r="M72" s="152"/>
      <c r="N72" s="152"/>
      <c r="O72" s="184"/>
      <c r="P72" s="146"/>
    </row>
    <row r="73" spans="2:16" ht="15">
      <c r="B73" s="144"/>
      <c r="C73" s="183"/>
      <c r="D73" s="152"/>
      <c r="E73" s="152"/>
      <c r="F73" s="152"/>
      <c r="G73" s="152"/>
      <c r="H73" s="241" t="s">
        <v>592</v>
      </c>
      <c r="I73" s="152"/>
      <c r="J73" s="152"/>
      <c r="K73" s="152"/>
      <c r="L73" s="152"/>
      <c r="M73" s="152"/>
      <c r="N73" s="152"/>
      <c r="O73" s="184"/>
      <c r="P73" s="242"/>
    </row>
    <row r="74" spans="2:16" ht="15">
      <c r="B74" s="144"/>
      <c r="C74" s="183"/>
      <c r="D74" s="152"/>
      <c r="E74" s="152"/>
      <c r="F74" s="152"/>
      <c r="G74" s="152"/>
      <c r="H74" s="241" t="s">
        <v>593</v>
      </c>
      <c r="I74" s="152"/>
      <c r="J74" s="152"/>
      <c r="K74" s="152"/>
      <c r="L74" s="152"/>
      <c r="M74" s="152"/>
      <c r="N74" s="152"/>
      <c r="O74" s="184"/>
      <c r="P74" s="242"/>
    </row>
    <row r="75" spans="2:16" ht="14.25">
      <c r="B75" s="144"/>
      <c r="C75" s="165"/>
      <c r="D75" s="243"/>
      <c r="E75" s="243"/>
      <c r="F75" s="243"/>
      <c r="G75" s="243"/>
      <c r="H75" s="241" t="s">
        <v>594</v>
      </c>
      <c r="I75" s="243"/>
      <c r="J75" s="243"/>
      <c r="K75" s="243"/>
      <c r="L75" s="243"/>
      <c r="M75" s="243"/>
      <c r="N75" s="243"/>
      <c r="O75" s="244"/>
      <c r="P75" s="245"/>
    </row>
    <row r="76" spans="2:16" ht="14.25">
      <c r="B76" s="144"/>
      <c r="C76" s="183"/>
      <c r="D76" s="152"/>
      <c r="E76" s="152"/>
      <c r="F76" s="152"/>
      <c r="G76" s="152"/>
      <c r="H76" s="152" t="s">
        <v>595</v>
      </c>
      <c r="I76" s="152"/>
      <c r="J76" s="152"/>
      <c r="K76" s="152"/>
      <c r="L76" s="152"/>
      <c r="M76" s="152"/>
      <c r="N76" s="152"/>
      <c r="O76" s="184"/>
      <c r="P76" s="146"/>
    </row>
    <row r="77" spans="2:16" ht="15">
      <c r="B77" s="144"/>
      <c r="C77" s="246" t="s">
        <v>596</v>
      </c>
      <c r="D77" s="247"/>
      <c r="E77" s="247"/>
      <c r="F77" s="247"/>
      <c r="G77" s="247"/>
      <c r="H77" s="247"/>
      <c r="I77" s="247"/>
      <c r="J77" s="247"/>
      <c r="K77" s="247"/>
      <c r="L77" s="247"/>
      <c r="M77" s="247"/>
      <c r="N77" s="247"/>
      <c r="O77" s="248"/>
      <c r="P77" s="146"/>
    </row>
    <row r="78" spans="2:16" ht="14.25">
      <c r="B78" s="144"/>
      <c r="C78" s="400"/>
      <c r="D78" s="401"/>
      <c r="E78" s="401"/>
      <c r="F78" s="401"/>
      <c r="G78" s="401"/>
      <c r="H78" s="401"/>
      <c r="I78" s="401"/>
      <c r="J78" s="401"/>
      <c r="K78" s="401"/>
      <c r="L78" s="401"/>
      <c r="M78" s="401"/>
      <c r="N78" s="401"/>
      <c r="O78" s="402"/>
      <c r="P78" s="245"/>
    </row>
    <row r="79" spans="2:16" ht="14.25">
      <c r="B79" s="144"/>
      <c r="C79" s="400"/>
      <c r="D79" s="401"/>
      <c r="E79" s="401"/>
      <c r="F79" s="401"/>
      <c r="G79" s="401"/>
      <c r="H79" s="401"/>
      <c r="I79" s="401"/>
      <c r="J79" s="401"/>
      <c r="K79" s="401"/>
      <c r="L79" s="401"/>
      <c r="M79" s="401"/>
      <c r="N79" s="401"/>
      <c r="O79" s="402"/>
      <c r="P79" s="245"/>
    </row>
    <row r="80" spans="2:16" ht="14.25">
      <c r="B80" s="144"/>
      <c r="C80" s="165"/>
      <c r="D80" s="243"/>
      <c r="E80" s="243"/>
      <c r="F80" s="243"/>
      <c r="G80" s="243"/>
      <c r="H80" s="243"/>
      <c r="I80" s="243"/>
      <c r="J80" s="243"/>
      <c r="K80" s="243"/>
      <c r="L80" s="243"/>
      <c r="M80" s="243"/>
      <c r="N80" s="243"/>
      <c r="O80" s="244"/>
      <c r="P80" s="245"/>
    </row>
    <row r="81" spans="2:16" ht="15">
      <c r="B81" s="144"/>
      <c r="C81" s="249" t="s">
        <v>597</v>
      </c>
      <c r="D81" s="243"/>
      <c r="E81" s="243"/>
      <c r="F81" s="243"/>
      <c r="G81" s="243"/>
      <c r="H81" s="243"/>
      <c r="I81" s="243"/>
      <c r="J81" s="243"/>
      <c r="K81" s="243"/>
      <c r="L81" s="243"/>
      <c r="M81" s="243"/>
      <c r="N81" s="243"/>
      <c r="O81" s="244"/>
      <c r="P81" s="245"/>
    </row>
    <row r="82" spans="2:16" ht="12.75" customHeight="1">
      <c r="B82" s="144"/>
      <c r="C82" s="389" t="s">
        <v>598</v>
      </c>
      <c r="D82" s="390"/>
      <c r="E82" s="390"/>
      <c r="F82" s="390"/>
      <c r="G82" s="390"/>
      <c r="H82" s="390"/>
      <c r="I82" s="390"/>
      <c r="J82" s="390"/>
      <c r="K82" s="390"/>
      <c r="L82" s="390"/>
      <c r="M82" s="390"/>
      <c r="N82" s="390"/>
      <c r="O82" s="391"/>
      <c r="P82" s="250"/>
    </row>
    <row r="83" spans="2:16">
      <c r="B83" s="144"/>
      <c r="C83" s="389"/>
      <c r="D83" s="390"/>
      <c r="E83" s="390"/>
      <c r="F83" s="390"/>
      <c r="G83" s="390"/>
      <c r="H83" s="390"/>
      <c r="I83" s="390"/>
      <c r="J83" s="390"/>
      <c r="K83" s="390"/>
      <c r="L83" s="390"/>
      <c r="M83" s="390"/>
      <c r="N83" s="390"/>
      <c r="O83" s="391"/>
      <c r="P83" s="250"/>
    </row>
    <row r="84" spans="2:16" ht="12.95" customHeight="1">
      <c r="B84" s="144"/>
      <c r="C84" s="389" t="s">
        <v>599</v>
      </c>
      <c r="D84" s="390"/>
      <c r="E84" s="390"/>
      <c r="F84" s="390"/>
      <c r="G84" s="390"/>
      <c r="H84" s="390"/>
      <c r="I84" s="390"/>
      <c r="J84" s="390"/>
      <c r="K84" s="390"/>
      <c r="L84" s="390"/>
      <c r="M84" s="390"/>
      <c r="N84" s="390"/>
      <c r="O84" s="391"/>
      <c r="P84" s="250"/>
    </row>
    <row r="85" spans="2:16">
      <c r="B85" s="144"/>
      <c r="C85" s="389"/>
      <c r="D85" s="390"/>
      <c r="E85" s="390"/>
      <c r="F85" s="390"/>
      <c r="G85" s="390"/>
      <c r="H85" s="390"/>
      <c r="I85" s="390"/>
      <c r="J85" s="390"/>
      <c r="K85" s="390"/>
      <c r="L85" s="390"/>
      <c r="M85" s="390"/>
      <c r="N85" s="390"/>
      <c r="O85" s="391"/>
      <c r="P85" s="250"/>
    </row>
    <row r="86" spans="2:16" ht="14.25">
      <c r="B86" s="144"/>
      <c r="C86" s="165"/>
      <c r="D86" s="243"/>
      <c r="E86" s="243"/>
      <c r="F86" s="243"/>
      <c r="G86" s="243"/>
      <c r="H86" s="243"/>
      <c r="I86" s="243"/>
      <c r="J86" s="243"/>
      <c r="K86" s="243"/>
      <c r="L86" s="243"/>
      <c r="M86" s="243"/>
      <c r="N86" s="243"/>
      <c r="O86" s="244"/>
      <c r="P86" s="245"/>
    </row>
    <row r="87" spans="2:16" ht="14.25">
      <c r="B87" s="144"/>
      <c r="C87" s="183"/>
      <c r="D87" s="152"/>
      <c r="E87" s="152"/>
      <c r="F87" s="152"/>
      <c r="G87" s="152"/>
      <c r="H87" s="241" t="s">
        <v>591</v>
      </c>
      <c r="I87" s="152"/>
      <c r="J87" s="152"/>
      <c r="K87" s="152"/>
      <c r="L87" s="152"/>
      <c r="M87" s="152"/>
      <c r="N87" s="152"/>
      <c r="O87" s="184"/>
      <c r="P87" s="146"/>
    </row>
    <row r="88" spans="2:16" ht="14.25">
      <c r="B88" s="144"/>
      <c r="C88" s="183"/>
      <c r="D88" s="152"/>
      <c r="E88" s="152"/>
      <c r="F88" s="152"/>
      <c r="G88" s="152"/>
      <c r="H88" s="152" t="s">
        <v>592</v>
      </c>
      <c r="I88" s="198"/>
      <c r="J88" s="198"/>
      <c r="K88" s="198"/>
      <c r="L88" s="152"/>
      <c r="M88" s="152"/>
      <c r="N88" s="152"/>
      <c r="O88" s="184"/>
      <c r="P88" s="146"/>
    </row>
    <row r="89" spans="2:16" ht="14.25">
      <c r="B89" s="144"/>
      <c r="C89" s="183"/>
      <c r="D89" s="152"/>
      <c r="E89" s="152"/>
      <c r="F89" s="152"/>
      <c r="G89" s="152"/>
      <c r="H89" s="152" t="s">
        <v>600</v>
      </c>
      <c r="I89" s="251"/>
      <c r="J89" s="251"/>
      <c r="K89" s="251"/>
      <c r="L89" s="152"/>
      <c r="M89" s="152"/>
      <c r="N89" s="152"/>
      <c r="O89" s="184"/>
      <c r="P89" s="146"/>
    </row>
    <row r="90" spans="2:16" ht="14.25">
      <c r="B90" s="144"/>
      <c r="C90" s="252"/>
      <c r="D90" s="243"/>
      <c r="E90" s="243"/>
      <c r="F90" s="243"/>
      <c r="G90" s="243"/>
      <c r="H90" s="152" t="s">
        <v>594</v>
      </c>
      <c r="I90" s="152"/>
      <c r="J90" s="152"/>
      <c r="K90" s="152"/>
      <c r="L90" s="243"/>
      <c r="M90" s="243"/>
      <c r="N90" s="243"/>
      <c r="O90" s="244"/>
      <c r="P90" s="245"/>
    </row>
    <row r="91" spans="2:16" ht="17.25" customHeight="1">
      <c r="B91" s="144"/>
      <c r="C91" s="252"/>
      <c r="D91" s="251"/>
      <c r="E91" s="251"/>
      <c r="F91" s="152"/>
      <c r="G91" s="152"/>
      <c r="H91" s="152"/>
      <c r="I91" s="152"/>
      <c r="J91" s="152"/>
      <c r="K91" s="392"/>
      <c r="L91" s="392"/>
      <c r="M91" s="392"/>
      <c r="N91" s="392"/>
      <c r="O91" s="393"/>
      <c r="P91" s="253"/>
    </row>
    <row r="92" spans="2:16" ht="18.75" customHeight="1" thickBot="1">
      <c r="B92" s="144"/>
      <c r="C92" s="396"/>
      <c r="D92" s="397"/>
      <c r="E92" s="397"/>
      <c r="F92" s="215"/>
      <c r="G92" s="215"/>
      <c r="H92" s="215"/>
      <c r="I92" s="215"/>
      <c r="J92" s="215"/>
      <c r="K92" s="394"/>
      <c r="L92" s="394"/>
      <c r="M92" s="394"/>
      <c r="N92" s="394"/>
      <c r="O92" s="395"/>
      <c r="P92" s="253"/>
    </row>
    <row r="93" spans="2:16" ht="13.5" thickBot="1">
      <c r="B93" s="254"/>
      <c r="C93" s="255"/>
      <c r="D93" s="255"/>
      <c r="E93" s="255"/>
      <c r="F93" s="255"/>
      <c r="G93" s="255"/>
      <c r="H93" s="255"/>
      <c r="I93" s="255"/>
      <c r="J93" s="255"/>
      <c r="K93" s="255"/>
      <c r="L93" s="255"/>
      <c r="M93" s="255"/>
      <c r="N93" s="255"/>
      <c r="O93" s="255"/>
      <c r="P93" s="256"/>
    </row>
    <row r="94" spans="2:16" ht="13.5" thickTop="1"/>
  </sheetData>
  <mergeCells count="78">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806A525909C2F4696805F2EAD81F25A" ma:contentTypeVersion="13" ma:contentTypeDescription="Crear nuevo documento." ma:contentTypeScope="" ma:versionID="1293025f83fb4e8a43bb8583d74bc73b">
  <xsd:schema xmlns:xsd="http://www.w3.org/2001/XMLSchema" xmlns:xs="http://www.w3.org/2001/XMLSchema" xmlns:p="http://schemas.microsoft.com/office/2006/metadata/properties" xmlns:ns2="3237708f-d448-493e-b33b-a8fd526a99fa" xmlns:ns3="6531c6fd-1360-4f8e-94af-768214a32040" targetNamespace="http://schemas.microsoft.com/office/2006/metadata/properties" ma:root="true" ma:fieldsID="5ee53863e8f30e4ced4c9e3c174f5fec" ns2:_="" ns3:_="">
    <xsd:import namespace="3237708f-d448-493e-b33b-a8fd526a99fa"/>
    <xsd:import namespace="6531c6fd-1360-4f8e-94af-768214a3204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7708f-d448-493e-b33b-a8fd526a99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531c6fd-1360-4f8e-94af-768214a3204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CFF00AC-AA60-4705-BEB9-3AF62F86BB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37708f-d448-493e-b33b-a8fd526a99fa"/>
    <ds:schemaRef ds:uri="6531c6fd-1360-4f8e-94af-768214a320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4458C2D-24E8-4FCC-820B-9863D024B230}">
  <ds:schemaRefs>
    <ds:schemaRef ds:uri="http://schemas.microsoft.com/sharepoint/v3/contenttype/forms"/>
  </ds:schemaRefs>
</ds:datastoreItem>
</file>

<file path=customXml/itemProps3.xml><?xml version="1.0" encoding="utf-8"?>
<ds:datastoreItem xmlns:ds="http://schemas.openxmlformats.org/officeDocument/2006/customXml" ds:itemID="{10749B4E-D9A5-48A0-B1FF-2954007EE8E4}">
  <ds:schemaRefs>
    <ds:schemaRef ds:uri="http://schemas.microsoft.com/office/2006/metadata/properties"/>
    <ds:schemaRef ds:uri="http://purl.org/dc/elements/1.1/"/>
    <ds:schemaRef ds:uri="http://schemas.microsoft.com/office/infopath/2007/PartnerControls"/>
    <ds:schemaRef ds:uri="http://schemas.microsoft.com/office/2006/documentManagement/types"/>
    <ds:schemaRef ds:uri="http://purl.org/dc/dcmitype/"/>
    <ds:schemaRef ds:uri="http://schemas.openxmlformats.org/package/2006/metadata/core-properties"/>
    <ds:schemaRef ds:uri="http://purl.org/dc/terms/"/>
    <ds:schemaRef ds:uri="6531c6fd-1360-4f8e-94af-768214a32040"/>
    <ds:schemaRef ds:uri="3237708f-d448-493e-b33b-a8fd526a99f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PRESUPUESTO OFICIAL (Entidad)</vt:lpstr>
      <vt:lpstr>PROPUESTA ECONOMICA(Proponente</vt:lpstr>
      <vt:lpstr>INDICAR CÓDIGO DEL ÍTEM DE PAGO</vt:lpstr>
      <vt:lpstr>'PRESUPUESTO OFICIAL (Entidad)'!Área_de_impresión</vt:lpstr>
      <vt:lpstr>'PRESUPUESTO OFICIAL (Entidad)'!Títulos_a_imprimir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SERGIO</dc:creator>
  <cp:keywords/>
  <dc:description/>
  <cp:lastModifiedBy>Toshiba</cp:lastModifiedBy>
  <cp:revision/>
  <dcterms:created xsi:type="dcterms:W3CDTF">2021-02-11T20:42:37Z</dcterms:created>
  <dcterms:modified xsi:type="dcterms:W3CDTF">2021-09-07T16:07:29Z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0x0101007806A525909C2F4696805F2EAD81F25A</vt:lpwstr>
  </property>
</Properties>
</file>