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ervi\Downloads\"/>
    </mc:Choice>
  </mc:AlternateContent>
  <bookViews>
    <workbookView xWindow="-120" yWindow="-120" windowWidth="29040" windowHeight="15840"/>
  </bookViews>
  <sheets>
    <sheet name="SDC" sheetId="1" r:id="rId1"/>
  </sheets>
  <definedNames>
    <definedName name="_A16400">#REF!</definedName>
    <definedName name="_Fill" hidden="1">#REF!</definedName>
    <definedName name="_xlnm._FilterDatabase" localSheetId="0" hidden="1">SDC!$A$19:$L$39</definedName>
    <definedName name="ALICIA">#REF!</definedName>
    <definedName name="_xlnm.Print_Area" localSheetId="0">SDC!$A$1:$I$55</definedName>
    <definedName name="PRINT_AREA">#N/A</definedName>
    <definedName name="PRINT_AREA_MI">#N/A</definedName>
    <definedName name="PRINT_TITLES">#N/A</definedName>
    <definedName name="PRINT_TITLES_MI">#N/A</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50" i="1" l="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20" i="1"/>
</calcChain>
</file>

<file path=xl/sharedStrings.xml><?xml version="1.0" encoding="utf-8"?>
<sst xmlns="http://schemas.openxmlformats.org/spreadsheetml/2006/main" count="100" uniqueCount="75">
  <si>
    <t>República de Colombia
Instituto Colombiano de Bienestar Familiar
Cecilia de la Fuente de Lleras 
Grupo Administrativo Regional Meta</t>
  </si>
  <si>
    <t>CLASIFICACIÓN DE LA INFORMACIÓN 
PÚBLICA</t>
  </si>
  <si>
    <t>SOLICITUD DE COTIZACIÓN - DEL SERVICIO DE ADECUACIONES LOCATIVAS DEL YARÍ</t>
  </si>
  <si>
    <t>Objeto</t>
  </si>
  <si>
    <t>COMPRA DE ELEMENTOS DE FERRETERIA NECESARIOS PARA EL MANTENIMIENTO DE LAS SEDES REGIONAL Y LOS CENTROS ZONALES DEL ICBF REGIONAL META.</t>
  </si>
  <si>
    <t xml:space="preserve">EMPRESA: </t>
  </si>
  <si>
    <t>NIT:</t>
  </si>
  <si>
    <t>FECHA:</t>
  </si>
  <si>
    <t>CONTACTO:</t>
  </si>
  <si>
    <t>CARGO:</t>
  </si>
  <si>
    <t>TEL. CELULAR:</t>
  </si>
  <si>
    <t>E-MAIL:</t>
  </si>
  <si>
    <t>DIRECCIÓN:</t>
  </si>
  <si>
    <t>TELEFONO FIJO:</t>
  </si>
  <si>
    <t>Instrucciones para el diligenciamiento del formato de cotización</t>
  </si>
  <si>
    <r>
      <t xml:space="preserve">• Por favor diligenciar solo las celdas en AMARILLO.
• Revisar todos los requerimientos que se exponen en el documento "Ficha de Condiciones Técnicas Escenciales para el suministro y/o Entrega del Bien" (FCT) y Anexos; y formular su cotización en concordancia con este, garantizando que los bienes y/o servicios ofrecidos cumplan en su totalidad con las especificaciones técnicas descritas en la FCT.
• El precio de la cotización deber ser expresado en </t>
    </r>
    <r>
      <rPr>
        <b/>
        <sz val="10"/>
        <rFont val="Arial"/>
        <family val="2"/>
      </rPr>
      <t>PESOS COLOMBIANOS.</t>
    </r>
    <r>
      <rPr>
        <sz val="10"/>
        <rFont val="Arial"/>
        <family val="2"/>
      </rPr>
      <t xml:space="preserve">
• Los precios deberán aproximarse por exceso o por defecto al entero más cercano así: (i) si es igual o superior a 50 centavos, se aproxima al entero siguiente; (ii) si es inferior a 50 centavos se baja al entero anterior.
• No modificar, agregar o quitar ningún ítem o sub-ítem.</t>
    </r>
  </si>
  <si>
    <r>
      <t xml:space="preserve">(1) </t>
    </r>
    <r>
      <rPr>
        <sz val="10"/>
        <color theme="1"/>
        <rFont val="Arial"/>
        <family val="2"/>
      </rPr>
      <t>Tener en cuenta para cotizar que el plazo de ejecución es estimado y podrá ser inferior. Los precios cotizados se deberán mantener.</t>
    </r>
    <r>
      <rPr>
        <b/>
        <sz val="10"/>
        <color rgb="FFFF0000"/>
        <rFont val="Arial"/>
        <family val="2"/>
      </rPr>
      <t xml:space="preserve">
(2)</t>
    </r>
    <r>
      <rPr>
        <sz val="10"/>
        <rFont val="Arial"/>
        <family val="2"/>
      </rPr>
      <t xml:space="preserve"> Asignar precio sin incluir el IVA en las celdas de la columna "Precio unitario antes de IVA" y asignar la tarifa de IVA que corresponda en la casilla "Tarifa IVA%".</t>
    </r>
    <r>
      <rPr>
        <b/>
        <sz val="10"/>
        <color rgb="FFFF0000"/>
        <rFont val="Arial"/>
        <family val="2"/>
      </rPr>
      <t xml:space="preserve">
(3) </t>
    </r>
    <r>
      <rPr>
        <sz val="10"/>
        <color theme="1"/>
        <rFont val="Arial"/>
        <family val="2"/>
      </rPr>
      <t>En caso de remitir su cotización mediante el módulo Solicitud de Información a Proveedores del SECOP II; el Precio Total para el periodo de ejecución estimado (IVA incluido) celda H42 debe ser diligenciado en la pregunta 1 del "Cuestionario".</t>
    </r>
  </si>
  <si>
    <t>Tiempo de Ejecución 2021</t>
  </si>
  <si>
    <r>
      <t>Tarifa IVA</t>
    </r>
    <r>
      <rPr>
        <b/>
        <sz val="10"/>
        <color rgb="FFFF0000"/>
        <rFont val="Arial"/>
        <family val="2"/>
      </rPr>
      <t xml:space="preserve"> 
(nota 2)</t>
    </r>
  </si>
  <si>
    <t>NO APLICA</t>
  </si>
  <si>
    <r>
      <t xml:space="preserve">Plazo estimado de ejecución (en días calendario) </t>
    </r>
    <r>
      <rPr>
        <b/>
        <sz val="10"/>
        <color rgb="FFFF0000"/>
        <rFont val="Arial"/>
        <family val="2"/>
      </rPr>
      <t>(nota 1)</t>
    </r>
  </si>
  <si>
    <t>ÍTEM</t>
  </si>
  <si>
    <t>DESCRIPCIÓN DEL SERVICIO Y/O BIEN</t>
  </si>
  <si>
    <t>UNIDAD DE MEDIDA</t>
  </si>
  <si>
    <t>CANTIDAD TOTAL</t>
  </si>
  <si>
    <r>
      <t xml:space="preserve">PRECIO UNITARIO ANTES DE IVA
</t>
    </r>
    <r>
      <rPr>
        <b/>
        <sz val="10"/>
        <color rgb="FFFF0000"/>
        <rFont val="Arial"/>
        <family val="2"/>
      </rPr>
      <t>(notas 2,Y 3)</t>
    </r>
  </si>
  <si>
    <t>PRECIO UNITARIO IVA INCLUIDO</t>
  </si>
  <si>
    <t>PRECIO TOTAL IVA INCLUIDO</t>
  </si>
  <si>
    <t>Tornillo drywall 7 x 1/12"</t>
  </si>
  <si>
    <t>UND</t>
  </si>
  <si>
    <t xml:space="preserve">Pintura acrilica blanca fachadas </t>
  </si>
  <si>
    <t>Cuñete</t>
  </si>
  <si>
    <t>Candado tipo italiano 50mm</t>
  </si>
  <si>
    <t>Candado tipo italiano 20mm</t>
  </si>
  <si>
    <t>Bombillo led luz fria14 W</t>
  </si>
  <si>
    <t>Chazo plastico de 1/4" con tornillo</t>
  </si>
  <si>
    <t>Rodachina Nylon Gorro 2" Espigo 25-40Kg</t>
  </si>
  <si>
    <t>Puerta aluminio con marco 1,00 x 2,10 m</t>
  </si>
  <si>
    <t xml:space="preserve">Estuco plastico </t>
  </si>
  <si>
    <t xml:space="preserve">Masilla para drywall Supermastick </t>
  </si>
  <si>
    <t>1/2 cuñete</t>
  </si>
  <si>
    <t>Cemento blanco bulto por 25 Kls.</t>
  </si>
  <si>
    <t>Bulto</t>
  </si>
  <si>
    <t>Cemento GRIS bulto por 25 Kls</t>
  </si>
  <si>
    <t>Cinta antideslizante amarillo negro 50mm x 5m</t>
  </si>
  <si>
    <t>Rollo</t>
  </si>
  <si>
    <t>Cinta antideslizante negra 50mm x 50m</t>
  </si>
  <si>
    <t>Cinta de enmascarar 24mm x 40m</t>
  </si>
  <si>
    <t>Bisturi alma metalica y grip trabajo pesado 18mm</t>
  </si>
  <si>
    <t>Cuchillas de repuesto bisturi 18mm</t>
  </si>
  <si>
    <t>Tornillo estructural drywall punta aguda 7x 7/16</t>
  </si>
  <si>
    <t>Tornillo panel drywall punta aguda 6x1</t>
  </si>
  <si>
    <t>Placa de yeso 3/8 1,22 x 2,44</t>
  </si>
  <si>
    <t>Canal base 6 2-1/2 x 1 " 0,38mm 2,44m</t>
  </si>
  <si>
    <t>Paral base 6 2-1/2 x 11/4" 0,38 mm 2,44m</t>
  </si>
  <si>
    <t>Clavo 1" para pistola de fijacion caja x 100</t>
  </si>
  <si>
    <t>Fulminantes Para Pistola De Fijacion Calibre 22 (cafe)</t>
  </si>
  <si>
    <t>Cemento marino liquido 1/4 de galon</t>
  </si>
  <si>
    <t>Panel 60X60 LED 46W 6500K 100-240V Ip20 luz fria</t>
  </si>
  <si>
    <t xml:space="preserve">Pintura para interior anti humedad blanco </t>
  </si>
  <si>
    <t>Lija de agua Nª 180</t>
  </si>
  <si>
    <t xml:space="preserve">Vidrio para ventana de 4mm, sobre medida, elaboracion e instalación. </t>
  </si>
  <si>
    <t xml:space="preserve">Pantalla en acrílico de 3mm con 3 bases de 10 cm (2 laterales y 1 central), pestañas con doblez  y cinta doble faz para fijar al escritorio, de 1,20 metros de largo por 70 cm de alto. Elaboración e Instalación </t>
  </si>
  <si>
    <t xml:space="preserve">VALOR TOTAL PROPUESTA </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</si>
  <si>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</si>
  <si>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</si>
  <si>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</si>
  <si>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LOS DATOS PROPORCIONADOS SERÁN TRATADOS DE ACUERDO A LA POLÍTICA DE TRATAMIENTO DE DATOS PERSONALES DEL ICBF Y A LA LEY 1581 DE 2012</t>
  </si>
  <si>
    <t>93 días</t>
  </si>
  <si>
    <t>SERVIMAC SMC SAS</t>
  </si>
  <si>
    <t>Luis Carlos Vargas Tamayo</t>
  </si>
  <si>
    <t>servimacsmc@gmail.com</t>
  </si>
  <si>
    <t>Carrera 15a 22-06</t>
  </si>
  <si>
    <t>Representante legal</t>
  </si>
  <si>
    <t>322 786 1069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</si>
</sst>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 &quot;Meses&quot;"/>
    <numFmt numFmtId="165" formatCode="&quot;$&quot;#,##0"/>
  </numFmts>
  <fonts count="14" x14ac:knownFonts="1">
    <font>
      <sz val="11"/>
      <color theme="1"/>
      <name val="Calibri"/>
      <family val="2"/>
      <scheme val="minor"/>
    </font>
    <font>
      <sz val="11"/>
      <color theme="1"/>
      <name val="Calibri"/>
      <family val="2"/>
      <scheme val="minor"/>
    </font>
    <font>
      <sz val="10"/>
      <color theme="1"/>
      <name val="Arial"/>
      <family val="2"/>
    </font>
    <font>
      <b/>
      <sz val="9"/>
      <color theme="1"/>
      <name val="Arial"/>
      <family val="2"/>
    </font>
    <font>
      <b/>
      <sz val="8"/>
      <color theme="1"/>
      <name val="Arial"/>
      <family val="2"/>
    </font>
    <font>
      <b/>
      <sz val="10"/>
      <color theme="1"/>
      <name val="Arial"/>
      <family val="2"/>
    </font>
    <font>
      <sz val="10"/>
      <color rgb="FF000000"/>
      <name val="Arial"/>
      <family val="2"/>
    </font>
    <font>
      <u/>
      <sz val="11"/>
      <color theme="10"/>
      <name val="Calibri"/>
      <family val="2"/>
      <scheme val="minor"/>
    </font>
    <font>
      <sz val="10"/>
      <name val="Arial"/>
      <family val="2"/>
    </font>
    <font>
      <b/>
      <sz val="10"/>
      <name val="Arial"/>
      <family val="2"/>
    </font>
    <font>
      <b/>
      <sz val="10"/>
      <color rgb="FFFF0000"/>
      <name val="Arial"/>
      <family val="2"/>
    </font>
    <font>
      <sz val="10"/>
      <color theme="1"/>
      <name val="Calibri"/>
      <family val="2"/>
      <scheme val="minor"/>
    </font>
    <font>
      <sz val="11"/>
      <color theme="1"/>
      <name val="Arial"/>
      <family val="2"/>
    </font>
    <font>
      <sz val="1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0" tint="-0.249977111117893"/>
        <bgColor indexed="64"/>
      </patternFill>
    </fill>
  </fills>
  <borders count="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4">
    <xf numFmtId="0" fontId="0" fillId="0" borderId="0"/>
    <xf numFmtId="9" fontId="1" fillId="0" borderId="0" applyFont="0" applyFill="0" applyBorder="0" applyAlignment="0" applyProtection="0"/>
    <xf numFmtId="0" fontId="7" fillId="0" borderId="0" applyNumberFormat="0" applyFill="0" applyBorder="0" applyAlignment="0" applyProtection="0"/>
    <xf numFmtId="0" fontId="12" fillId="0" borderId="0"/>
  </cellStyleXfs>
  <cellXfs count="60">
    <xf numFmtId="0" fontId="0" fillId="0" borderId="0" xfId="0"/>
    <xf numFmtId="0" fontId="2" fillId="0" borderId="0" xfId="0" applyFont="1"/>
    <xf numFmtId="0" fontId="2" fillId="0" borderId="0" xfId="0" applyFont="1" applyAlignment="1">
      <alignment vertical="center"/>
    </xf>
    <xf numFmtId="0" fontId="3" fillId="0" borderId="4" xfId="0" applyFont="1" applyBorder="1" applyAlignment="1">
      <alignment horizontal="center" vertical="center" wrapText="1"/>
    </xf>
    <xf numFmtId="0" fontId="4" fillId="0" borderId="0" xfId="0" applyFont="1" applyAlignment="1">
      <alignment vertical="center" wrapText="1"/>
    </xf>
    <xf numFmtId="0" fontId="5" fillId="0" borderId="4" xfId="0" applyFont="1" applyBorder="1" applyAlignment="1">
      <alignment horizontal="center" vertical="center" wrapText="1"/>
    </xf>
    <xf numFmtId="0" fontId="2" fillId="0" borderId="4" xfId="0" applyFont="1" applyBorder="1" applyAlignment="1">
      <alignment vertical="center"/>
    </xf>
    <xf numFmtId="0" fontId="2" fillId="3" borderId="4" xfId="0" applyFont="1" applyFill="1" applyBorder="1" applyAlignment="1" applyProtection="1">
      <alignment vertical="center"/>
      <protection locked="0" hidden="1"/>
    </xf>
    <xf numFmtId="0" fontId="2" fillId="0" borderId="4" xfId="0" applyFont="1" applyBorder="1" applyAlignment="1">
      <alignment horizontal="left" vertical="center" wrapText="1"/>
    </xf>
    <xf numFmtId="3" fontId="6" fillId="3" borderId="4" xfId="0" applyNumberFormat="1" applyFont="1" applyFill="1" applyBorder="1" applyAlignment="1" applyProtection="1">
      <alignment horizontal="center" vertical="center" wrapText="1"/>
      <protection locked="0" hidden="1"/>
    </xf>
    <xf numFmtId="0" fontId="6" fillId="0" borderId="4" xfId="0" applyFont="1" applyBorder="1" applyAlignment="1">
      <alignment vertical="center" wrapText="1"/>
    </xf>
    <xf numFmtId="0" fontId="2" fillId="0" borderId="4" xfId="0" applyFont="1" applyBorder="1" applyAlignment="1">
      <alignment horizontal="left" vertical="center"/>
    </xf>
    <xf numFmtId="14" fontId="6" fillId="3" borderId="4" xfId="0" applyNumberFormat="1" applyFont="1" applyFill="1" applyBorder="1" applyAlignment="1" applyProtection="1">
      <alignment horizontal="center" vertical="center" wrapText="1"/>
      <protection locked="0" hidden="1"/>
    </xf>
    <xf numFmtId="0" fontId="7" fillId="3" borderId="4" xfId="2" applyFill="1" applyBorder="1" applyAlignment="1" applyProtection="1">
      <alignment vertical="center"/>
      <protection locked="0" hidden="1"/>
    </xf>
    <xf numFmtId="0" fontId="2" fillId="0" borderId="0" xfId="0" applyFont="1" applyProtection="1">
      <protection locked="0" hidden="1"/>
    </xf>
    <xf numFmtId="164" fontId="9" fillId="0" borderId="0" xfId="0" applyNumberFormat="1" applyFont="1" applyAlignment="1">
      <alignment horizontal="center" vertical="center" wrapText="1"/>
    </xf>
    <xf numFmtId="0" fontId="9" fillId="0" borderId="4" xfId="0" applyFont="1" applyBorder="1" applyAlignment="1">
      <alignment horizontal="center" vertical="center" wrapText="1"/>
    </xf>
    <xf numFmtId="164" fontId="9" fillId="0" borderId="4" xfId="0" applyNumberFormat="1" applyFont="1" applyBorder="1" applyAlignment="1">
      <alignment horizontal="center" vertical="center" wrapText="1"/>
    </xf>
    <xf numFmtId="0" fontId="9" fillId="0" borderId="0" xfId="0" applyFont="1" applyAlignment="1">
      <alignment horizontal="center" vertical="center"/>
    </xf>
    <xf numFmtId="0" fontId="11" fillId="0" borderId="0" xfId="0" applyFont="1"/>
    <xf numFmtId="0" fontId="6" fillId="0" borderId="0" xfId="0" applyFont="1" applyAlignment="1">
      <alignment horizontal="center" vertical="center"/>
    </xf>
    <xf numFmtId="0" fontId="5" fillId="4" borderId="4" xfId="3" applyFont="1" applyFill="1" applyBorder="1" applyAlignment="1">
      <alignment horizontal="center" vertical="center" wrapText="1"/>
    </xf>
    <xf numFmtId="0" fontId="12" fillId="0" borderId="4" xfId="0" applyFont="1" applyBorder="1" applyAlignment="1">
      <alignment horizontal="left" vertical="center" wrapText="1"/>
    </xf>
    <xf numFmtId="0" fontId="13" fillId="0" borderId="1" xfId="0" applyFont="1" applyBorder="1" applyAlignment="1">
      <alignment horizontal="center" vertical="center"/>
    </xf>
    <xf numFmtId="3" fontId="13" fillId="0" borderId="4" xfId="0" applyNumberFormat="1" applyFont="1" applyBorder="1" applyAlignment="1">
      <alignment horizontal="center" vertical="center"/>
    </xf>
    <xf numFmtId="165" fontId="2" fillId="3" borderId="4" xfId="3" applyNumberFormat="1" applyFont="1" applyFill="1" applyBorder="1" applyAlignment="1" applyProtection="1">
      <alignment horizontal="right" vertical="center"/>
      <protection locked="0" hidden="1"/>
    </xf>
    <xf numFmtId="165" fontId="2" fillId="0" borderId="4" xfId="0" applyNumberFormat="1" applyFont="1" applyBorder="1" applyAlignment="1">
      <alignment horizontal="right" vertical="center"/>
    </xf>
    <xf numFmtId="0" fontId="11" fillId="0" borderId="0" xfId="0" applyFont="1" applyAlignment="1">
      <alignment horizontal="left" vertical="center"/>
    </xf>
    <xf numFmtId="0" fontId="13" fillId="0" borderId="4" xfId="0" applyFont="1" applyBorder="1" applyAlignment="1">
      <alignment horizontal="center" vertical="center"/>
    </xf>
    <xf numFmtId="0" fontId="6" fillId="0" borderId="0" xfId="0" applyFont="1" applyAlignment="1">
      <alignment horizontal="center" vertical="center" wrapText="1"/>
    </xf>
    <xf numFmtId="0" fontId="5" fillId="4" borderId="1" xfId="3" applyFont="1" applyFill="1" applyBorder="1" applyAlignment="1">
      <alignment horizontal="center" vertical="center" wrapText="1"/>
    </xf>
    <xf numFmtId="0" fontId="5" fillId="5" borderId="4" xfId="0" applyFont="1" applyFill="1" applyBorder="1" applyAlignment="1">
      <alignment horizontal="lef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2" borderId="4" xfId="3" applyFont="1" applyFill="1" applyBorder="1" applyAlignment="1">
      <alignment horizontal="center" vertical="center" wrapText="1"/>
    </xf>
    <xf numFmtId="0" fontId="5" fillId="5" borderId="1" xfId="0" applyFont="1" applyFill="1" applyBorder="1" applyAlignment="1">
      <alignment horizontal="center" vertical="center"/>
    </xf>
    <xf numFmtId="0" fontId="0" fillId="0" borderId="3" xfId="0" applyBorder="1" applyAlignment="1">
      <alignment horizontal="center"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9" fillId="2"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5" fillId="2" borderId="4" xfId="0" applyFont="1" applyFill="1" applyBorder="1" applyAlignment="1">
      <alignment horizontal="center" vertical="center" wrapText="1"/>
    </xf>
    <xf numFmtId="14" fontId="6" fillId="3" borderId="1" xfId="0" applyNumberFormat="1" applyFont="1" applyFill="1" applyBorder="1" applyAlignment="1" applyProtection="1">
      <alignment horizontal="center" vertical="center" wrapText="1"/>
      <protection locked="0" hidden="1"/>
    </xf>
    <xf numFmtId="14" fontId="6" fillId="3" borderId="3" xfId="0" applyNumberFormat="1" applyFont="1" applyFill="1" applyBorder="1" applyAlignment="1" applyProtection="1">
      <alignment horizontal="center" vertical="center" wrapText="1"/>
      <protection locked="0" hidden="1"/>
    </xf>
    <xf numFmtId="0" fontId="5" fillId="2" borderId="4" xfId="0" applyFont="1" applyFill="1" applyBorder="1" applyAlignment="1">
      <alignment horizontal="center" vertical="center"/>
    </xf>
    <xf numFmtId="0" fontId="8" fillId="0" borderId="4" xfId="0" applyFont="1" applyBorder="1" applyAlignment="1">
      <alignment horizontal="left" vertical="center" wrapText="1"/>
    </xf>
    <xf numFmtId="0" fontId="10" fillId="0" borderId="4" xfId="0" applyFont="1" applyBorder="1" applyAlignment="1">
      <alignment horizontal="left" vertical="center" wrapText="1"/>
    </xf>
    <xf numFmtId="0" fontId="9" fillId="0" borderId="4" xfId="0" applyFont="1" applyBorder="1" applyAlignment="1">
      <alignment horizontal="center" vertical="center"/>
    </xf>
    <xf numFmtId="9" fontId="8" fillId="3" borderId="1" xfId="1" applyFont="1" applyFill="1" applyBorder="1" applyAlignment="1" applyProtection="1">
      <alignment horizontal="center" vertical="center"/>
      <protection locked="0" hidden="1"/>
    </xf>
    <xf numFmtId="9" fontId="8" fillId="3" borderId="3" xfId="1" applyFont="1" applyFill="1" applyBorder="1" applyAlignment="1" applyProtection="1">
      <alignment horizontal="center" vertical="center"/>
      <protection locked="0" hidden="1"/>
    </xf>
    <xf numFmtId="165" fontId="5" fillId="5" borderId="4" xfId="0" applyNumberFormat="1" applyFont="1" applyFill="1" applyBorder="1" applyAlignment="1">
      <alignment horizontal="left" vertical="center"/>
    </xf>
    <xf numFmtId="0" fontId="6" fillId="3" borderId="1" xfId="0" applyNumberFormat="1" applyFont="1" applyFill="1" applyBorder="1" applyAlignment="1" applyProtection="1">
      <alignment horizontal="center" vertical="center" wrapText="1"/>
      <protection locked="0" hidden="1"/>
    </xf>
    <xf numFmtId="0" fontId="6" fillId="3" borderId="3" xfId="0" applyNumberFormat="1" applyFont="1" applyFill="1" applyBorder="1" applyAlignment="1" applyProtection="1">
      <alignment horizontal="center" vertical="center" wrapText="1"/>
      <protection locked="0" hidden="1"/>
    </xf>
  </cellXfs>
  <cellStyles count="4">
    <cellStyle name="Hipervínculo" xfId="2" builtinId="8"/>
    <cellStyle name="Normal" xfId="0" builtinId="0"/>
    <cellStyle name="Normal 28" xfId="3"/>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667024</xdr:rowOff>
    </xdr:to>
    <xdr:pic>
      <xdr:nvPicPr>
        <xdr:cNvPr id="2" name="45 Imagen" descr="LOGO-ICBF">
          <a:extLst>
            <a:ext uri="{FF2B5EF4-FFF2-40B4-BE49-F238E27FC236}">
              <a16:creationId xmlns:a16="http://schemas.microsoft.com/office/drawing/2014/main" id="{25E3676A-08B5-4852-8079-CFD78B8C4DC6}"/>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ervimacsmc@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120"/>
  <sheetViews>
    <sheetView showGridLines="0" tabSelected="1" zoomScaleNormal="200" zoomScaleSheetLayoutView="80" zoomScalePageLayoutView="200" workbookViewId="0">
      <selection activeCell="B12" sqref="B12:H12"/>
    </sheetView>
  </sheetViews>
  <sheetFormatPr baseColWidth="10" defaultColWidth="11.42578125" defaultRowHeight="0" customHeight="1" zeroHeight="1" x14ac:dyDescent="0.2"/>
  <cols>
    <col min="1" max="1" width="1.42578125" style="1" customWidth="1"/>
    <col min="2" max="2" width="11.5703125" style="1" bestFit="1" customWidth="1"/>
    <col min="3" max="3" width="41.42578125" style="1" customWidth="1"/>
    <col min="4" max="4" width="16.7109375" style="1" customWidth="1"/>
    <col min="5" max="5" width="17.5703125" style="2" bestFit="1" customWidth="1"/>
    <col min="6" max="6" width="19.7109375" style="1" customWidth="1"/>
    <col min="7" max="7" width="18.42578125" style="1" customWidth="1"/>
    <col min="8" max="8" width="17.5703125" style="1" customWidth="1"/>
    <col min="9" max="9" width="7.28515625" style="1" customWidth="1"/>
    <col min="10" max="11" width="11.42578125" style="1" customWidth="1"/>
    <col min="12" max="16384" width="11.42578125" style="1"/>
  </cols>
  <sheetData>
    <row r="1" spans="2:11" ht="5.25" customHeight="1" x14ac:dyDescent="0.2"/>
    <row r="2" spans="2:11" s="2" customFormat="1" ht="61.5" customHeight="1" x14ac:dyDescent="0.25">
      <c r="B2" s="45" t="s">
        <v>0</v>
      </c>
      <c r="C2" s="46"/>
      <c r="D2" s="46"/>
      <c r="E2" s="46"/>
      <c r="F2" s="46"/>
      <c r="G2" s="47"/>
      <c r="H2" s="3" t="s">
        <v>1</v>
      </c>
      <c r="K2" s="4"/>
    </row>
    <row r="3" spans="2:11" ht="12.75" x14ac:dyDescent="0.2">
      <c r="K3" s="4"/>
    </row>
    <row r="4" spans="2:11" ht="12.75" x14ac:dyDescent="0.2">
      <c r="B4" s="48" t="s">
        <v>2</v>
      </c>
      <c r="C4" s="48"/>
      <c r="D4" s="48"/>
      <c r="E4" s="48"/>
      <c r="F4" s="48"/>
      <c r="G4" s="48"/>
      <c r="H4" s="48"/>
      <c r="K4" s="4"/>
    </row>
    <row r="5" spans="2:11" ht="30.75" customHeight="1" x14ac:dyDescent="0.2">
      <c r="B5" s="5" t="s">
        <v>3</v>
      </c>
      <c r="C5" s="41" t="s">
        <v>4</v>
      </c>
      <c r="D5" s="42"/>
      <c r="E5" s="42"/>
      <c r="F5" s="42"/>
      <c r="G5" s="42"/>
      <c r="H5" s="43"/>
      <c r="K5" s="4"/>
    </row>
    <row r="6" spans="2:11" ht="12.75" x14ac:dyDescent="0.2"/>
    <row r="7" spans="2:11" ht="15" customHeight="1" x14ac:dyDescent="0.2">
      <c r="B7" s="6" t="s">
        <v>5</v>
      </c>
      <c r="C7" s="7" t="s">
        <v>69</v>
      </c>
      <c r="D7" s="8" t="s">
        <v>6</v>
      </c>
      <c r="E7" s="9">
        <v>901350483</v>
      </c>
      <c r="F7" s="10" t="s">
        <v>7</v>
      </c>
      <c r="G7" s="49">
        <v>44453</v>
      </c>
      <c r="H7" s="50"/>
    </row>
    <row r="8" spans="2:11" ht="15" customHeight="1" x14ac:dyDescent="0.2">
      <c r="B8" s="6" t="s">
        <v>8</v>
      </c>
      <c r="C8" s="7" t="s">
        <v>70</v>
      </c>
      <c r="D8" s="11" t="s">
        <v>9</v>
      </c>
      <c r="E8" s="12" t="s">
        <v>73</v>
      </c>
      <c r="F8" s="10" t="s">
        <v>10</v>
      </c>
      <c r="G8" s="58" t="s">
        <v>74</v>
      </c>
      <c r="H8" s="59"/>
    </row>
    <row r="9" spans="2:11" ht="17.25" customHeight="1" x14ac:dyDescent="0.2">
      <c r="B9" s="6" t="s">
        <v>11</v>
      </c>
      <c r="C9" s="13" t="s">
        <v>71</v>
      </c>
      <c r="D9" s="11" t="s">
        <v>12</v>
      </c>
      <c r="E9" s="12" t="s">
        <v>72</v>
      </c>
      <c r="F9" s="10" t="s">
        <v>13</v>
      </c>
      <c r="G9" s="49"/>
      <c r="H9" s="50"/>
    </row>
    <row r="10" spans="2:11" ht="12.75" x14ac:dyDescent="0.2">
      <c r="G10" s="14"/>
    </row>
    <row r="11" spans="2:11" ht="12.75" x14ac:dyDescent="0.2">
      <c r="B11" s="51" t="s">
        <v>14</v>
      </c>
      <c r="C11" s="51"/>
      <c r="D11" s="51"/>
      <c r="E11" s="51"/>
      <c r="F11" s="51"/>
      <c r="G11" s="51"/>
      <c r="H11" s="51"/>
    </row>
    <row r="12" spans="2:11" ht="105" customHeight="1" x14ac:dyDescent="0.2">
      <c r="B12" s="52" t="s">
        <v>15</v>
      </c>
      <c r="C12" s="52"/>
      <c r="D12" s="52"/>
      <c r="E12" s="52"/>
      <c r="F12" s="52"/>
      <c r="G12" s="52"/>
      <c r="H12" s="52"/>
    </row>
    <row r="13" spans="2:11" ht="74.25" customHeight="1" x14ac:dyDescent="0.2">
      <c r="B13" s="53" t="s">
        <v>16</v>
      </c>
      <c r="C13" s="53"/>
      <c r="D13" s="53"/>
      <c r="E13" s="53"/>
      <c r="F13" s="53"/>
      <c r="G13" s="53"/>
      <c r="H13" s="53"/>
    </row>
    <row r="14" spans="2:11" ht="12.75" x14ac:dyDescent="0.2"/>
    <row r="15" spans="2:11" ht="25.5" hidden="1" x14ac:dyDescent="0.2">
      <c r="B15" s="54" t="s">
        <v>17</v>
      </c>
      <c r="C15" s="54"/>
      <c r="D15" s="54"/>
      <c r="E15" s="15"/>
      <c r="F15" s="16" t="s">
        <v>18</v>
      </c>
      <c r="G15" s="55" t="s">
        <v>19</v>
      </c>
      <c r="H15" s="56"/>
    </row>
    <row r="16" spans="2:11" ht="30" customHeight="1" x14ac:dyDescent="0.2">
      <c r="B16" s="44" t="s">
        <v>20</v>
      </c>
      <c r="C16" s="44"/>
      <c r="D16" s="17" t="s">
        <v>68</v>
      </c>
      <c r="E16" s="15"/>
      <c r="F16" s="18"/>
      <c r="G16" s="19"/>
      <c r="H16" s="19"/>
    </row>
    <row r="17" spans="2:13" ht="12.75" x14ac:dyDescent="0.2">
      <c r="M17" s="20"/>
    </row>
    <row r="18" spans="2:13" s="19" customFormat="1" ht="22.5" customHeight="1" x14ac:dyDescent="0.2">
      <c r="B18" s="35" t="s">
        <v>21</v>
      </c>
      <c r="C18" s="35" t="s">
        <v>22</v>
      </c>
      <c r="D18" s="35" t="s">
        <v>23</v>
      </c>
      <c r="E18" s="35" t="s">
        <v>24</v>
      </c>
      <c r="F18" s="35" t="s">
        <v>25</v>
      </c>
      <c r="G18" s="35" t="s">
        <v>26</v>
      </c>
      <c r="H18" s="35" t="s">
        <v>27</v>
      </c>
      <c r="M18" s="20"/>
    </row>
    <row r="19" spans="2:13" s="19" customFormat="1" ht="22.5" customHeight="1" x14ac:dyDescent="0.2">
      <c r="B19" s="35"/>
      <c r="C19" s="35"/>
      <c r="D19" s="35"/>
      <c r="E19" s="35"/>
      <c r="F19" s="35"/>
      <c r="G19" s="35"/>
      <c r="H19" s="35"/>
      <c r="M19" s="20"/>
    </row>
    <row r="20" spans="2:13" s="27" customFormat="1" ht="21" customHeight="1" x14ac:dyDescent="0.25">
      <c r="B20" s="21">
        <v>1</v>
      </c>
      <c r="C20" s="22" t="s">
        <v>28</v>
      </c>
      <c r="D20" s="23" t="s">
        <v>29</v>
      </c>
      <c r="E20" s="24">
        <v>1</v>
      </c>
      <c r="F20" s="25">
        <v>50</v>
      </c>
      <c r="G20" s="26">
        <v>59</v>
      </c>
      <c r="H20" s="26">
        <f>+G20</f>
        <v>59</v>
      </c>
      <c r="M20" s="20"/>
    </row>
    <row r="21" spans="2:13" s="27" customFormat="1" ht="25.5" customHeight="1" x14ac:dyDescent="0.25">
      <c r="B21" s="21">
        <v>2</v>
      </c>
      <c r="C21" s="22" t="s">
        <v>30</v>
      </c>
      <c r="D21" s="23" t="s">
        <v>31</v>
      </c>
      <c r="E21" s="24">
        <v>1</v>
      </c>
      <c r="F21" s="25">
        <v>196807</v>
      </c>
      <c r="G21" s="26">
        <v>234200</v>
      </c>
      <c r="H21" s="26">
        <f t="shared" ref="H21:H49" si="0">+G21</f>
        <v>234200</v>
      </c>
      <c r="M21" s="20"/>
    </row>
    <row r="22" spans="2:13" s="27" customFormat="1" ht="27" customHeight="1" x14ac:dyDescent="0.25">
      <c r="B22" s="21">
        <v>3</v>
      </c>
      <c r="C22" s="22" t="s">
        <v>32</v>
      </c>
      <c r="D22" s="28" t="s">
        <v>29</v>
      </c>
      <c r="E22" s="24">
        <v>1</v>
      </c>
      <c r="F22" s="25">
        <v>48992</v>
      </c>
      <c r="G22" s="26">
        <v>58300</v>
      </c>
      <c r="H22" s="26">
        <f t="shared" si="0"/>
        <v>58300</v>
      </c>
      <c r="M22" s="20"/>
    </row>
    <row r="23" spans="2:13" s="27" customFormat="1" ht="24" customHeight="1" x14ac:dyDescent="0.25">
      <c r="B23" s="21">
        <v>4</v>
      </c>
      <c r="C23" s="22" t="s">
        <v>33</v>
      </c>
      <c r="D23" s="23" t="s">
        <v>29</v>
      </c>
      <c r="E23" s="24">
        <v>1</v>
      </c>
      <c r="F23" s="25">
        <v>30235</v>
      </c>
      <c r="G23" s="26">
        <v>35980</v>
      </c>
      <c r="H23" s="26">
        <f t="shared" si="0"/>
        <v>35980</v>
      </c>
      <c r="M23" s="29"/>
    </row>
    <row r="24" spans="2:13" s="27" customFormat="1" ht="27.75" customHeight="1" x14ac:dyDescent="0.25">
      <c r="B24" s="21">
        <v>5</v>
      </c>
      <c r="C24" s="22" t="s">
        <v>34</v>
      </c>
      <c r="D24" s="23" t="s">
        <v>29</v>
      </c>
      <c r="E24" s="24">
        <v>1</v>
      </c>
      <c r="F24" s="25">
        <v>14118</v>
      </c>
      <c r="G24" s="26">
        <v>16800</v>
      </c>
      <c r="H24" s="26">
        <f t="shared" si="0"/>
        <v>16800</v>
      </c>
      <c r="M24" s="29"/>
    </row>
    <row r="25" spans="2:13" s="27" customFormat="1" ht="36.75" customHeight="1" x14ac:dyDescent="0.25">
      <c r="B25" s="21">
        <v>6</v>
      </c>
      <c r="C25" s="22" t="s">
        <v>35</v>
      </c>
      <c r="D25" s="23" t="s">
        <v>29</v>
      </c>
      <c r="E25" s="24">
        <v>1</v>
      </c>
      <c r="F25" s="25">
        <v>139</v>
      </c>
      <c r="G25" s="26">
        <v>166</v>
      </c>
      <c r="H25" s="26">
        <f t="shared" si="0"/>
        <v>166</v>
      </c>
      <c r="M25" s="29"/>
    </row>
    <row r="26" spans="2:13" s="27" customFormat="1" ht="14.25" x14ac:dyDescent="0.25">
      <c r="B26" s="21">
        <v>7</v>
      </c>
      <c r="C26" s="22" t="s">
        <v>36</v>
      </c>
      <c r="D26" s="23" t="s">
        <v>29</v>
      </c>
      <c r="E26" s="24">
        <v>1</v>
      </c>
      <c r="F26" s="25">
        <v>36218</v>
      </c>
      <c r="G26" s="26">
        <v>43100</v>
      </c>
      <c r="H26" s="26">
        <f t="shared" si="0"/>
        <v>43100</v>
      </c>
      <c r="M26" s="29"/>
    </row>
    <row r="27" spans="2:13" s="27" customFormat="1" ht="20.25" customHeight="1" x14ac:dyDescent="0.25">
      <c r="B27" s="21">
        <v>8</v>
      </c>
      <c r="C27" s="22" t="s">
        <v>37</v>
      </c>
      <c r="D27" s="23" t="s">
        <v>29</v>
      </c>
      <c r="E27" s="24">
        <v>1</v>
      </c>
      <c r="F27" s="25">
        <v>546218</v>
      </c>
      <c r="G27" s="26">
        <v>650000</v>
      </c>
      <c r="H27" s="26">
        <f t="shared" si="0"/>
        <v>650000</v>
      </c>
      <c r="M27" s="29"/>
    </row>
    <row r="28" spans="2:13" s="27" customFormat="1" ht="18.75" customHeight="1" x14ac:dyDescent="0.25">
      <c r="B28" s="21">
        <v>9</v>
      </c>
      <c r="C28" s="22" t="s">
        <v>38</v>
      </c>
      <c r="D28" s="23" t="s">
        <v>31</v>
      </c>
      <c r="E28" s="24">
        <v>1</v>
      </c>
      <c r="F28" s="25">
        <v>41176</v>
      </c>
      <c r="G28" s="26">
        <v>49000</v>
      </c>
      <c r="H28" s="26">
        <f t="shared" si="0"/>
        <v>49000</v>
      </c>
      <c r="M28" s="29"/>
    </row>
    <row r="29" spans="2:13" s="27" customFormat="1" ht="14.25" x14ac:dyDescent="0.25">
      <c r="B29" s="21">
        <v>10</v>
      </c>
      <c r="C29" s="22" t="s">
        <v>39</v>
      </c>
      <c r="D29" s="23" t="s">
        <v>40</v>
      </c>
      <c r="E29" s="24">
        <v>1</v>
      </c>
      <c r="F29" s="25">
        <v>41849</v>
      </c>
      <c r="G29" s="26">
        <v>49800</v>
      </c>
      <c r="H29" s="26">
        <f t="shared" si="0"/>
        <v>49800</v>
      </c>
      <c r="M29" s="29"/>
    </row>
    <row r="30" spans="2:13" s="27" customFormat="1" ht="14.25" x14ac:dyDescent="0.25">
      <c r="B30" s="21">
        <v>11</v>
      </c>
      <c r="C30" s="22" t="s">
        <v>41</v>
      </c>
      <c r="D30" s="23" t="s">
        <v>42</v>
      </c>
      <c r="E30" s="24">
        <v>1</v>
      </c>
      <c r="F30" s="25">
        <v>29412</v>
      </c>
      <c r="G30" s="26">
        <v>35000</v>
      </c>
      <c r="H30" s="26">
        <f t="shared" si="0"/>
        <v>35000</v>
      </c>
      <c r="M30" s="29"/>
    </row>
    <row r="31" spans="2:13" s="27" customFormat="1" ht="14.25" x14ac:dyDescent="0.25">
      <c r="B31" s="21">
        <v>12</v>
      </c>
      <c r="C31" s="22" t="s">
        <v>43</v>
      </c>
      <c r="D31" s="23" t="s">
        <v>42</v>
      </c>
      <c r="E31" s="24">
        <v>1</v>
      </c>
      <c r="F31" s="25">
        <v>14454</v>
      </c>
      <c r="G31" s="26">
        <v>17200</v>
      </c>
      <c r="H31" s="26">
        <f t="shared" si="0"/>
        <v>17200</v>
      </c>
      <c r="M31" s="29"/>
    </row>
    <row r="32" spans="2:13" s="27" customFormat="1" ht="28.5" x14ac:dyDescent="0.25">
      <c r="B32" s="21">
        <v>13</v>
      </c>
      <c r="C32" s="22" t="s">
        <v>44</v>
      </c>
      <c r="D32" s="23" t="s">
        <v>45</v>
      </c>
      <c r="E32" s="24">
        <v>1</v>
      </c>
      <c r="F32" s="25">
        <v>18487</v>
      </c>
      <c r="G32" s="26">
        <v>22000</v>
      </c>
      <c r="H32" s="26">
        <f t="shared" si="0"/>
        <v>22000</v>
      </c>
      <c r="M32" s="29"/>
    </row>
    <row r="33" spans="2:13" s="27" customFormat="1" ht="14.25" x14ac:dyDescent="0.25">
      <c r="B33" s="21">
        <v>14</v>
      </c>
      <c r="C33" s="22" t="s">
        <v>46</v>
      </c>
      <c r="D33" s="23" t="s">
        <v>45</v>
      </c>
      <c r="E33" s="24">
        <v>1</v>
      </c>
      <c r="F33" s="25">
        <v>47647</v>
      </c>
      <c r="G33" s="26">
        <v>56700</v>
      </c>
      <c r="H33" s="26">
        <f t="shared" si="0"/>
        <v>56700</v>
      </c>
      <c r="M33" s="29"/>
    </row>
    <row r="34" spans="2:13" s="27" customFormat="1" ht="14.25" x14ac:dyDescent="0.25">
      <c r="B34" s="21">
        <v>15</v>
      </c>
      <c r="C34" s="22" t="s">
        <v>47</v>
      </c>
      <c r="D34" s="23" t="s">
        <v>45</v>
      </c>
      <c r="E34" s="24">
        <v>1</v>
      </c>
      <c r="F34" s="25">
        <v>3798</v>
      </c>
      <c r="G34" s="26">
        <v>4520</v>
      </c>
      <c r="H34" s="26">
        <f t="shared" si="0"/>
        <v>4520</v>
      </c>
      <c r="M34" s="29"/>
    </row>
    <row r="35" spans="2:13" s="27" customFormat="1" ht="41.25" customHeight="1" x14ac:dyDescent="0.25">
      <c r="B35" s="30">
        <v>16</v>
      </c>
      <c r="C35" s="22" t="s">
        <v>48</v>
      </c>
      <c r="D35" s="23" t="s">
        <v>29</v>
      </c>
      <c r="E35" s="24">
        <v>1</v>
      </c>
      <c r="F35" s="25">
        <v>12941</v>
      </c>
      <c r="G35" s="26">
        <v>15400</v>
      </c>
      <c r="H35" s="26">
        <f t="shared" si="0"/>
        <v>15400</v>
      </c>
      <c r="M35" s="29"/>
    </row>
    <row r="36" spans="2:13" s="27" customFormat="1" ht="39.75" customHeight="1" x14ac:dyDescent="0.25">
      <c r="B36" s="30">
        <v>17</v>
      </c>
      <c r="C36" s="22" t="s">
        <v>49</v>
      </c>
      <c r="D36" s="23" t="s">
        <v>29</v>
      </c>
      <c r="E36" s="24">
        <v>1</v>
      </c>
      <c r="F36" s="25">
        <v>4874</v>
      </c>
      <c r="G36" s="26">
        <v>5800</v>
      </c>
      <c r="H36" s="26">
        <f t="shared" si="0"/>
        <v>5800</v>
      </c>
      <c r="M36" s="29"/>
    </row>
    <row r="37" spans="2:13" s="27" customFormat="1" ht="28.5" x14ac:dyDescent="0.25">
      <c r="B37" s="30">
        <v>18</v>
      </c>
      <c r="C37" s="22" t="s">
        <v>50</v>
      </c>
      <c r="D37" s="23" t="s">
        <v>29</v>
      </c>
      <c r="E37" s="24">
        <v>1</v>
      </c>
      <c r="F37" s="25">
        <v>47</v>
      </c>
      <c r="G37" s="26">
        <v>56</v>
      </c>
      <c r="H37" s="26">
        <f t="shared" si="0"/>
        <v>56</v>
      </c>
      <c r="M37" s="29"/>
    </row>
    <row r="38" spans="2:13" s="27" customFormat="1" ht="14.25" x14ac:dyDescent="0.25">
      <c r="B38" s="30">
        <v>19</v>
      </c>
      <c r="C38" s="22" t="s">
        <v>51</v>
      </c>
      <c r="D38" s="23" t="s">
        <v>29</v>
      </c>
      <c r="E38" s="24">
        <v>1</v>
      </c>
      <c r="F38" s="25">
        <v>44</v>
      </c>
      <c r="G38" s="26">
        <v>52</v>
      </c>
      <c r="H38" s="26">
        <f t="shared" si="0"/>
        <v>52</v>
      </c>
      <c r="M38" s="29"/>
    </row>
    <row r="39" spans="2:13" s="27" customFormat="1" ht="14.25" x14ac:dyDescent="0.25">
      <c r="B39" s="30">
        <v>20</v>
      </c>
      <c r="C39" s="22" t="s">
        <v>52</v>
      </c>
      <c r="D39" s="23" t="s">
        <v>29</v>
      </c>
      <c r="E39" s="24">
        <v>1</v>
      </c>
      <c r="F39" s="25">
        <v>25042</v>
      </c>
      <c r="G39" s="26">
        <v>29800</v>
      </c>
      <c r="H39" s="26">
        <f t="shared" si="0"/>
        <v>29800</v>
      </c>
      <c r="M39" s="29"/>
    </row>
    <row r="40" spans="2:13" s="27" customFormat="1" ht="14.25" x14ac:dyDescent="0.25">
      <c r="B40" s="30">
        <v>21</v>
      </c>
      <c r="C40" s="22" t="s">
        <v>53</v>
      </c>
      <c r="D40" s="23" t="s">
        <v>29</v>
      </c>
      <c r="E40" s="24">
        <v>1</v>
      </c>
      <c r="F40" s="25">
        <v>7395</v>
      </c>
      <c r="G40" s="26">
        <v>8800</v>
      </c>
      <c r="H40" s="26">
        <f t="shared" si="0"/>
        <v>8800</v>
      </c>
      <c r="M40" s="29"/>
    </row>
    <row r="41" spans="2:13" s="27" customFormat="1" ht="14.25" x14ac:dyDescent="0.25">
      <c r="B41" s="30">
        <v>22</v>
      </c>
      <c r="C41" s="22" t="s">
        <v>54</v>
      </c>
      <c r="D41" s="23" t="s">
        <v>29</v>
      </c>
      <c r="E41" s="24">
        <v>1</v>
      </c>
      <c r="F41" s="25">
        <v>8487</v>
      </c>
      <c r="G41" s="26">
        <v>10100</v>
      </c>
      <c r="H41" s="26">
        <f t="shared" si="0"/>
        <v>10100</v>
      </c>
      <c r="M41" s="29"/>
    </row>
    <row r="42" spans="2:13" s="27" customFormat="1" ht="14.25" x14ac:dyDescent="0.25">
      <c r="B42" s="30">
        <v>23</v>
      </c>
      <c r="C42" s="22" t="s">
        <v>55</v>
      </c>
      <c r="D42" s="23" t="s">
        <v>29</v>
      </c>
      <c r="E42" s="24">
        <v>1</v>
      </c>
      <c r="F42" s="25">
        <v>10168</v>
      </c>
      <c r="G42" s="26">
        <v>12100</v>
      </c>
      <c r="H42" s="26">
        <f t="shared" si="0"/>
        <v>12100</v>
      </c>
      <c r="M42" s="29"/>
    </row>
    <row r="43" spans="2:13" s="27" customFormat="1" ht="28.5" x14ac:dyDescent="0.25">
      <c r="B43" s="30">
        <v>24</v>
      </c>
      <c r="C43" s="22" t="s">
        <v>56</v>
      </c>
      <c r="D43" s="23" t="s">
        <v>29</v>
      </c>
      <c r="E43" s="24">
        <v>1</v>
      </c>
      <c r="F43" s="25">
        <v>32269</v>
      </c>
      <c r="G43" s="26">
        <v>38400</v>
      </c>
      <c r="H43" s="26">
        <f t="shared" si="0"/>
        <v>38400</v>
      </c>
      <c r="M43" s="29"/>
    </row>
    <row r="44" spans="2:13" s="27" customFormat="1" ht="14.25" x14ac:dyDescent="0.25">
      <c r="B44" s="30">
        <v>25</v>
      </c>
      <c r="C44" s="22" t="s">
        <v>57</v>
      </c>
      <c r="D44" s="23" t="s">
        <v>29</v>
      </c>
      <c r="E44" s="24">
        <v>1</v>
      </c>
      <c r="F44" s="25">
        <v>40672</v>
      </c>
      <c r="G44" s="26">
        <v>48400</v>
      </c>
      <c r="H44" s="26">
        <f t="shared" si="0"/>
        <v>48400</v>
      </c>
      <c r="M44" s="29"/>
    </row>
    <row r="45" spans="2:13" s="27" customFormat="1" ht="28.5" x14ac:dyDescent="0.25">
      <c r="B45" s="30">
        <v>26</v>
      </c>
      <c r="C45" s="22" t="s">
        <v>58</v>
      </c>
      <c r="D45" s="23" t="s">
        <v>29</v>
      </c>
      <c r="E45" s="24">
        <v>1</v>
      </c>
      <c r="F45" s="25">
        <v>61681</v>
      </c>
      <c r="G45" s="26">
        <v>73400</v>
      </c>
      <c r="H45" s="26">
        <f t="shared" si="0"/>
        <v>73400</v>
      </c>
      <c r="M45" s="29"/>
    </row>
    <row r="46" spans="2:13" s="27" customFormat="1" ht="14.25" x14ac:dyDescent="0.25">
      <c r="B46" s="30">
        <v>27</v>
      </c>
      <c r="C46" s="22" t="s">
        <v>59</v>
      </c>
      <c r="D46" s="23" t="s">
        <v>31</v>
      </c>
      <c r="E46" s="24">
        <v>1</v>
      </c>
      <c r="F46" s="25">
        <v>157479</v>
      </c>
      <c r="G46" s="26">
        <v>187400</v>
      </c>
      <c r="H46" s="26">
        <f t="shared" si="0"/>
        <v>187400</v>
      </c>
      <c r="M46" s="29"/>
    </row>
    <row r="47" spans="2:13" s="27" customFormat="1" ht="14.25" x14ac:dyDescent="0.25">
      <c r="B47" s="30">
        <v>28</v>
      </c>
      <c r="C47" s="22" t="s">
        <v>60</v>
      </c>
      <c r="D47" s="28" t="s">
        <v>29</v>
      </c>
      <c r="E47" s="24">
        <v>1</v>
      </c>
      <c r="F47" s="25">
        <v>1168</v>
      </c>
      <c r="G47" s="26">
        <v>1390</v>
      </c>
      <c r="H47" s="26">
        <f t="shared" si="0"/>
        <v>1390</v>
      </c>
      <c r="M47" s="29"/>
    </row>
    <row r="48" spans="2:13" s="27" customFormat="1" ht="34.5" customHeight="1" x14ac:dyDescent="0.25">
      <c r="B48" s="30">
        <v>29</v>
      </c>
      <c r="C48" s="22" t="s">
        <v>61</v>
      </c>
      <c r="D48" s="28" t="s">
        <v>29</v>
      </c>
      <c r="E48" s="24">
        <v>1</v>
      </c>
      <c r="F48" s="25">
        <v>82689</v>
      </c>
      <c r="G48" s="26">
        <v>98400</v>
      </c>
      <c r="H48" s="26">
        <f t="shared" si="0"/>
        <v>98400</v>
      </c>
      <c r="M48" s="29"/>
    </row>
    <row r="49" spans="2:13" s="27" customFormat="1" ht="100.5" customHeight="1" x14ac:dyDescent="0.25">
      <c r="B49" s="30">
        <v>30</v>
      </c>
      <c r="C49" s="22" t="s">
        <v>62</v>
      </c>
      <c r="D49" s="28" t="s">
        <v>29</v>
      </c>
      <c r="E49" s="24">
        <v>1</v>
      </c>
      <c r="F49" s="25">
        <v>159160</v>
      </c>
      <c r="G49" s="26">
        <v>189400</v>
      </c>
      <c r="H49" s="26">
        <f t="shared" si="0"/>
        <v>189400</v>
      </c>
      <c r="M49" s="29"/>
    </row>
    <row r="50" spans="2:13" ht="15" customHeight="1" x14ac:dyDescent="0.2">
      <c r="B50" s="36" t="s">
        <v>63</v>
      </c>
      <c r="C50" s="37"/>
      <c r="D50" s="31"/>
      <c r="E50" s="31"/>
      <c r="F50" s="31"/>
      <c r="G50" s="31"/>
      <c r="H50" s="57">
        <f>SUM(H20:H49)</f>
        <v>1991723</v>
      </c>
    </row>
    <row r="51" spans="2:13" ht="15" customHeight="1" x14ac:dyDescent="0.2">
      <c r="B51" s="38" t="s">
        <v>64</v>
      </c>
      <c r="C51" s="39"/>
      <c r="D51" s="39"/>
      <c r="E51" s="39"/>
      <c r="F51" s="39"/>
      <c r="G51" s="39"/>
      <c r="H51" s="40"/>
    </row>
    <row r="52" spans="2:13" ht="114.75" customHeight="1" x14ac:dyDescent="0.2">
      <c r="B52" s="41" t="s">
        <v>65</v>
      </c>
      <c r="C52" s="42"/>
      <c r="D52" s="42"/>
      <c r="E52" s="42"/>
      <c r="F52" s="42"/>
      <c r="G52" s="42"/>
      <c r="H52" s="43"/>
    </row>
    <row r="53" spans="2:13" ht="75" customHeight="1" x14ac:dyDescent="0.2">
      <c r="B53" s="41" t="s">
        <v>66</v>
      </c>
      <c r="C53" s="42"/>
      <c r="D53" s="42"/>
      <c r="E53" s="42"/>
      <c r="F53" s="42"/>
      <c r="G53" s="42"/>
      <c r="H53" s="43"/>
    </row>
    <row r="54" spans="2:13" ht="36.75" customHeight="1" x14ac:dyDescent="0.2">
      <c r="B54" s="32" t="s">
        <v>67</v>
      </c>
      <c r="C54" s="33"/>
      <c r="D54" s="33"/>
      <c r="E54" s="33"/>
      <c r="F54" s="33"/>
      <c r="G54" s="33"/>
      <c r="H54" s="34"/>
    </row>
    <row r="55" spans="2:13" ht="5.25" customHeight="1" x14ac:dyDescent="0.2"/>
    <row r="56" spans="2:13" ht="14.25" customHeight="1" x14ac:dyDescent="0.2"/>
    <row r="57" spans="2:13" ht="14.25" customHeight="1" x14ac:dyDescent="0.2"/>
    <row r="58" spans="2:13" ht="12.75" customHeight="1" x14ac:dyDescent="0.2"/>
    <row r="59" spans="2:13" ht="12.75" x14ac:dyDescent="0.2"/>
    <row r="60" spans="2:13" ht="12.75" x14ac:dyDescent="0.2"/>
    <row r="61" spans="2:13" ht="12.75" x14ac:dyDescent="0.2"/>
    <row r="62" spans="2:13" ht="12.75" x14ac:dyDescent="0.2"/>
    <row r="63" spans="2:13" ht="12.75" x14ac:dyDescent="0.2"/>
    <row r="64" spans="2:13" ht="12.75" x14ac:dyDescent="0.2"/>
    <row r="65" ht="12.75" x14ac:dyDescent="0.2"/>
    <row r="66" ht="12.75" x14ac:dyDescent="0.2"/>
    <row r="67" ht="12.75" x14ac:dyDescent="0.2"/>
    <row r="68" ht="12.75" x14ac:dyDescent="0.2"/>
    <row r="69" ht="12.75" x14ac:dyDescent="0.2"/>
    <row r="70" ht="12.75" x14ac:dyDescent="0.2"/>
    <row r="71" ht="12.75" x14ac:dyDescent="0.2"/>
    <row r="72" ht="12.75" x14ac:dyDescent="0.2"/>
    <row r="73" ht="12.75" x14ac:dyDescent="0.2"/>
    <row r="74" ht="12.75" x14ac:dyDescent="0.2"/>
    <row r="75" ht="12.75" x14ac:dyDescent="0.2"/>
    <row r="76" ht="12.75" x14ac:dyDescent="0.2"/>
    <row r="77" ht="12.75" x14ac:dyDescent="0.2"/>
    <row r="78" ht="12.75" x14ac:dyDescent="0.2"/>
    <row r="79" ht="12.75" x14ac:dyDescent="0.2"/>
    <row r="80" ht="12.75" x14ac:dyDescent="0.2"/>
    <row r="81" ht="12.75" x14ac:dyDescent="0.2"/>
    <row r="82" ht="12.75" x14ac:dyDescent="0.2"/>
    <row r="83" ht="12.75" x14ac:dyDescent="0.2"/>
    <row r="84" ht="12.75" x14ac:dyDescent="0.2"/>
    <row r="85" ht="12.75" x14ac:dyDescent="0.2"/>
    <row r="86" ht="12.75" x14ac:dyDescent="0.2"/>
    <row r="87" ht="12.75" x14ac:dyDescent="0.2"/>
    <row r="88" ht="12.75" x14ac:dyDescent="0.2"/>
    <row r="89" ht="12.75" x14ac:dyDescent="0.2"/>
    <row r="90" ht="12.75" x14ac:dyDescent="0.2"/>
    <row r="91" ht="12.75" x14ac:dyDescent="0.2"/>
    <row r="92" ht="12.75" x14ac:dyDescent="0.2"/>
    <row r="93" ht="12.75" x14ac:dyDescent="0.2"/>
    <row r="94" ht="12.75" x14ac:dyDescent="0.2"/>
    <row r="95" ht="12.75" x14ac:dyDescent="0.2"/>
    <row r="96" ht="12.75" x14ac:dyDescent="0.2"/>
    <row r="97" ht="12.75" x14ac:dyDescent="0.2"/>
    <row r="98" ht="12.75" x14ac:dyDescent="0.2"/>
    <row r="99" ht="12.75" x14ac:dyDescent="0.2"/>
    <row r="100" ht="12.75" x14ac:dyDescent="0.2"/>
    <row r="101" ht="12.75" x14ac:dyDescent="0.2"/>
    <row r="102" ht="12.75" x14ac:dyDescent="0.2"/>
    <row r="103" ht="12.75" x14ac:dyDescent="0.2"/>
    <row r="104" ht="12.75" x14ac:dyDescent="0.2"/>
    <row r="105" ht="12.75"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0" hidden="1" customHeight="1" x14ac:dyDescent="0.2"/>
  </sheetData>
  <mergeCells count="24">
    <mergeCell ref="B16:C16"/>
    <mergeCell ref="B2:G2"/>
    <mergeCell ref="B4:H4"/>
    <mergeCell ref="C5:H5"/>
    <mergeCell ref="G7:H7"/>
    <mergeCell ref="G8:H8"/>
    <mergeCell ref="G9:H9"/>
    <mergeCell ref="B11:H11"/>
    <mergeCell ref="B12:H12"/>
    <mergeCell ref="B13:H13"/>
    <mergeCell ref="B15:D15"/>
    <mergeCell ref="G15:H15"/>
    <mergeCell ref="B54:H54"/>
    <mergeCell ref="B18:B19"/>
    <mergeCell ref="C18:C19"/>
    <mergeCell ref="D18:D19"/>
    <mergeCell ref="E18:E19"/>
    <mergeCell ref="F18:F19"/>
    <mergeCell ref="G18:G19"/>
    <mergeCell ref="H18:H19"/>
    <mergeCell ref="B50:C50"/>
    <mergeCell ref="B51:H51"/>
    <mergeCell ref="B52:H52"/>
    <mergeCell ref="B53:H53"/>
  </mergeCells>
  <hyperlinks>
    <hyperlink ref="C9" r:id="rId1"/>
  </hyperlinks>
  <pageMargins left="0.70866141732283472" right="0.70866141732283472" top="0.74803149606299213" bottom="0.74803149606299213" header="0.31496062992125984" footer="0.31496062992125984"/>
  <pageSetup scale="58"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SDC</vt:lpstr>
      <vt:lpstr>SDC!Área_de_impresión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Fernanda Zamora Guzman</dc:creator>
  <cp:lastModifiedBy>SERVIMAC SMC S.A.S</cp:lastModifiedBy>
  <dcterms:created xsi:type="dcterms:W3CDTF">2021-08-31T16:44:35Z</dcterms:created>
  <dcterms:modified xsi:type="dcterms:W3CDTF">2021-09-14T16:24:29Z</dcterms:modified>
</cp:coreProperties>
</file>