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DOCUMENTOS\CONTRATACION PAE II SEM 2021\"/>
    </mc:Choice>
  </mc:AlternateContent>
  <bookViews>
    <workbookView xWindow="0" yWindow="0" windowWidth="24000" windowHeight="9735"/>
  </bookViews>
  <sheets>
    <sheet name="LOTE 1" sheetId="4" r:id="rId1"/>
    <sheet name="LOTE 2" sheetId="5" r:id="rId2"/>
    <sheet name="LOTE 3" sheetId="6" r:id="rId3"/>
  </sheets>
  <definedNames>
    <definedName name="_xlnm._FilterDatabase" localSheetId="0" hidden="1">'LOTE 1'!$A$4:$W$125</definedName>
    <definedName name="_xlnm._FilterDatabase" localSheetId="1" hidden="1">'LOTE 2'!$A$4:$R$150</definedName>
    <definedName name="_xlnm._FilterDatabase" localSheetId="2" hidden="1">'LOTE 3'!$A$4:$R$191</definedName>
  </definedNames>
  <calcPr calcId="152511"/>
</workbook>
</file>

<file path=xl/calcChain.xml><?xml version="1.0" encoding="utf-8"?>
<calcChain xmlns="http://schemas.openxmlformats.org/spreadsheetml/2006/main">
  <c r="P5" i="6" l="1"/>
  <c r="P5" i="5"/>
  <c r="R149" i="5" l="1"/>
  <c r="R145" i="5"/>
  <c r="R132" i="5"/>
  <c r="R96" i="5"/>
  <c r="R92" i="5"/>
  <c r="R80" i="5"/>
  <c r="R76" i="5"/>
  <c r="R72" i="5"/>
  <c r="R64" i="5"/>
  <c r="R60" i="5"/>
  <c r="R52" i="5"/>
  <c r="R125" i="4"/>
  <c r="R124" i="4"/>
  <c r="R123" i="4"/>
  <c r="R122" i="4"/>
  <c r="R120" i="4"/>
  <c r="R119" i="4"/>
  <c r="R117" i="4"/>
  <c r="R116" i="4"/>
  <c r="R115" i="4"/>
  <c r="R114" i="4"/>
  <c r="R112" i="4"/>
  <c r="R111" i="4"/>
  <c r="R110" i="4"/>
  <c r="R108" i="4"/>
  <c r="R107" i="4"/>
  <c r="R106" i="4"/>
  <c r="R104" i="4"/>
  <c r="R103" i="4"/>
  <c r="R102" i="4"/>
  <c r="R100" i="4"/>
  <c r="R99" i="4"/>
  <c r="R98" i="4"/>
  <c r="R96" i="4"/>
  <c r="R95" i="4"/>
  <c r="R94" i="4"/>
  <c r="R92" i="4"/>
  <c r="R91" i="4"/>
  <c r="R90" i="4"/>
  <c r="R89" i="4"/>
  <c r="R88" i="4"/>
  <c r="R87" i="4"/>
  <c r="R86" i="4"/>
  <c r="R85" i="4"/>
  <c r="R84" i="4"/>
  <c r="R83" i="4"/>
  <c r="R82" i="4"/>
  <c r="R81" i="4"/>
  <c r="R80" i="4"/>
  <c r="R79" i="4"/>
  <c r="R78" i="4"/>
  <c r="R77" i="4"/>
  <c r="R76" i="4"/>
  <c r="R75" i="4"/>
  <c r="R74" i="4"/>
  <c r="R73" i="4"/>
  <c r="R72" i="4"/>
  <c r="R71" i="4"/>
  <c r="R70" i="4"/>
  <c r="R69" i="4"/>
  <c r="R68" i="4"/>
  <c r="R67" i="4"/>
  <c r="R66" i="4"/>
  <c r="R65" i="4"/>
  <c r="R64" i="4"/>
  <c r="R63" i="4"/>
  <c r="R62" i="4"/>
  <c r="R61" i="4"/>
  <c r="R60" i="4"/>
  <c r="R59" i="4"/>
  <c r="R58" i="4"/>
  <c r="R57" i="4"/>
  <c r="R56" i="4"/>
  <c r="R55" i="4"/>
  <c r="R54" i="4"/>
  <c r="R53" i="4"/>
  <c r="R52" i="4"/>
  <c r="R51" i="4"/>
  <c r="R50" i="4"/>
  <c r="R49" i="4"/>
  <c r="R48" i="4"/>
  <c r="R47" i="4"/>
  <c r="R46" i="4"/>
  <c r="R45" i="4"/>
  <c r="R44" i="4"/>
  <c r="R43" i="4"/>
  <c r="R42" i="4"/>
  <c r="R41" i="4"/>
  <c r="R40" i="4"/>
  <c r="R39" i="4"/>
  <c r="R38" i="4"/>
  <c r="R37" i="4"/>
  <c r="R36" i="4"/>
  <c r="R35" i="4"/>
  <c r="R34" i="4"/>
  <c r="R33" i="4"/>
  <c r="R32" i="4"/>
  <c r="R31" i="4"/>
  <c r="R30" i="4"/>
  <c r="R29" i="4"/>
  <c r="R28" i="4"/>
  <c r="R27" i="4"/>
  <c r="R26" i="4"/>
  <c r="R25" i="4"/>
  <c r="R24" i="4"/>
  <c r="R23" i="4"/>
  <c r="R22" i="4"/>
  <c r="R21" i="4"/>
  <c r="R20" i="4"/>
  <c r="R19" i="4"/>
  <c r="R18" i="4"/>
  <c r="R17" i="4"/>
  <c r="R16" i="4"/>
  <c r="R15" i="4"/>
  <c r="R14" i="4"/>
  <c r="R13" i="4"/>
  <c r="R12" i="4"/>
  <c r="R11" i="4"/>
  <c r="R10" i="4"/>
  <c r="R9" i="4"/>
  <c r="R8" i="4"/>
  <c r="R7" i="4"/>
  <c r="R6" i="4"/>
  <c r="R171" i="6" l="1"/>
  <c r="R187" i="6"/>
  <c r="R23" i="6"/>
  <c r="R83" i="6"/>
  <c r="R111" i="6"/>
  <c r="R115" i="6"/>
  <c r="R131" i="6"/>
  <c r="R147" i="6"/>
  <c r="R175" i="6"/>
  <c r="R26" i="6"/>
  <c r="R30" i="6"/>
  <c r="R46" i="6"/>
  <c r="R62" i="6"/>
  <c r="R90" i="6"/>
  <c r="R94" i="6"/>
  <c r="R5" i="6"/>
  <c r="R9" i="6"/>
  <c r="R70" i="6"/>
  <c r="R73" i="6"/>
  <c r="R6" i="6"/>
  <c r="R18" i="6"/>
  <c r="R38" i="6"/>
  <c r="R55" i="6"/>
  <c r="R91" i="6"/>
  <c r="R99" i="6"/>
  <c r="R123" i="6"/>
  <c r="R180" i="6"/>
  <c r="R69" i="6"/>
  <c r="R154" i="6"/>
  <c r="R155" i="6"/>
  <c r="R158" i="6"/>
  <c r="R163" i="6"/>
  <c r="R48" i="6"/>
  <c r="R50" i="6"/>
  <c r="R52" i="6"/>
  <c r="R133" i="6"/>
  <c r="R135" i="6"/>
  <c r="R137" i="6"/>
  <c r="R25" i="6"/>
  <c r="R64" i="6"/>
  <c r="R66" i="6"/>
  <c r="R68" i="6"/>
  <c r="R85" i="6"/>
  <c r="R87" i="6"/>
  <c r="R89" i="6"/>
  <c r="R106" i="6"/>
  <c r="R107" i="6"/>
  <c r="R110" i="6"/>
  <c r="R127" i="6"/>
  <c r="R149" i="6"/>
  <c r="R151" i="6"/>
  <c r="R153" i="6"/>
  <c r="R170" i="6"/>
  <c r="R20" i="6"/>
  <c r="R37" i="6"/>
  <c r="R41" i="6"/>
  <c r="R58" i="6"/>
  <c r="R79" i="6"/>
  <c r="R101" i="6"/>
  <c r="R103" i="6"/>
  <c r="R105" i="6"/>
  <c r="R122" i="6"/>
  <c r="R126" i="6"/>
  <c r="R143" i="6"/>
  <c r="R165" i="6"/>
  <c r="R167" i="6"/>
  <c r="R182" i="6"/>
  <c r="R184" i="6"/>
  <c r="R186" i="6"/>
  <c r="R7" i="6"/>
  <c r="R10" i="6"/>
  <c r="R11" i="6"/>
  <c r="R14" i="6"/>
  <c r="R32" i="6"/>
  <c r="R34" i="6"/>
  <c r="R36" i="6"/>
  <c r="R53" i="6"/>
  <c r="R54" i="6"/>
  <c r="R57" i="6"/>
  <c r="R71" i="6"/>
  <c r="R74" i="6"/>
  <c r="R75" i="6"/>
  <c r="R78" i="6"/>
  <c r="R95" i="6"/>
  <c r="R117" i="6"/>
  <c r="R119" i="6"/>
  <c r="R121" i="6"/>
  <c r="R138" i="6"/>
  <c r="R139" i="6"/>
  <c r="R142" i="6"/>
  <c r="R159" i="6"/>
  <c r="R172" i="6"/>
  <c r="R176" i="6"/>
  <c r="R59" i="6"/>
  <c r="Q193" i="6"/>
  <c r="R27" i="6"/>
  <c r="R16" i="6"/>
  <c r="R21" i="6"/>
  <c r="R22" i="6"/>
  <c r="R8" i="6"/>
  <c r="R13" i="6"/>
  <c r="R15" i="6"/>
  <c r="R24" i="6"/>
  <c r="R29" i="6"/>
  <c r="R31" i="6"/>
  <c r="R12" i="6"/>
  <c r="R17" i="6"/>
  <c r="R19" i="6"/>
  <c r="R28" i="6"/>
  <c r="R39" i="6"/>
  <c r="R42" i="6"/>
  <c r="R43" i="6"/>
  <c r="R40" i="6"/>
  <c r="R45" i="6"/>
  <c r="R47" i="6"/>
  <c r="R56" i="6"/>
  <c r="R61" i="6"/>
  <c r="R63" i="6"/>
  <c r="R72" i="6"/>
  <c r="R77" i="6"/>
  <c r="R82" i="6"/>
  <c r="R93" i="6"/>
  <c r="R98" i="6"/>
  <c r="R109" i="6"/>
  <c r="R114" i="6"/>
  <c r="R125" i="6"/>
  <c r="R130" i="6"/>
  <c r="R141" i="6"/>
  <c r="R146" i="6"/>
  <c r="R157" i="6"/>
  <c r="R162" i="6"/>
  <c r="R174" i="6"/>
  <c r="R179" i="6"/>
  <c r="R188" i="6"/>
  <c r="R33" i="6"/>
  <c r="R35" i="6"/>
  <c r="R44" i="6"/>
  <c r="R49" i="6"/>
  <c r="R51" i="6"/>
  <c r="R60" i="6"/>
  <c r="R65" i="6"/>
  <c r="R67" i="6"/>
  <c r="R81" i="6"/>
  <c r="R86" i="6"/>
  <c r="R97" i="6"/>
  <c r="R102" i="6"/>
  <c r="R113" i="6"/>
  <c r="R118" i="6"/>
  <c r="R129" i="6"/>
  <c r="R134" i="6"/>
  <c r="R145" i="6"/>
  <c r="R150" i="6"/>
  <c r="R161" i="6"/>
  <c r="R166" i="6"/>
  <c r="R178" i="6"/>
  <c r="R183" i="6"/>
  <c r="R190" i="6"/>
  <c r="R14" i="5"/>
  <c r="R100" i="5"/>
  <c r="R116" i="5"/>
  <c r="R59" i="5"/>
  <c r="R126" i="5"/>
  <c r="R130" i="5"/>
  <c r="R141" i="5"/>
  <c r="R148" i="5"/>
  <c r="R34" i="5"/>
  <c r="R38" i="5"/>
  <c r="R42" i="5"/>
  <c r="R46" i="5"/>
  <c r="R117" i="5"/>
  <c r="R119" i="5"/>
  <c r="R125" i="5"/>
  <c r="R15" i="5"/>
  <c r="R26" i="5"/>
  <c r="R118" i="5"/>
  <c r="R6" i="5"/>
  <c r="R10" i="5"/>
  <c r="R24" i="5"/>
  <c r="R30" i="5"/>
  <c r="R50" i="5"/>
  <c r="R69" i="5"/>
  <c r="R71" i="5"/>
  <c r="R75" i="5"/>
  <c r="R85" i="5"/>
  <c r="R87" i="5"/>
  <c r="R88" i="5"/>
  <c r="R91" i="5"/>
  <c r="R104" i="5"/>
  <c r="R108" i="5"/>
  <c r="R112" i="5"/>
  <c r="R121" i="5"/>
  <c r="R31" i="5"/>
  <c r="R53" i="5"/>
  <c r="R142" i="5"/>
  <c r="R146" i="5"/>
  <c r="R22" i="5"/>
  <c r="R44" i="5"/>
  <c r="R48" i="5"/>
  <c r="R62" i="5"/>
  <c r="R68" i="5"/>
  <c r="R84" i="5"/>
  <c r="R101" i="5"/>
  <c r="R105" i="5"/>
  <c r="R107" i="5"/>
  <c r="R137" i="5"/>
  <c r="R35" i="5"/>
  <c r="R73" i="5"/>
  <c r="R18" i="5"/>
  <c r="R28" i="5"/>
  <c r="R56" i="5"/>
  <c r="R66" i="5"/>
  <c r="P152" i="5"/>
  <c r="R19" i="5"/>
  <c r="R40" i="5"/>
  <c r="R55" i="5"/>
  <c r="R57" i="5"/>
  <c r="R78" i="5"/>
  <c r="R7" i="5"/>
  <c r="R23" i="5"/>
  <c r="R32" i="5"/>
  <c r="R39" i="5"/>
  <c r="R54" i="5"/>
  <c r="R61" i="5"/>
  <c r="R63" i="5"/>
  <c r="R70" i="5"/>
  <c r="R77" i="5"/>
  <c r="R79" i="5"/>
  <c r="R93" i="5"/>
  <c r="R95" i="5"/>
  <c r="R89" i="5"/>
  <c r="R11" i="5"/>
  <c r="R27" i="5"/>
  <c r="R36" i="5"/>
  <c r="R43" i="5"/>
  <c r="R49" i="5"/>
  <c r="R51" i="5"/>
  <c r="R58" i="5"/>
  <c r="R65" i="5"/>
  <c r="R67" i="5"/>
  <c r="R74" i="5"/>
  <c r="R81" i="5"/>
  <c r="R83" i="5"/>
  <c r="R97" i="5"/>
  <c r="R99" i="5"/>
  <c r="R129" i="5"/>
  <c r="R133" i="5"/>
  <c r="R109" i="5"/>
  <c r="R111" i="5"/>
  <c r="R120" i="5"/>
  <c r="R134" i="5"/>
  <c r="R136" i="5"/>
  <c r="R150" i="5"/>
  <c r="R113" i="5"/>
  <c r="R115" i="5"/>
  <c r="R122" i="5"/>
  <c r="R124" i="5"/>
  <c r="R138" i="5"/>
  <c r="R140" i="5"/>
  <c r="R103" i="5"/>
  <c r="R128" i="5"/>
  <c r="R144" i="5"/>
  <c r="O193" i="6"/>
  <c r="P193" i="6"/>
  <c r="R76" i="6"/>
  <c r="R80" i="6"/>
  <c r="R84" i="6"/>
  <c r="R88" i="6"/>
  <c r="R92" i="6"/>
  <c r="R96" i="6"/>
  <c r="R100" i="6"/>
  <c r="R104" i="6"/>
  <c r="R108" i="6"/>
  <c r="R112" i="6"/>
  <c r="R116" i="6"/>
  <c r="R120" i="6"/>
  <c r="R124" i="6"/>
  <c r="R128" i="6"/>
  <c r="R132" i="6"/>
  <c r="R136" i="6"/>
  <c r="R140" i="6"/>
  <c r="R144" i="6"/>
  <c r="R148" i="6"/>
  <c r="R152" i="6"/>
  <c r="R156" i="6"/>
  <c r="R160" i="6"/>
  <c r="R164" i="6"/>
  <c r="R168" i="6"/>
  <c r="R173" i="6"/>
  <c r="R191" i="6"/>
  <c r="R169" i="6"/>
  <c r="R177" i="6"/>
  <c r="R181" i="6"/>
  <c r="R185" i="6"/>
  <c r="R189" i="6"/>
  <c r="Q152" i="5"/>
  <c r="R8" i="5"/>
  <c r="R12" i="5"/>
  <c r="R16" i="5"/>
  <c r="R20" i="5"/>
  <c r="R5" i="5"/>
  <c r="R9" i="5"/>
  <c r="R13" i="5"/>
  <c r="R17" i="5"/>
  <c r="R21" i="5"/>
  <c r="R25" i="5"/>
  <c r="R29" i="5"/>
  <c r="R33" i="5"/>
  <c r="R37" i="5"/>
  <c r="R41" i="5"/>
  <c r="R45" i="5"/>
  <c r="R47" i="5"/>
  <c r="O152" i="5"/>
  <c r="R82" i="5"/>
  <c r="R86" i="5"/>
  <c r="R90" i="5"/>
  <c r="R94" i="5"/>
  <c r="R98" i="5"/>
  <c r="R102" i="5"/>
  <c r="R106" i="5"/>
  <c r="R110" i="5"/>
  <c r="R114" i="5"/>
  <c r="R139" i="5"/>
  <c r="R143" i="5"/>
  <c r="R147" i="5"/>
  <c r="R123" i="5"/>
  <c r="R127" i="5"/>
  <c r="R131" i="5"/>
  <c r="R135" i="5"/>
  <c r="R97" i="4"/>
  <c r="R101" i="4"/>
  <c r="R105" i="4"/>
  <c r="R109" i="4"/>
  <c r="R113" i="4"/>
  <c r="R121" i="4"/>
  <c r="R5" i="4"/>
  <c r="R93" i="4"/>
  <c r="R118" i="4"/>
  <c r="R193" i="6" l="1"/>
  <c r="R152" i="5"/>
</calcChain>
</file>

<file path=xl/sharedStrings.xml><?xml version="1.0" encoding="utf-8"?>
<sst xmlns="http://schemas.openxmlformats.org/spreadsheetml/2006/main" count="4499" uniqueCount="2627">
  <si>
    <t>Zona</t>
  </si>
  <si>
    <t>No.</t>
  </si>
  <si>
    <t>COMEDOR</t>
  </si>
  <si>
    <t>NOMBRE SEDE</t>
  </si>
  <si>
    <t>CONSECUTIVO DANE</t>
  </si>
  <si>
    <t>TIPO DE EE</t>
  </si>
  <si>
    <t>J.UNICA</t>
  </si>
  <si>
    <t>COMUNA</t>
  </si>
  <si>
    <t>BARRIO</t>
  </si>
  <si>
    <t>DIRECCION</t>
  </si>
  <si>
    <t>TELEFONO</t>
  </si>
  <si>
    <t>RECTOR Y/O COORDINADOR</t>
  </si>
  <si>
    <t>DOCENTE ENCARGADO DEL R.E.</t>
  </si>
  <si>
    <t>CORREO ELECTRONICO</t>
  </si>
  <si>
    <t/>
  </si>
  <si>
    <t>INST EDUC BARRIO SAN NICOLAS</t>
  </si>
  <si>
    <t>O</t>
  </si>
  <si>
    <t>VILLA GUADALUPE</t>
  </si>
  <si>
    <t>CARRERA 45A 96 17</t>
  </si>
  <si>
    <t>2365865 - 2360235 - Cel: 3154734741</t>
  </si>
  <si>
    <t>HENRY MONSALVE AMARILES</t>
  </si>
  <si>
    <t>WISNER MACHADO</t>
  </si>
  <si>
    <t>coordisanicolas@gmail.com</t>
  </si>
  <si>
    <t>COL COOP SAN ANTONIO DE PRADO (AC)</t>
  </si>
  <si>
    <t>C</t>
  </si>
  <si>
    <t>POPULAR</t>
  </si>
  <si>
    <t>CALLE 110 43A 51</t>
  </si>
  <si>
    <t>4444262 ext 506- 2584244- - Cel: 3104978422</t>
  </si>
  <si>
    <t>CESAR AUGUSTO GOMEZ</t>
  </si>
  <si>
    <t>LAURA CASTRILLON</t>
  </si>
  <si>
    <t>gabrielacardona@coomulsap.com, escuelasannicolas@gmail.com</t>
  </si>
  <si>
    <t>INST EDUC ANTONIO DERKA - SANTO DOMINGO</t>
  </si>
  <si>
    <t>X</t>
  </si>
  <si>
    <t>SANTO DOMINGO SAVIO Nº 2</t>
  </si>
  <si>
    <t>CARRERA 28 107 425</t>
  </si>
  <si>
    <t>5721312 5295216 5295218 CASA 5280020 - Cel: 3127096127</t>
  </si>
  <si>
    <t>RUBEN DARIO URIBE MEJÍA</t>
  </si>
  <si>
    <t>JOHAN CAMILO</t>
  </si>
  <si>
    <t>ie.antonioderka@medellin.gov.co ie.antoniosanto@medellin.gov.co ruben.uribe@medellin.gov.co</t>
  </si>
  <si>
    <t>SEC ESC SANTO DOMINGO SAVIO</t>
  </si>
  <si>
    <t>CARRERA 28 107 - 473</t>
  </si>
  <si>
    <t>5280020 - Cel: 3006828104</t>
  </si>
  <si>
    <t>JOSE BETANCUR GILBERTO OSPINA</t>
  </si>
  <si>
    <t>ie.antonioderka@medellin.gov.co ie.antoniosanto@medellin.gov.co</t>
  </si>
  <si>
    <t>SEC ESC ANTONIO DERKA</t>
  </si>
  <si>
    <t>CARRERA 28 107 365</t>
  </si>
  <si>
    <t>5295216 5295218 5280020</t>
  </si>
  <si>
    <t>M.(AM) MARTA CECILIA AGUILAR - UBER CALLE</t>
  </si>
  <si>
    <t>SEC ESC CARPINELO AMAPOLITA</t>
  </si>
  <si>
    <t>CARPINELO</t>
  </si>
  <si>
    <t>CALLE 97 23 12</t>
  </si>
  <si>
    <t>5290481 - Cel: 3053160964</t>
  </si>
  <si>
    <t>MARTA CECILIA AGUILAR</t>
  </si>
  <si>
    <t>ie.carpinelloamapolita@medellin.gov.co rudavego1@hotmail.com</t>
  </si>
  <si>
    <t>INST EDUC LA AVANZADA</t>
  </si>
  <si>
    <t>LA AVANZADA</t>
  </si>
  <si>
    <t>CARRERA 27 106BB 65</t>
  </si>
  <si>
    <t>5721377 - Cel: 3004387110</t>
  </si>
  <si>
    <t>DORA CELIS ROJAS TOBÓN</t>
  </si>
  <si>
    <t>OLAGA CECILIA TORO</t>
  </si>
  <si>
    <t>ie.laavanzada@medellin.gov.co; orleyorrego@gmail.com</t>
  </si>
  <si>
    <t>INST EDUC REINO DE BELGICA</t>
  </si>
  <si>
    <t>MARIA CANO - CARAMBOLAS</t>
  </si>
  <si>
    <t>CARRERA 24C 93 44</t>
  </si>
  <si>
    <t>5722332 - Cel: 3148512273</t>
  </si>
  <si>
    <t>WEIMAR ALBERTO VASQUEZ</t>
  </si>
  <si>
    <t>GABRIEL ALZATE</t>
  </si>
  <si>
    <t>ie.reinodebelgica@gmail.com; weimarv@gmail.com</t>
  </si>
  <si>
    <t>INST EDUC SAN PABLO</t>
  </si>
  <si>
    <t>MOSCU Nº 2</t>
  </si>
  <si>
    <t>CALLE 98B 37 38</t>
  </si>
  <si>
    <t>5213098 ext 107 - 5213099 - Cel: 3007060088</t>
  </si>
  <si>
    <t>OMAR CUESTA PALACIO</t>
  </si>
  <si>
    <t>MARTHA GIL</t>
  </si>
  <si>
    <t>iesanpablo811@gmail.com</t>
  </si>
  <si>
    <t>SEC ESC MEDELLIN</t>
  </si>
  <si>
    <t xml:space="preserve">SAN PABLO </t>
  </si>
  <si>
    <t>CALLE 96 36 45</t>
  </si>
  <si>
    <t>2363305 - Cel: 3007060088</t>
  </si>
  <si>
    <t>CONSTANZA GIRALDO</t>
  </si>
  <si>
    <t>luiskb.07@hotmail.com</t>
  </si>
  <si>
    <t>SEC ESC MARCO FIDEL SUAREZ</t>
  </si>
  <si>
    <t>CALLE 99B 37 18</t>
  </si>
  <si>
    <t>2586525 - Cel: 3007060088</t>
  </si>
  <si>
    <t>JORGE LUIS SALDA</t>
  </si>
  <si>
    <t>iemarcofidelsuarez1@medellin.gov.co/costi44@hotmail.com; dalc98@hotmail.com</t>
  </si>
  <si>
    <t>SEC ESC NUEVO HORIZONTE 2</t>
  </si>
  <si>
    <t>GRANIZAL</t>
  </si>
  <si>
    <t>CARRERA 37 107AA 21</t>
  </si>
  <si>
    <t>5284658 - Cel: 3043443772</t>
  </si>
  <si>
    <t>ANGEL PARDO</t>
  </si>
  <si>
    <t>ANDREA MARULANDA</t>
  </si>
  <si>
    <t>ienuevohorizonte2010@gmail.com</t>
  </si>
  <si>
    <t>INST EDUC NUEVO HORIZONTE -PAULO VI</t>
  </si>
  <si>
    <t>CARRERA 42B 110A 28</t>
  </si>
  <si>
    <t>5285638 5722929 - Cel: 3043443772</t>
  </si>
  <si>
    <t>ANGEL GEOVANNY PARDO ALVAREZ</t>
  </si>
  <si>
    <t>giovamnip8@une.net.co; ienuevohorizonte2010@gmail.com</t>
  </si>
  <si>
    <t>INST EDUC FE Y ALEGRIA SANTO DOMINGO SAVIO</t>
  </si>
  <si>
    <t>SANTO DOMINGO SAVIO Nº 1</t>
  </si>
  <si>
    <t>CARRERA 29 110A 83</t>
  </si>
  <si>
    <t>5284407 ext 105 - Cel: 3218092341</t>
  </si>
  <si>
    <t>EDWIN FERNEY MONTOYA VELASQUEZ</t>
  </si>
  <si>
    <t>YENIFER TORRES</t>
  </si>
  <si>
    <t>ie.feyalegriasantodo@medellin.gov.co; secresz@gmail.com</t>
  </si>
  <si>
    <t>SEC ESC FE Y ALEGRIA SEGUNDA AGRUPACION</t>
  </si>
  <si>
    <t>CARRERA 30 110B 24</t>
  </si>
  <si>
    <t>5721991 ext 101 - Cel: 3218092341</t>
  </si>
  <si>
    <t>ie.feyalegriasantodo@medellin.gov.co; audax.lo@gmail.com</t>
  </si>
  <si>
    <t>INST EDUC GUADALUPE</t>
  </si>
  <si>
    <t>CARRERA 42B 95A 23</t>
  </si>
  <si>
    <t>5211353 - Cel: 3126989202</t>
  </si>
  <si>
    <t>RODRIGO JIMENEZ</t>
  </si>
  <si>
    <t>LUIS VARGAS</t>
  </si>
  <si>
    <t>ie.villaguadalupe@medellin.gov.co/nertor.garciam@medellin.gov.co,eleazarlemos@yahoo.com,alhacgranda@hotmail.com; ieguadalupe@gmail.com</t>
  </si>
  <si>
    <t>SEC ESC AGRIPINA MONTES DEL VALLE</t>
  </si>
  <si>
    <t>CALLE 95A 42B 44</t>
  </si>
  <si>
    <t>5211321 - Cel: 3104941329</t>
  </si>
  <si>
    <t>RIBEN FRANCO</t>
  </si>
  <si>
    <t>ie.agripinamontesdelvalle@medellin.gov.co/orieltb@hotmail.com; ieguadalupe@gmail.com</t>
  </si>
  <si>
    <t>SEC ESC GRACIELA JIMENEZ DE BUSTAMANTE</t>
  </si>
  <si>
    <t>CARRERA 44 98B 24</t>
  </si>
  <si>
    <t>5211438 - Cel: 3137375890</t>
  </si>
  <si>
    <t>JENUAR PALACIO</t>
  </si>
  <si>
    <t>ie.gracielajimenez@medellin.gov.co; xocimor@yahoo.es; smah1979@gmail.com, ieguadalupe@gmail.com</t>
  </si>
  <si>
    <t>INST EDUC LA CANDELARIA</t>
  </si>
  <si>
    <t>CALLE 106 32 100</t>
  </si>
  <si>
    <t>5288002 ext 116 - 5721611 - Cel: 3167432869</t>
  </si>
  <si>
    <t>JORGE ELIECER MURIEL</t>
  </si>
  <si>
    <t>VILMA MORENO</t>
  </si>
  <si>
    <t>ie.lacandelaria@medellin.gov.co; jorse7098@yahoo.com</t>
  </si>
  <si>
    <t>SEC ESC LA ESPERANZA NO 2</t>
  </si>
  <si>
    <t>LA ESPERANZA Nº 2 - POPULAR</t>
  </si>
  <si>
    <t>CARRERA 29 102A 20</t>
  </si>
  <si>
    <t>5723241 - Cel: 3167432869</t>
  </si>
  <si>
    <t>JORGE MURIEL MURIEL</t>
  </si>
  <si>
    <t>ielaesperanza2@medellin.gov.co negris104@hotmail.com; coordi_laesperanza@ielacandelariamedellin.edu.co</t>
  </si>
  <si>
    <t>INST EDUC FEDERICO CARRASQUILLA</t>
  </si>
  <si>
    <t>CARRERA 45 108 110</t>
  </si>
  <si>
    <t>2580194 - 2581227 - 5217789 - Cel: 3155146691</t>
  </si>
  <si>
    <t>CARLOS ARTURO VENGOECHEA MARULANDA</t>
  </si>
  <si>
    <t>BEATRIZ VIANA</t>
  </si>
  <si>
    <t>federicocarrasquilla@gmail.com</t>
  </si>
  <si>
    <t>SEC ESC DIVINA PROVIDENCIA</t>
  </si>
  <si>
    <t>CALLE 108 43B 17</t>
  </si>
  <si>
    <t>2584850 5241365 - Cel: 3117807108</t>
  </si>
  <si>
    <t>FLOR DE AZALIA VILLA</t>
  </si>
  <si>
    <t>CATALINA</t>
  </si>
  <si>
    <t>federicocarrasquilla@gmail.com; stesa425@hotmail.com</t>
  </si>
  <si>
    <t>SEC ESC FE Y ALEGRIA GRANIZAL</t>
  </si>
  <si>
    <t>CARRERA 39A 104 23</t>
  </si>
  <si>
    <t>5293564 5293562 - Cel: 3103707133</t>
  </si>
  <si>
    <t>FIVIAN YULIETH AGUILAR PACHON</t>
  </si>
  <si>
    <t>EDGAR GUTIERREZ</t>
  </si>
  <si>
    <t>feyalegriag@hotmail.com hilceri19@gmail.com</t>
  </si>
  <si>
    <t>INST EDUC FE Y ALEGRIA GRANIZAL</t>
  </si>
  <si>
    <t>yulieduca@gmail.com; ie.feyalegriagranizal@medellin.gov.co</t>
  </si>
  <si>
    <t>INST EDUC FE Y ALEGRIA POPULAR NRO. 1</t>
  </si>
  <si>
    <t>CALLE 120 42BB 10</t>
  </si>
  <si>
    <t>5286518 - Cel: 3122514352</t>
  </si>
  <si>
    <t>HNA.MARIA EUGENIA ECHAVARRIA</t>
  </si>
  <si>
    <t>ADRIANA VELASQUEZ - AM</t>
  </si>
  <si>
    <t>ie.feyalegriapopular@medellin.gov.co/mariuearjm@yahoo.com.ar</t>
  </si>
  <si>
    <t>SEC ESC FE Y ALEGRIA POPULAR NO 2</t>
  </si>
  <si>
    <t>CARRERA 43 118B 16</t>
  </si>
  <si>
    <t>2369838 - Cel: 3122514352</t>
  </si>
  <si>
    <t>ie.feyalegriapopular2@medellin.gov.co/mariuearjm@yahoo.com.ar, amavechi14@hotmail.com</t>
  </si>
  <si>
    <t>INST EDUC MARIA DE LOS ANGELES CANO MARQUEZ</t>
  </si>
  <si>
    <t>CALLE 103 33D 75</t>
  </si>
  <si>
    <t>5289494 5287740 - Cel: 3188399809</t>
  </si>
  <si>
    <t>YOLANDA ZULUAGA CANO</t>
  </si>
  <si>
    <t>RUBIA LISNEY BLANDON</t>
  </si>
  <si>
    <t>yolandazuluaga@hotmail.com; institucionmariacano@gmail.com</t>
  </si>
  <si>
    <t>COL EMAUS</t>
  </si>
  <si>
    <t>CARRERA 40 95A 30</t>
  </si>
  <si>
    <t>5219275 5219411 ext 115 - Cel: 3012754416</t>
  </si>
  <si>
    <t>SAMUEL GALVES OSORIO</t>
  </si>
  <si>
    <t>TATIANA</t>
  </si>
  <si>
    <t>colegioparroquialemaus@gmail.com, psicologiacpemaus@gmail.com</t>
  </si>
  <si>
    <t>ESC HERMANA ALCIRA CASTRO OSORIO</t>
  </si>
  <si>
    <t>CARRERA 27B 107FA 138</t>
  </si>
  <si>
    <t>4485298-5292855 - Cel: 3173146178</t>
  </si>
  <si>
    <t>HNA. GLADIS CALDERON RIVERA</t>
  </si>
  <si>
    <t>LORENA PARRA</t>
  </si>
  <si>
    <t>alciracastro1@outookl.com; misioneras1@une.net.co; dianaparrao26@hotmail.com</t>
  </si>
  <si>
    <t>COL SAGRADA FAMILIA ALDEA PABLO VI</t>
  </si>
  <si>
    <t>ALDEA PABLO VI</t>
  </si>
  <si>
    <t>CARRERA 30 100B 30</t>
  </si>
  <si>
    <t>5290009 Area Administrativa 5290010 Internado - Cel: 3194367225</t>
  </si>
  <si>
    <t>HNA MARGARITA BERRIO DUQUE</t>
  </si>
  <si>
    <t>VERONICA AMAYA</t>
  </si>
  <si>
    <t>aldeahpar@yahoo.com sagradafamiliahpar@yahoo.es; mile11-@hotmail.com</t>
  </si>
  <si>
    <t>ESC POPULAR EUCARISTICA JULIO C. HERNANDEZ</t>
  </si>
  <si>
    <t>CALLE 108 43 16</t>
  </si>
  <si>
    <t>2366036 - Cel: 3206224465</t>
  </si>
  <si>
    <t>NORA GONZALEZ GIRALDO</t>
  </si>
  <si>
    <t>NORA GONZALEZ</t>
  </si>
  <si>
    <t>e.p.e.julioc.hernandez@hotmail.com</t>
  </si>
  <si>
    <t>COL GENTE UNIDA JOVENES POR LA PAZ-SANTO DOMINGO</t>
  </si>
  <si>
    <t>CALLE 101C 22B 93</t>
  </si>
  <si>
    <t>6044506 -4447405 EXT 504 - Cel: 3217131161</t>
  </si>
  <si>
    <t>JUAN CARLOS ARROYAVE CARLOS ALBERTO ZAPATA</t>
  </si>
  <si>
    <t>LUIS ALBERT BERROCAL</t>
  </si>
  <si>
    <t>laesperanzasecre@hotmail.com juanca_arroyave@hotmail.com</t>
  </si>
  <si>
    <t>INSTITUCIÓN EDUCATIVA PEQUEÑA MARIA</t>
  </si>
  <si>
    <t>CALLE 97A 24F 66</t>
  </si>
  <si>
    <t>HECTOR SOTO VASQUEZ</t>
  </si>
  <si>
    <t>MABEL COLORADO</t>
  </si>
  <si>
    <t>zabala38@msn.com; mabelcolorado73@gmail.com</t>
  </si>
  <si>
    <t>INST EDUC EL PLAYON</t>
  </si>
  <si>
    <t>EL PLAYON DE LOS COMUNEROS</t>
  </si>
  <si>
    <t>CALLE 125 51D 12</t>
  </si>
  <si>
    <t>MIGUEL VALOIS ASPRILLA</t>
  </si>
  <si>
    <t>VENSY ROCIO PALACIO</t>
  </si>
  <si>
    <t>ie.elplayon@medellin.gov.co</t>
  </si>
  <si>
    <t>INST EDUC ASIA IGNACIANA</t>
  </si>
  <si>
    <t>LA FRONTERA</t>
  </si>
  <si>
    <t>CALLE 122 51B 30</t>
  </si>
  <si>
    <t>4611821 4610517 - Cel: 3212362100</t>
  </si>
  <si>
    <t>JOHN FREDY NUÑEZ OCHOA</t>
  </si>
  <si>
    <t>NORA MURILLO</t>
  </si>
  <si>
    <t>ieasiaignaciana@medellin.gov</t>
  </si>
  <si>
    <t>SEC PREESC EL PLAYON</t>
  </si>
  <si>
    <t>SEC ESC ASIA IGNACIANA</t>
  </si>
  <si>
    <t>SEC ESC LA FRONTERA</t>
  </si>
  <si>
    <t>CALLE 122 50A 14</t>
  </si>
  <si>
    <t>4611821-4610517 - Cel: 3126903118</t>
  </si>
  <si>
    <t>JAIME CESPEDES</t>
  </si>
  <si>
    <t>INST EDUC VILLA DEL SOCORRO</t>
  </si>
  <si>
    <t>VILLA DEL SOCORRO</t>
  </si>
  <si>
    <t>CALLE 104C 48 50</t>
  </si>
  <si>
    <t>JULIO HUMBERTO FERNANDEZ TRUJILLO</t>
  </si>
  <si>
    <t>DIANA PATRICIA CORDOBA-AM,</t>
  </si>
  <si>
    <t>ie.villadelsocorro@medellin.gov.co; diamajo2@hotmail.com;</t>
  </si>
  <si>
    <t>SEC ESC FIDEL A. SALDARRIAGA</t>
  </si>
  <si>
    <t>CARRERA 48 103B 07</t>
  </si>
  <si>
    <t>2368687 2368944 - Cel: 3003792726</t>
  </si>
  <si>
    <t>LUZ MARINA MARTINEZ- AM; FERNANDO PRADA CAMARGO PM</t>
  </si>
  <si>
    <t>ie.fidelasaldarriaga@medellin.gov.co, ie.villadelsocorro@medellin.gov.co,nica145@gmail.com, coordfidel@gmail.com</t>
  </si>
  <si>
    <t>SEC ESC VILLA NIZA</t>
  </si>
  <si>
    <t>VILLA NIZA</t>
  </si>
  <si>
    <t>CALLE 104A 50A 42</t>
  </si>
  <si>
    <t>2364169- 5218673- - Cel: 3108971770</t>
  </si>
  <si>
    <t>EDWIN NIEVES</t>
  </si>
  <si>
    <t>jajv44@gmail.com; coordivilla@gmail.com</t>
  </si>
  <si>
    <t>INST EDUC CIRO MENDIA</t>
  </si>
  <si>
    <t>MOSCU Nº 1</t>
  </si>
  <si>
    <t>CALLE 99 48 55</t>
  </si>
  <si>
    <t>2364909 2142545 - Cel: 3163150768</t>
  </si>
  <si>
    <t>MIGUEL ANGEL TANGARIFE</t>
  </si>
  <si>
    <t>RAUQEL GONZALES</t>
  </si>
  <si>
    <t>ie.ciromendia@medellin.gov.co; sandrabr6@gmail.com</t>
  </si>
  <si>
    <t>SEC ESC ARZOBISPO GARCIA</t>
  </si>
  <si>
    <t>CARRERA 49 98 48</t>
  </si>
  <si>
    <t>2360755 - Cel: 3145644567</t>
  </si>
  <si>
    <t>VICTORIA FERNANDEZ</t>
  </si>
  <si>
    <t>ie.arzobispogarcia@medellin.gov.co; 
 alicelenis@hotmail.com</t>
  </si>
  <si>
    <t>INST EDUC LA ASUNCION</t>
  </si>
  <si>
    <t>CARRERA 47 99 77</t>
  </si>
  <si>
    <t>5217466 - Cel: 3004477668</t>
  </si>
  <si>
    <t>HILDUARA VELASQUEZ ECHAVARRIA</t>
  </si>
  <si>
    <t>SANDRA HERRERA</t>
  </si>
  <si>
    <t>iedu.laasuncion@gmail.com; ie.laasuncion2014@gmail.com</t>
  </si>
  <si>
    <t>INST EDUC SANTA TERESA</t>
  </si>
  <si>
    <t>LA FRANCIA</t>
  </si>
  <si>
    <t>CARRERA 52 109A 18</t>
  </si>
  <si>
    <t>2584245-2586816 - Cel: 3113248069</t>
  </si>
  <si>
    <t>AURA CECILIA MEDINA CORREA</t>
  </si>
  <si>
    <t>GUSTAVO ARMANDO GARCÍA -PM; GERMAN MUÑOZ-AM</t>
  </si>
  <si>
    <t>garciaggar@gmail.com; auraceciliamedina@une.net.co; iesantateresa@yahoo.es; gerdamunoz@gmail.com</t>
  </si>
  <si>
    <t>INST EDUC PABLO NERUDA</t>
  </si>
  <si>
    <t>LA ROSA</t>
  </si>
  <si>
    <t>CALLE 97A 50AA 49</t>
  </si>
  <si>
    <t>2367211-  2142284 - Cel: 3108918920</t>
  </si>
  <si>
    <t>LUIS CARLOS MOLINA</t>
  </si>
  <si>
    <t>ROSALBA GONZALEZ-PM; SADIS RICARDO-AM</t>
  </si>
  <si>
    <t>ie.pabloneruda@medellin.gov.co; rosigm12@yahoo.es; rectorianeruda@gmail.com</t>
  </si>
  <si>
    <t>INST EDUC REPUBLICA DE HONDURAS</t>
  </si>
  <si>
    <t>CARRERA 50B 97A 30</t>
  </si>
  <si>
    <t>2360743-2585778 - Cel: 3014174287</t>
  </si>
  <si>
    <t>BERNARDO ANTONIO MORALES</t>
  </si>
  <si>
    <t>RICHARD BONILLA</t>
  </si>
  <si>
    <t>republicadehonduras@gmail.com; luzmarinabedoyaberrio@hotmail.com</t>
  </si>
  <si>
    <t>SEC ESC MUNICIPAL LA ROSA</t>
  </si>
  <si>
    <t>SANTA CRUZ</t>
  </si>
  <si>
    <t>CARRERA 52 99 24</t>
  </si>
  <si>
    <t>5214683 - Cel: 3206338634</t>
  </si>
  <si>
    <t>LUZ BEATRIZ PEÑA</t>
  </si>
  <si>
    <t>ie.municipallarosa@medellin.gov.co; ierepublicadehonduras@gmail.com</t>
  </si>
  <si>
    <t>INST EDUC BARRIO SANTA CRUZ</t>
  </si>
  <si>
    <t>CALLE 103 43A 23</t>
  </si>
  <si>
    <t>5294058 - Cel: 3504256725</t>
  </si>
  <si>
    <t>HUGO LEON GUTIERREZ</t>
  </si>
  <si>
    <t>MIRIAM GRANDA</t>
  </si>
  <si>
    <t>iebscruz1@hotmail.com; isa_morales@hotmail.com</t>
  </si>
  <si>
    <t>INST EDUC JOSE MARIA VELAZ</t>
  </si>
  <si>
    <t>LA ISLA</t>
  </si>
  <si>
    <t>CALLE 121 48 67</t>
  </si>
  <si>
    <t>4644146- 4640912-4627507</t>
  </si>
  <si>
    <t>ELVER ARIAS BARRAGAN</t>
  </si>
  <si>
    <t>ANA MARCELA ARANGO-AM; JUAN G. TAPIAS-PM</t>
  </si>
  <si>
    <t>josemariavelaz915@gmail.com; juantc81@hotmail.com</t>
  </si>
  <si>
    <t>INST EDUC FINCA LA MESA</t>
  </si>
  <si>
    <t>CALLE 118 51A 03</t>
  </si>
  <si>
    <t>2149151 2149157 - Cel: 3507049464</t>
  </si>
  <si>
    <t>LUIS EUGENIO MENA PALACIO</t>
  </si>
  <si>
    <t>DAVID TAPIAS</t>
  </si>
  <si>
    <t>ie.fincalamesa@medellin.gov.co; menapues@gmail.com; tapitasdata@gmail.com</t>
  </si>
  <si>
    <t>SEC ESC LA FRANCIA</t>
  </si>
  <si>
    <t>CALLE 109 51 71</t>
  </si>
  <si>
    <t>2369693 - Cel: 3007830465</t>
  </si>
  <si>
    <t>FRANCISCO JAVIER RESTREPO</t>
  </si>
  <si>
    <t>RUTH MARIANA ATHEHORTUA - AM - ALBA CECILIA HENAO - PM</t>
  </si>
  <si>
    <t>ie.lafrancia@medellin.gov.co; franjare@gmail.com; institucionfincalamesa@medellin.gov.co</t>
  </si>
  <si>
    <t>SEC ESC JUAN BAUTISTA MONTINI</t>
  </si>
  <si>
    <t>PABLO VI</t>
  </si>
  <si>
    <t>CARRERA 50A 114 10</t>
  </si>
  <si>
    <t>5217992 - Cel: 3122241250</t>
  </si>
  <si>
    <t>LUIS EUGENIO MENA</t>
  </si>
  <si>
    <t>ANTONY JURADO</t>
  </si>
  <si>
    <t>mgalvarezt@gmail.com; coordinacionsedemontini@iefincalamesa.edu.co</t>
  </si>
  <si>
    <t>SEC ESC LA ISLA</t>
  </si>
  <si>
    <t>CALLE 112 47 39</t>
  </si>
  <si>
    <t>MAURICIO MURILLO</t>
  </si>
  <si>
    <t>maurrillo@gmail.com</t>
  </si>
  <si>
    <t>INST EDUC MANUEL URIBE ANGEL</t>
  </si>
  <si>
    <t>ANDALUCIA</t>
  </si>
  <si>
    <t>CARRERA 49A 107 65</t>
  </si>
  <si>
    <t>2581854 - Cel: 3146720343</t>
  </si>
  <si>
    <t>JORGE ALIRIO ECHEVERRI TAMAYO</t>
  </si>
  <si>
    <t>VIVIANA RODRIGUEZ-AM, SERGIO ANDRÉS ROJAS -PM</t>
  </si>
  <si>
    <t>ie.manueluribeangel@medellin.gov.co; notasmanueluribe@gmail.com; sanberbepo@hotmail.com</t>
  </si>
  <si>
    <t>SEC ESC GERARDO DAVID GIRALDO</t>
  </si>
  <si>
    <t>CARRERA 49C 108 70</t>
  </si>
  <si>
    <t>5213916 - Cel: 3146720343</t>
  </si>
  <si>
    <t>JORGE ALIRIO RODRIGUEZ</t>
  </si>
  <si>
    <t>VIVIANA RODRIGUEZ-MARIO ALBERTO GUERRA MONTOYA COORD, CAREN LÓPEZ ARISTIZABAL DOCENTE</t>
  </si>
  <si>
    <t>ie.gerardodavidgiraldo@medellin.gov.co; albertodoctorado@live.com,carentlopez@gmail.com</t>
  </si>
  <si>
    <t>INST EDUC BELLO ORIENTE</t>
  </si>
  <si>
    <t>ORIENTE</t>
  </si>
  <si>
    <t>CARRERA 23B 84B 27</t>
  </si>
  <si>
    <t>5288234 - Cel: 3017057584</t>
  </si>
  <si>
    <t>WEIMAR ALBERTO SANCHEZ</t>
  </si>
  <si>
    <t>ELENA ESCUDERO-AM; GLORIA SALAZAR-PM</t>
  </si>
  <si>
    <t>ie.reinodebelgica@gmail.com</t>
  </si>
  <si>
    <t>SEC ESC BELLO ORIENTE</t>
  </si>
  <si>
    <t>CALLE 83B 23C 353</t>
  </si>
  <si>
    <t>5290858 - Cel: 3017057584</t>
  </si>
  <si>
    <t>CARLOS GOMEZ</t>
  </si>
  <si>
    <t>DORA RENDON - GUSTAVO CUESTA</t>
  </si>
  <si>
    <t>ie.bellooriente@medellin.gov.co; carlosgota1@gmail.com; ie.ramonmunera@hotmail.com</t>
  </si>
  <si>
    <t>CENT EDUC NUEVO AMANECER</t>
  </si>
  <si>
    <t>CARRERA 22D 87 48</t>
  </si>
  <si>
    <t>5286366 5290860 - Cel: 3122878354</t>
  </si>
  <si>
    <t>GUSTAVO ADOLFO BELTRAN</t>
  </si>
  <si>
    <t>LUISA F. PAMPLONA-PM; DIANA ECHAVARRIA-AM</t>
  </si>
  <si>
    <t>calmecac2712@yahoo.es,nuevoamanecer1711@hotamil.com; Dimarce2125@hotmail.com</t>
  </si>
  <si>
    <t>INST EDUC MANUELA BELTRAN</t>
  </si>
  <si>
    <t>MANRIQUE ORIENTAL</t>
  </si>
  <si>
    <t>CARRERA 37 71 47</t>
  </si>
  <si>
    <t>5272968-5161797 - Cel: 3006501217</t>
  </si>
  <si>
    <t>CÉSAR AGUSTO CORRALES AGUDELO</t>
  </si>
  <si>
    <t>ALEXANDRA TRUJILLO</t>
  </si>
  <si>
    <t>iemanuelabeltran@medellin.gov.co; manuelabeltran.ie@gmail.com; condotochoco97@yahoo.es</t>
  </si>
  <si>
    <t>SEC ESC SAN JOSE</t>
  </si>
  <si>
    <t>VERSALLES Nº 1</t>
  </si>
  <si>
    <t>CALLE 71 33 18</t>
  </si>
  <si>
    <t>2841206 - Cel: 3135979409</t>
  </si>
  <si>
    <t>CESAR CORRALES</t>
  </si>
  <si>
    <t>ALBERTO GALLEGO - ANGEL CARDONA</t>
  </si>
  <si>
    <t>ie.sanjose@medellin.gov.co; manuelabeltran.ie@gmail.com</t>
  </si>
  <si>
    <t>INST EDUC PEDRO LUIS VILLA</t>
  </si>
  <si>
    <t>MANRIQUE CENTRAL Nº 2</t>
  </si>
  <si>
    <t>CARRERA 43 66C 40</t>
  </si>
  <si>
    <t>2116350-2337963 - Cel: 3154850312</t>
  </si>
  <si>
    <t>GUSTAVO PATIÑO</t>
  </si>
  <si>
    <t>DIANA AGUDELO</t>
  </si>
  <si>
    <t>ie.pedroluisvilla@medellin.gov.co; gustavonata@gmail.com; cosorno@gmail.com; juanhigui@latinmail.com; pagomes02@yahoo.com; plv2011@hotmail.com</t>
  </si>
  <si>
    <t>CALLE 70A 43 74</t>
  </si>
  <si>
    <t>GUSTAVO ADOLFO PATIÑO</t>
  </si>
  <si>
    <t>ANDREA HERRERA</t>
  </si>
  <si>
    <t>bendary.molina@hotmail.com; dollydelsocorro@yahoo.com.ar; horoscopo29@gmail.com; tlvcoordinacion@gmail.com</t>
  </si>
  <si>
    <t>SEC ESC VERSALLES</t>
  </si>
  <si>
    <t>CALLE 71 33 33</t>
  </si>
  <si>
    <t>2843485 - Cel: 3113203290</t>
  </si>
  <si>
    <t>GLORIA LUZ GARCIA - AM; JHON DARIO RAMIREZ-PM</t>
  </si>
  <si>
    <t>ie.versalles@medellin.gov.co; ravajoda@hotmail.com</t>
  </si>
  <si>
    <t>INST EDUC JOSE ROBERTO VASQUEZ</t>
  </si>
  <si>
    <t>EL POMAR</t>
  </si>
  <si>
    <t>CALLE 76 39 160</t>
  </si>
  <si>
    <t>2331414 - Cel: 3122287931</t>
  </si>
  <si>
    <t>NESTOR RENE OTALORA GARZON</t>
  </si>
  <si>
    <t>HOIVER GUTIERREZ</t>
  </si>
  <si>
    <t>ie.joserobertovasque@medellin.gov.co; joserobertovasquezbm@gmail.com</t>
  </si>
  <si>
    <t>SEC ESC BALDOMERO SANIN CANO</t>
  </si>
  <si>
    <t>EL RAIZAL</t>
  </si>
  <si>
    <t>CARRERA 37 75A 02</t>
  </si>
  <si>
    <t>2338492 - Cel: 3122403382</t>
  </si>
  <si>
    <t>NESTOR RENE OTALORA GARZON- GILDARDO LÒPEZ( COORDINADOR)</t>
  </si>
  <si>
    <t>LUZ MARINA CARDONA</t>
  </si>
  <si>
    <t>jaimehumbertofc@yahoo.es; daluqui@yahoo.es</t>
  </si>
  <si>
    <t>SEC ESC JOSE MANUEL MORA VASQUEZ</t>
  </si>
  <si>
    <t>CARRERA 42A 75 09</t>
  </si>
  <si>
    <t>2334402- 2331414 - Cel: 3113325600</t>
  </si>
  <si>
    <t>NESTOR RENE OTALORA GARZON- CLARA EUGENIA MOORE ( COORDINADORA)</t>
  </si>
  <si>
    <t>LIZ MADELEYNE RODRIGUEZ- GILDARDO LOPEZ</t>
  </si>
  <si>
    <t>joserobertovasquez@hotmail.com,ceumoore18@hotmail.com, dosica_29@hotmail.com, Imaderodriguez@hotmail.com; gildardolopez30@hotmail.com</t>
  </si>
  <si>
    <t>INST EDUC ENRIQUE OLAYA HERRERA</t>
  </si>
  <si>
    <t>CALLE 71A 32 18</t>
  </si>
  <si>
    <t>2911707 2912291 - Cel: 31149399556</t>
  </si>
  <si>
    <t>JAQUELINE RODRIGUEZ MARIN</t>
  </si>
  <si>
    <t>FABIAN ROMERO (P) JHON JAIRO PEREZ</t>
  </si>
  <si>
    <t>enriqueolayaherrera@hotmail.com; rosa.martinez@medellin.gov.co; jjpp34@gmail.com</t>
  </si>
  <si>
    <t>INST EDUC SAN LORENZO DE ABURRA</t>
  </si>
  <si>
    <t>SANTA INES</t>
  </si>
  <si>
    <t>CARRERA 39 80 33</t>
  </si>
  <si>
    <t>2331978-5165876 - Cel: 3122666153</t>
  </si>
  <si>
    <t>GABRIEL ANGEL AGUDELO CIFUENTES</t>
  </si>
  <si>
    <t>ROBINSON SERNA</t>
  </si>
  <si>
    <t>Ie.sanlorenzodeaburr@medellin.gov.co; gloriamarleny18@yahoo.es</t>
  </si>
  <si>
    <t>SEC ESC SAN LORENZO DE ABURRA</t>
  </si>
  <si>
    <t>CALLE 81 40 46</t>
  </si>
  <si>
    <t>2118231 - Cel: 3234882160</t>
  </si>
  <si>
    <t>EUGENIO DUQUE GOMEZ ; ALEJANDRA MOTOYA GIRLADO , LUZ MAGDALENA LÓPEZ OROZCO</t>
  </si>
  <si>
    <t>ie.sanlorenzodeaburra@medellin.gov.co; duquegenio@gmail.com; maglop18@hotmail.com</t>
  </si>
  <si>
    <t>INST EDUC FE Y ALEGRIA LA CIMA</t>
  </si>
  <si>
    <t>LAS GRANJAS</t>
  </si>
  <si>
    <t>CARRERA 36C 86BB 15</t>
  </si>
  <si>
    <t>2631727 - Cel: 3016062282</t>
  </si>
  <si>
    <t>CLAUDIA MARIA GOMEZ HOYOS</t>
  </si>
  <si>
    <t>ANA ORTEGA</t>
  </si>
  <si>
    <t>ie.feyalegrialacima@medellin.gov.co; slacima@gmail.com; campovaldes2013@gmail.com; rectoralacima@gmail.com</t>
  </si>
  <si>
    <t>SEC ESC FE Y ALEGRIA NO 3</t>
  </si>
  <si>
    <t>SEC ESC LA CIMA SAN JOSE</t>
  </si>
  <si>
    <t>LA SALLE</t>
  </si>
  <si>
    <t>CALLE 92C 31BB 23</t>
  </si>
  <si>
    <t>2631828 - Cel: 3003936174</t>
  </si>
  <si>
    <t>NORA ELENA SOSSA</t>
  </si>
  <si>
    <t>ie.feyalegrialacima@medellin.gov.co; nesy2760@gmail.com</t>
  </si>
  <si>
    <t>INST EDUC GABRIEL RESTREPO MORENO</t>
  </si>
  <si>
    <t>CARRERA 39 85 59</t>
  </si>
  <si>
    <t>2631645 5710343 - Cel: 3135550336</t>
  </si>
  <si>
    <t>ÁLVARO MEJÍA PAYARES</t>
  </si>
  <si>
    <t>ALEXANDER OSORIO</t>
  </si>
  <si>
    <t>ie.gabrielrestrepo@medellin.gov.co; almapa@hotmail.com; elsyak@hotmail.com</t>
  </si>
  <si>
    <t>SEC ESC SANTA BERNARDITA</t>
  </si>
  <si>
    <t>CARRERA 40 85 20</t>
  </si>
  <si>
    <t>2632428 - Cel: 3135550336</t>
  </si>
  <si>
    <t>CLAUDIA MARIA GOMEZ</t>
  </si>
  <si>
    <t>campovaldes2013@gmail.com; rectoralacima@gmail.com</t>
  </si>
  <si>
    <t>INST EDUC SAN JUAN BAUTISTA DE LA SALLE</t>
  </si>
  <si>
    <t>CALLE 93 40 42</t>
  </si>
  <si>
    <t>5225237-5215192 - Cel: 3104120870</t>
  </si>
  <si>
    <t>DARIO RODRIGUEZ ZAPATA</t>
  </si>
  <si>
    <t>CARMEN SOELIA ZAPATA TAPIAS (Coordinadora)</t>
  </si>
  <si>
    <t>ie.sanjuanbautistade@medellin.gov.co; ielasalle@gmail.com; soeliazapata@gmail.com</t>
  </si>
  <si>
    <t>INST EDUC JOSE ANTONIO GALAN</t>
  </si>
  <si>
    <t>CARRERA 44A 93 87</t>
  </si>
  <si>
    <t>2363000 - Cel: 3188023155</t>
  </si>
  <si>
    <t>LUIS FERNANDO VARGAS</t>
  </si>
  <si>
    <t>FRANCI ATEHORTUA</t>
  </si>
  <si>
    <t>fatchortua@josegalan.edu.co; iejoseantoniogalan@josegalan.edu.co</t>
  </si>
  <si>
    <t>INST EDUC ALVARO MARIN VELASCO</t>
  </si>
  <si>
    <t>CARRERA 42A 76 28</t>
  </si>
  <si>
    <t>2118264 - Cel: 3004606746</t>
  </si>
  <si>
    <t>ALEJANDRO JARAMILLO YEPES (RECTOR)- VIVIANA OSSA ( coordinadora)</t>
  </si>
  <si>
    <t>ALEJANDRA CALLE</t>
  </si>
  <si>
    <t>ie.alvaromarin@medellin.gov.co; 
 bibianaossa@hotmail.com; 
 amarin2007@gmail.com</t>
  </si>
  <si>
    <t>INST EDUC HERNAN TORO AGUDELO</t>
  </si>
  <si>
    <t>CAMPO VALDÉS NO.2</t>
  </si>
  <si>
    <t>CARRERA 45 72 80</t>
  </si>
  <si>
    <t>Cel: 3113861339</t>
  </si>
  <si>
    <t>LIBIA PABON</t>
  </si>
  <si>
    <t>OMAIRA CHICA</t>
  </si>
  <si>
    <t>ie.hernantoro@medellin.gov.co; mayppz@yahoo.com; institucionhta@yahoo.com</t>
  </si>
  <si>
    <t>SEC ESC VICTOR GOMEZ RESTREPO</t>
  </si>
  <si>
    <t>CAMPO VALDES Nº 2</t>
  </si>
  <si>
    <t>CALLE 79 44 57</t>
  </si>
  <si>
    <t>2118250 - Cel: 3113861339</t>
  </si>
  <si>
    <t>ie.nuestraseñoradelasnieves@medellin.gov.co; ceacevedom@hotmail.com</t>
  </si>
  <si>
    <t>SEC ESC NUESTRA SEÑORA DE LAS NIEVES</t>
  </si>
  <si>
    <t>ceacevedom@hotmail.com</t>
  </si>
  <si>
    <t>INST EDUC LAS NIEVES</t>
  </si>
  <si>
    <t>CALLE 82 39 69</t>
  </si>
  <si>
    <t>5710070 - Cel: 3152751535</t>
  </si>
  <si>
    <t>BEATRIZ ELENA BENITEZ</t>
  </si>
  <si>
    <t>GLORIA DAVID</t>
  </si>
  <si>
    <t>iclasnieves@une.net.co; estrasol1@yahoo.com;
 ie.lasnieves@medellin.gov.co; vengalamaria@hotmail.com; dimagohe75@gmail.com; bebehnieves@gmail.com</t>
  </si>
  <si>
    <t>INST EDUC RAMON MUNERA LOPERA</t>
  </si>
  <si>
    <t>CARRERA 30A 77A 04</t>
  </si>
  <si>
    <t>2636985 - Cel: 3206525629</t>
  </si>
  <si>
    <t>BEATRIZ CECILIA CORREA MURILLO-AM</t>
  </si>
  <si>
    <t>Ie.ramonmunera@hotmail.com; beaz18@hotmail.com; beacorremucho@yahoo.es; carlosgota1@gmal.com</t>
  </si>
  <si>
    <t>SEC ESC ALTO DE LA CRUZ</t>
  </si>
  <si>
    <t>LA CRUZ</t>
  </si>
  <si>
    <t>CALLE 79C 24C 21</t>
  </si>
  <si>
    <t>2319667 2118244 5712747 - Cel: 3105150729</t>
  </si>
  <si>
    <t>ESTELLA MENA</t>
  </si>
  <si>
    <t>ie.altodelacruz@medellin.gov.co; estellitamena@yahoo.es; notessaray@gmail.com</t>
  </si>
  <si>
    <t>INST EDUC MONTECARLO GUILLERMO GAVIRIA CORREA - COMEDOR 1</t>
  </si>
  <si>
    <t>INST EDUC MONTECARLO GUILLERMO GAVIRIA CORREA</t>
  </si>
  <si>
    <t>CARRERA 36 85B 140</t>
  </si>
  <si>
    <t>2639104 - Cel: 3137628905</t>
  </si>
  <si>
    <t>LUZ MARINA DURANGO SERNA</t>
  </si>
  <si>
    <t>ANA DOLLY OSORIO (P)</t>
  </si>
  <si>
    <t>repbarbados@une.net.co / ie.republicadebarbad@medellin.gov.co</t>
  </si>
  <si>
    <t>INST EDUC MONTECARLO GUILLERMO GAVIRIA CORREA - COMEDOR 2</t>
  </si>
  <si>
    <t>INST EDUC MONTECARLO GUILLERMO GAVIRIA CORREA - BLOQUE BARBADOS</t>
  </si>
  <si>
    <t>2639104-5160486 - Cel: 3137628905</t>
  </si>
  <si>
    <t>ie.montecarlo-guillermogaviria@medellin.gov.co</t>
  </si>
  <si>
    <t>INST EDUC RODRIGO LARA BONILLA - COMEDOR 1</t>
  </si>
  <si>
    <t>INST EDUC RODRIGO LARA BONILLA</t>
  </si>
  <si>
    <t>VERSALLES Nº 2</t>
  </si>
  <si>
    <t>CARRERA 25 69D 35</t>
  </si>
  <si>
    <t>2849094 - Cel: 3017954768</t>
  </si>
  <si>
    <t>JAMES EDUARDO OCAMPO MONSALVE</t>
  </si>
  <si>
    <t>DELMA ORTIZ</t>
  </si>
  <si>
    <t>ierlb@hotmail.com / ie.rodrigolarabonill@medellin.gov.co; comitecalidad@hotmail.com</t>
  </si>
  <si>
    <t>INST EDUC RODRIGO LARA BONILLA - COMEDOR 2</t>
  </si>
  <si>
    <t>INST EDUC RODRIGO LARA BONILLA - SEC ESC SUSANITA DIAZ</t>
  </si>
  <si>
    <t>CARRERA 41B 66E 50</t>
  </si>
  <si>
    <t>211 82 84</t>
  </si>
  <si>
    <t>ERIKA FRANCO CANO</t>
  </si>
  <si>
    <t>ie.rodrigolarabonill@medellin.gov.co; erika2486@hotmail.com; comitecalidad@hotmail.com</t>
  </si>
  <si>
    <t>COL PABLO VI</t>
  </si>
  <si>
    <t>CARRERA 36 69 30</t>
  </si>
  <si>
    <t>254 04 84 2547071 - Cel: 3107170366</t>
  </si>
  <si>
    <t>JORGE JOSE LUIS SANCHEZ</t>
  </si>
  <si>
    <t>GLORIA E. CASTAÑO</t>
  </si>
  <si>
    <t>cologiopablovl1965@gmail.com; gloriazul.1637@hotmail.com</t>
  </si>
  <si>
    <t>COL GENTE UNIDA JOVENES POR LA PAZ - LUZ DE ORIENTE</t>
  </si>
  <si>
    <t>CARRERA 24 74 130</t>
  </si>
  <si>
    <t>2514254, 4447405 EXT 602 - Cel: 3007884656</t>
  </si>
  <si>
    <t>DORA ALBA BENITEZ</t>
  </si>
  <si>
    <t>LUZ DARY BENITEZ</t>
  </si>
  <si>
    <t>administracionloriente@genteunida.org.co; luzdeoriente@genteunida.org.co</t>
  </si>
  <si>
    <t>COLEGIO BÁSICO SANTA MARIA DE LA CRUZ</t>
  </si>
  <si>
    <t>CARRERA 23C 75C 246</t>
  </si>
  <si>
    <t>2313169 - Cel: 3003475110</t>
  </si>
  <si>
    <t>MIGUEL PEREZ VEGA</t>
  </si>
  <si>
    <t>NATALY LOPEZ</t>
  </si>
  <si>
    <t>santamariadelacruzcolegio@hotmail.com; fundacionteresadecalcuta@hotmail.com</t>
  </si>
  <si>
    <t>CENT PEDAG LA MAGIA DE APRENDER</t>
  </si>
  <si>
    <t>CALLE 69 33 12</t>
  </si>
  <si>
    <t>2911974-2547607 - Cel: 3052436478</t>
  </si>
  <si>
    <t>MARIA TERESA PELAEZ</t>
  </si>
  <si>
    <t>JENNIFER GÒMEZ OLIVEROS</t>
  </si>
  <si>
    <t>gestiongeneralccf@gmail.com</t>
  </si>
  <si>
    <t>INST EDUC JOSE MARIA BRAVO MARQUEZ</t>
  </si>
  <si>
    <t>MANRIQUE CENTRAL Nº 1</t>
  </si>
  <si>
    <t>CALLE 70 47A 04</t>
  </si>
  <si>
    <t>2114410 2635951 2331575 - Cel: 3046315011</t>
  </si>
  <si>
    <t>BLANCA DORA GALEANO UPEGUI</t>
  </si>
  <si>
    <t>SANTIAGO CORREA</t>
  </si>
  <si>
    <t>ie.josemariabravomar@medellin.gov.co; santiagocorreacorrea@hotmail.com</t>
  </si>
  <si>
    <t>SEC ESC PORFIRIO BARBA JACOB</t>
  </si>
  <si>
    <t>CARRERA 47 74 32</t>
  </si>
  <si>
    <t>2118236 2636085 - Cel: 3046315011</t>
  </si>
  <si>
    <t>seporfirio@gmail.com; javierbuiles.bravomar@gmail.com</t>
  </si>
  <si>
    <t>INST EDUC JAVIERA LONDOÑO SEVILLA</t>
  </si>
  <si>
    <t>SEVILLA</t>
  </si>
  <si>
    <t>CALLE 71 51D 26</t>
  </si>
  <si>
    <t>2118291 2116666 2336219 - Cel: 3006115779</t>
  </si>
  <si>
    <t>LUA DARY USUGA USUGA</t>
  </si>
  <si>
    <t>SILVIO RENTERIA</t>
  </si>
  <si>
    <t>ie.javieralondonosev@medellin.gov.co; mainros2008@hotmail.com</t>
  </si>
  <si>
    <t>INST EDUC ALFONSO MORA NARANJO</t>
  </si>
  <si>
    <t>CAMPO VALDES Nº 1</t>
  </si>
  <si>
    <t>CARRERA 48A 77 68</t>
  </si>
  <si>
    <t>2110412 -2118237-2333137 - Cel: 3128558410</t>
  </si>
  <si>
    <t>MARIA GEMA MUÑOZ OSORNO</t>
  </si>
  <si>
    <t>DIANA ESTRADA-AM; MARIA VICTORIA MAYA-PM</t>
  </si>
  <si>
    <t>almoranaranjo@hotmail.com</t>
  </si>
  <si>
    <t>SEC ESC SANTA MARIA GORETTI</t>
  </si>
  <si>
    <t>CALLE 67 48A 32</t>
  </si>
  <si>
    <t>2334295 - Cel: 3127069806</t>
  </si>
  <si>
    <t>YUDITH MARTINEZ-AM; PIEDAD MARIN-PM</t>
  </si>
  <si>
    <t>alual13@yahoo.com.ar</t>
  </si>
  <si>
    <t>INST EDUC CAMPO VALDES</t>
  </si>
  <si>
    <t>CALLE 83 47 33</t>
  </si>
  <si>
    <t>2118234 2336895 - Cel: 3103901215</t>
  </si>
  <si>
    <t>ORLANDO ISAZA ESTRADA-(FALLECIO)</t>
  </si>
  <si>
    <t>CRISTINA LOPEZ HENAO</t>
  </si>
  <si>
    <t>rectoria.iecampovaldes@gmail.com; coordiacademica.iecampovaldes@gmail.com</t>
  </si>
  <si>
    <t>INST EDUC FRANCISCO MIRANDA</t>
  </si>
  <si>
    <t>MIRANDA</t>
  </si>
  <si>
    <t>CARRERA 51C 79 56</t>
  </si>
  <si>
    <t>2335808 2135601 - Cel: 3007166970</t>
  </si>
  <si>
    <t>ANA MARIA MONTOYA</t>
  </si>
  <si>
    <t>JEAN PIERO MONTOYA</t>
  </si>
  <si>
    <t>secretaria@franciscomiranda.edu.co; garciamarinliliana@gmail.com</t>
  </si>
  <si>
    <t>SEC ESC JULIO ARBOLEDA</t>
  </si>
  <si>
    <t>CALLE 78 51 12</t>
  </si>
  <si>
    <t>2333510 - Cel: 3148110354</t>
  </si>
  <si>
    <t>ARMANDO PEREZ - DELSY PERALTA</t>
  </si>
  <si>
    <t>secretaria@franciscomiranda.edu.co</t>
  </si>
  <si>
    <t>INST EDUC JUAN DE DIOS COCK</t>
  </si>
  <si>
    <t>LAS ESMERALDAS</t>
  </si>
  <si>
    <t>CALLE 88 45 70</t>
  </si>
  <si>
    <t>2110220-2112461 - Cel: 3003984435</t>
  </si>
  <si>
    <t>HUMBERTO RESTREPO ZAPATA</t>
  </si>
  <si>
    <t>JUDITH ESTER PINO (COORDINADORA)</t>
  </si>
  <si>
    <t>iejuandedioscock@gmail.com</t>
  </si>
  <si>
    <t>INST EDUC SAN JUAN BOSCO</t>
  </si>
  <si>
    <t>CALLE 82 50C 10</t>
  </si>
  <si>
    <t>2120355 2122419 - Cel: 3137623338</t>
  </si>
  <si>
    <t>DIEGO GARCIA</t>
  </si>
  <si>
    <t>HERMANA FILOMENA ZULUAGA
 FRANCISCO PALACIOS</t>
  </si>
  <si>
    <t>filomenazuluaga75@yahoo.es diegorec2009@hotmail.com franciscopalcuar@hotmail.com
 franciscopalcuar@hotmail.com</t>
  </si>
  <si>
    <t>INST EDUC ALVERNIA</t>
  </si>
  <si>
    <t>CALLE 82C 50C 120</t>
  </si>
  <si>
    <t>2333540-2334296 - Cel: 3127362459</t>
  </si>
  <si>
    <t>ALEXANDRA LATORRE AHUMADA</t>
  </si>
  <si>
    <t>ANA GALEANO</t>
  </si>
  <si>
    <t>ie.alvernia@medellin.gov.co; dorlantax@gmail.com; ie.alvernia@medellin.gov.co; secretariaalvernia@gmail.com</t>
  </si>
  <si>
    <t>INST EDUC CAMILO TORRES RESTREPO</t>
  </si>
  <si>
    <t>CARRERA 49 83 34</t>
  </si>
  <si>
    <t>2338044 - Cel: 3103950364</t>
  </si>
  <si>
    <t>BEATRIZ CASTRO</t>
  </si>
  <si>
    <t>Catorre917@yahoo.es; aldemarate@gmail.com; docenterika@gmail.com</t>
  </si>
  <si>
    <t>INST EDUC EL BOSQUE</t>
  </si>
  <si>
    <t>MORAVIA</t>
  </si>
  <si>
    <t>CARRERA 58 85B 081</t>
  </si>
  <si>
    <t>5160365-8853156 - Cel: 3005745556</t>
  </si>
  <si>
    <t>CARLOS HORACIO BETANCUR ALVAREZ</t>
  </si>
  <si>
    <t>MARIA ELENA ACOSTA</t>
  </si>
  <si>
    <t>ieelbosque@gmail.com; carloshoraciob@yahoo.es</t>
  </si>
  <si>
    <t>INST EDUC FRANCISCO LUIS HERNANDEZ BETANCUR</t>
  </si>
  <si>
    <t>ARANJUEZ</t>
  </si>
  <si>
    <t>CALLE 87 50AA 21</t>
  </si>
  <si>
    <t>2368970-4448971</t>
  </si>
  <si>
    <t>FERNANDO VARGAS ROJAS</t>
  </si>
  <si>
    <t>PAOLA RENDON-PM; BEATRIZ HENAO-AM - DORIS OSPINA</t>
  </si>
  <si>
    <t>ie.franciscoluishern@medellin.gov.co; prendon@iefranciscoluis.edu.co</t>
  </si>
  <si>
    <t>INST EDUC GILBERTO ALZATE AVENDAÑO</t>
  </si>
  <si>
    <t>SAN ISIDRO</t>
  </si>
  <si>
    <t>CALLE 92 51A 100</t>
  </si>
  <si>
    <t>5717731 EXT 101 201 - Cel: 3507361515</t>
  </si>
  <si>
    <t>HUMBERTO BERMUDEZ</t>
  </si>
  <si>
    <t>CLAUDIA VILLAREAL</t>
  </si>
  <si>
    <t>ie.gilbertoalzate@medellin.gov.co; betty.mesa@medellin.gov.co; dario.argaez@medellin.co</t>
  </si>
  <si>
    <t>SEC ESC TOMAS CARRASQUILLA NO 1</t>
  </si>
  <si>
    <t>PALERMO</t>
  </si>
  <si>
    <t>5717731 EXT 124 - Cel: 3193777747</t>
  </si>
  <si>
    <t>NUBIA BERRIO</t>
  </si>
  <si>
    <t>blancacisazaj@gmail.com</t>
  </si>
  <si>
    <t>SEC ESC SAN ISIDRO</t>
  </si>
  <si>
    <t>CARRERA 53 95 25</t>
  </si>
  <si>
    <t>3668358 - Cel: 3013369196</t>
  </si>
  <si>
    <t>DIANA TORO</t>
  </si>
  <si>
    <t>dianatoroh@gmail.com</t>
  </si>
  <si>
    <t>SEC ESC CARLOS VILLA MARTINEZ</t>
  </si>
  <si>
    <t>CARRERA 50B 95 06</t>
  </si>
  <si>
    <t>2367667 - Cel: 3505648675</t>
  </si>
  <si>
    <t>TERESITA PEREZ</t>
  </si>
  <si>
    <t>mariagalvis150@hotmail.com; blancacisazaj@gmail.com</t>
  </si>
  <si>
    <t>SEC ESC SEGUROS BOLIVAR</t>
  </si>
  <si>
    <t>BERMEJAL - LOS ALAMOS</t>
  </si>
  <si>
    <t>CARRERA 52 86 21</t>
  </si>
  <si>
    <t>2637256 - Cel: 3013369196</t>
  </si>
  <si>
    <t>mariagalvis150@hotmail.com</t>
  </si>
  <si>
    <t>INST EDUC SAN AGUSTIN</t>
  </si>
  <si>
    <t>CALLE 88A 51B 91</t>
  </si>
  <si>
    <t>2630607 - Cel: 3004669007</t>
  </si>
  <si>
    <t>HECTOR HERNAN GARCIA DUQUE</t>
  </si>
  <si>
    <t>CONSUELO LÓPEZ -</t>
  </si>
  <si>
    <t>iesa.berenice.iesa@gmail.com; iesanagutsin@hotmail.com</t>
  </si>
  <si>
    <t>INST EDUC LORENZA VILLEGAS DE SANTOS</t>
  </si>
  <si>
    <t>CARRERA 51 87 40</t>
  </si>
  <si>
    <t>2117446 -2634408- 2114779 - Cel: 3116263192</t>
  </si>
  <si>
    <t>JUAN GUILLERMO VILLA</t>
  </si>
  <si>
    <t>INES OFELIA QUINTERO</t>
  </si>
  <si>
    <t>ie.lorenzavillegas@medellin.gov.co ; juang.villa@medellin.gov.co; familiaquinterolondoo@yahoo.es; joaros@hotmail.com</t>
  </si>
  <si>
    <t>SEC ESC ESTEBAN JARAMILLO</t>
  </si>
  <si>
    <t>LA PIÑUELA</t>
  </si>
  <si>
    <t>CARRERA 47 89 79</t>
  </si>
  <si>
    <t>2360023 - Cel: 3167467517</t>
  </si>
  <si>
    <t>ARLEX YESID GALEANO</t>
  </si>
  <si>
    <t>lusmar1431@hotmail.com; celmar521@hotmail.com; arlexgaleano@gmail.com</t>
  </si>
  <si>
    <t>SEC ESC SIMONA DUQUE</t>
  </si>
  <si>
    <t>CARRERA 51 96 44</t>
  </si>
  <si>
    <t>2365847 - Cel: 3167467517</t>
  </si>
  <si>
    <t>arlexgaleano@gmail.com</t>
  </si>
  <si>
    <t>INST EDUC MONSEÑOR FRANCISCO CRISTOBAL TORO</t>
  </si>
  <si>
    <t>CARRERA 50D 90 49</t>
  </si>
  <si>
    <t>2365286 5240239 - Cel: 3218152479</t>
  </si>
  <si>
    <t>PEDRO AGUALIMPIA PEREA</t>
  </si>
  <si>
    <t>ANA MENA</t>
  </si>
  <si>
    <t>info.iecristobaltoro@gmail.com</t>
  </si>
  <si>
    <t>SEC ESC ANA FRANK</t>
  </si>
  <si>
    <t>CARRERA 50AA 88 13</t>
  </si>
  <si>
    <t>2362053 - Cel: 3166918479</t>
  </si>
  <si>
    <t>LUIS ALFONSO QUINTERO CORREA</t>
  </si>
  <si>
    <t>luisqco@yahoo.com; info.iecristobaltoro@gmail.com</t>
  </si>
  <si>
    <t>SEC ESC EPIFANIO MEJIA</t>
  </si>
  <si>
    <t>CALLE 90 50A 09</t>
  </si>
  <si>
    <t>2366368 - Cel: 3166918479</t>
  </si>
  <si>
    <t>albam-foronda@hotmail.com</t>
  </si>
  <si>
    <t>INST EDUC FE Y ALEGRIA LUIS AMIGO</t>
  </si>
  <si>
    <t>CARRERA 58 84 40</t>
  </si>
  <si>
    <t>2634812 - Cel: 3137687950</t>
  </si>
  <si>
    <t>MARGARITA MARIA SANCHEZ</t>
  </si>
  <si>
    <t>GLORIA VILLA</t>
  </si>
  <si>
    <t>ie.feyalegrialuisami@medellin.gov.co; susan3024@hotmail.com; margarita.sanchez@medellin.gov.co</t>
  </si>
  <si>
    <t>INST EDUC JOSE EUSEBIO CARO</t>
  </si>
  <si>
    <t>CARRERA 50A 93 77</t>
  </si>
  <si>
    <t>2364551 2362561 - Cel: 3104360231</t>
  </si>
  <si>
    <t>FRANCISCO JAVIER RESTREPO ROLDAN</t>
  </si>
  <si>
    <t>LUZ MIRIAM RAMIREZ - LILIA URRUTIA</t>
  </si>
  <si>
    <t>ie.joseeusebiocaro@medellin.gov.co; pipiyusateamo@yahoo.com.ar; francisco.restrepo@medellin.gov.co</t>
  </si>
  <si>
    <t>COL NUESTRA SENORA DE LOURDES</t>
  </si>
  <si>
    <t>BRASILIA</t>
  </si>
  <si>
    <t>CALLE 82 50BB 30</t>
  </si>
  <si>
    <t>2120728 - Cel: 3023164533</t>
  </si>
  <si>
    <t>HNA LIBIA MARGARITA CADAVID</t>
  </si>
  <si>
    <t>DIANA P. FLOREZ</t>
  </si>
  <si>
    <t>paty0210@yahoo.es; margy7027@yahoo.es</t>
  </si>
  <si>
    <t>INST EDUC DIEGO ECHAVARRIA MISAS</t>
  </si>
  <si>
    <t>TEJELO</t>
  </si>
  <si>
    <t>CALLE 111 70 68</t>
  </si>
  <si>
    <t>3004202990 - 3106949575</t>
  </si>
  <si>
    <t>CESAR CEBALLOS</t>
  </si>
  <si>
    <t>MARGARITA SEPULVEDA(DOCENTE)</t>
  </si>
  <si>
    <t>idemisas@une.net.co; rodrigoj1991@une.net.co</t>
  </si>
  <si>
    <t>SEC ESC EDUARDO URIBE BOTERO</t>
  </si>
  <si>
    <t>CARRERA 74 112 30</t>
  </si>
  <si>
    <t>JULIO CESAR RUIZ-COORDINADOR</t>
  </si>
  <si>
    <t>jcruiz2004@gmail.com - julietaternura@gmail.com</t>
  </si>
  <si>
    <t>INST EDUC MARIA MONTESSORI</t>
  </si>
  <si>
    <t>FRANCISCO ANTONIO ZEA</t>
  </si>
  <si>
    <t>CARRERA 69A 92C 87</t>
  </si>
  <si>
    <t>4712416 - 3003654312</t>
  </si>
  <si>
    <t>HERNÁN HERNÁN DARIO QUINTANA</t>
  </si>
  <si>
    <t>JORGE PEÑA-COORDINADOR</t>
  </si>
  <si>
    <t>jipo.197@yahoo.es - iemariamontesori@hotmai.com - secretaria.iemariamontesori@gmail.com</t>
  </si>
  <si>
    <t>SEC ESC LA UNION</t>
  </si>
  <si>
    <t>CASTILLA</t>
  </si>
  <si>
    <t>CARRERA 67 93 75</t>
  </si>
  <si>
    <t>4713818-2378038 - 3117279750</t>
  </si>
  <si>
    <t>RUBÉN DARÍO BUILES</t>
  </si>
  <si>
    <t>RUBEN DARIO BUILES-COORDINADOR</t>
  </si>
  <si>
    <t>rubencho442@hotmail.com</t>
  </si>
  <si>
    <t>INST EDUC COLEGIO LOYOLA PARA LA CIENCIA Y LA INNOVACIÓN</t>
  </si>
  <si>
    <t>Castilla</t>
  </si>
  <si>
    <t>CARRERA 65- 98A 75</t>
  </si>
  <si>
    <t>3218152787- 3218552786</t>
  </si>
  <si>
    <t>LUZ STELLA VALLEJO</t>
  </si>
  <si>
    <t>ELIANA CATAÑO-DOCENTE</t>
  </si>
  <si>
    <t>rectorialoyola@gmail.com</t>
  </si>
  <si>
    <t>INST EDUC ALFONSO LOPEZ</t>
  </si>
  <si>
    <t>ALFONSO LOPEZ</t>
  </si>
  <si>
    <t>CARRERA 71C 89A 70</t>
  </si>
  <si>
    <t>2574197 - 3116030448</t>
  </si>
  <si>
    <t>KAROL COSSIO CORREA</t>
  </si>
  <si>
    <t>KAROL COSSIO (RECTOR )JOSE ARTURO PARIS (DOCENTE)- HERNAN LOPEZ (DOCENTE)</t>
  </si>
  <si>
    <t>ie.alfonsolopez@medellin.gov.co</t>
  </si>
  <si>
    <t>SEC ESC CARDENAL CRISANTO LUQUE</t>
  </si>
  <si>
    <t>CARRERA 71C 89A 71</t>
  </si>
  <si>
    <t>ALEIDER CESPEDES</t>
  </si>
  <si>
    <t>SEC ESC MUNICIPAL KENNEDY</t>
  </si>
  <si>
    <t>CALLE 89A 72 50</t>
  </si>
  <si>
    <t>2575852 - 3004227395</t>
  </si>
  <si>
    <t>SEC ESC RICARDO URIBE ESCOBAR</t>
  </si>
  <si>
    <t>CARIBE</t>
  </si>
  <si>
    <t>CARRERA 64B 75A 49</t>
  </si>
  <si>
    <t>2570276 - 3012429969</t>
  </si>
  <si>
    <t>MARIO GONZALEZ (COORD)</t>
  </si>
  <si>
    <t>MARIO GONZALEZ-COORDINADOR</t>
  </si>
  <si>
    <t>ie.ricardouribeescob@medellin.gov.co</t>
  </si>
  <si>
    <t>INST EDUC MAESTRO PEDRO NEL GOMEZ</t>
  </si>
  <si>
    <t>FLORENCIA</t>
  </si>
  <si>
    <t>CALLE 118 70 42</t>
  </si>
  <si>
    <t>4620035 - 3206559520</t>
  </si>
  <si>
    <t>JHON JAIRO GARCIA. ( RECTOR )</t>
  </si>
  <si>
    <t>JOHN GARCIA (RECTOR)-SARA PEREZ (DOCENTE)-BEATRIZ LOPERA(DOCENTE)</t>
  </si>
  <si>
    <t>ie.maestropedronelgo@medellin.gov.co</t>
  </si>
  <si>
    <t>SEC ESC DIEGO MARIA GOMEZ</t>
  </si>
  <si>
    <t>CARRERA 74 115 36</t>
  </si>
  <si>
    <t>4620035 - 3122315168</t>
  </si>
  <si>
    <t>HECTOR OSORIO (COORD)</t>
  </si>
  <si>
    <t>MATILDE MEZA-DOCENTE</t>
  </si>
  <si>
    <t>albagragi1956@hotmail.com, hosoriog@hotmail.com</t>
  </si>
  <si>
    <t>INST EDUC PBRO ANTONIO JOSE BERNAL LONDOÑO SJ</t>
  </si>
  <si>
    <t>HECTOR ABAD GOMEZ</t>
  </si>
  <si>
    <t>CALLE 105A 63A 200</t>
  </si>
  <si>
    <t>4631218 - 3117443981</t>
  </si>
  <si>
    <t>HERNÁN DÍAZ. ( ) ANTONIO JOSE LONDOÑO LONDOÑO (COORD)</t>
  </si>
  <si>
    <t>ANTONIO LONDOÑO-COORDINADOR</t>
  </si>
  <si>
    <t>i.e.antonio.jose.bernal@gmail.com</t>
  </si>
  <si>
    <t>SEC ESC TOSCANA</t>
  </si>
  <si>
    <t>TOSCANA</t>
  </si>
  <si>
    <t>CALLE 111G 64A 16</t>
  </si>
  <si>
    <t>2730920 - 3103929040</t>
  </si>
  <si>
    <t>GERMAN ZAPATA</t>
  </si>
  <si>
    <t>JULIETA ARANGO-COORDINADORA</t>
  </si>
  <si>
    <t>coordinacion.toscana@gmail.com</t>
  </si>
  <si>
    <t>INST EDUC FELIX DE BEDOUT MORENO</t>
  </si>
  <si>
    <t>CALLE 108 70 39</t>
  </si>
  <si>
    <t>4631980-2733227 - 3146979237</t>
  </si>
  <si>
    <t>RENE DE JESUS ANDRADE (COORD9 PM. CECILIA VILLEGAS.</t>
  </si>
  <si>
    <t>MARTHA GALLEGO-DOCENTE</t>
  </si>
  <si>
    <t>malu.ospina@gmail.com - febemo@yahoo.com</t>
  </si>
  <si>
    <t>INST EDUC SEBASTIAN DE BELALCAZAR</t>
  </si>
  <si>
    <t>CALLE 103EE 63D 185</t>
  </si>
  <si>
    <t>2674506 - 3148112364</t>
  </si>
  <si>
    <t>JOSÉ CICERÓN PEREA (RECTOR)</t>
  </si>
  <si>
    <t>DOLLY SERNA-DOCENTE</t>
  </si>
  <si>
    <t>gloriaeugenia06@hotmail.com; joseperea@medellin.gov.co - IE.SEBASTIANDEBELAC@GMAIL.COM</t>
  </si>
  <si>
    <t>INST EDUC TRICENTENARIO</t>
  </si>
  <si>
    <t>TRICENTENARIO</t>
  </si>
  <si>
    <t>CARRERA 63A 94A 629</t>
  </si>
  <si>
    <t>4713883 - 3052599095</t>
  </si>
  <si>
    <t>DIEGO MAURICIO OSORIO</t>
  </si>
  <si>
    <t>EMMERSON YEPES-COORDINADOR</t>
  </si>
  <si>
    <t>ietricentenario2012@gmail.com</t>
  </si>
  <si>
    <t>SEC ESC TRICENTENARIO</t>
  </si>
  <si>
    <t>CARRERA 63A 94A 23</t>
  </si>
  <si>
    <t>NO TIENE - 3014531755</t>
  </si>
  <si>
    <t>JUAN MIGUEL RIVAS GOMEZ</t>
  </si>
  <si>
    <t>JUAN MIGUEL RIVAS-COORDINADOR</t>
  </si>
  <si>
    <t>renasil3@gmail.com</t>
  </si>
  <si>
    <t>INST EDUC DINAMARCA</t>
  </si>
  <si>
    <t>CALLE 91 65 119</t>
  </si>
  <si>
    <t>2573923 - 3127366487-3128342183</t>
  </si>
  <si>
    <t>RAMIRO VALENCIA PATIÑO (RECTOR)</t>
  </si>
  <si>
    <t>CELINA ARIAS (DOCENTE)-RAMIRO VALENCIA (RECTOR)</t>
  </si>
  <si>
    <t>ie.dinamarca@medellin.gov.co - iedinamarca@iedinamarca.edu.co</t>
  </si>
  <si>
    <t>INST EDUC PEDRO CLAVER AGUIRRE</t>
  </si>
  <si>
    <t>CARRERA 67 95 118</t>
  </si>
  <si>
    <t>2372482 - 3136841632</t>
  </si>
  <si>
    <t>SIMÓN ENRIQUE IBARG"UEN PALACIO 311 711 8195</t>
  </si>
  <si>
    <t>IBSEN COSIO ( COORDINADOR)</t>
  </si>
  <si>
    <t>ibsencossio@gmail.com - pedroclaveraguirre@yahoo.es</t>
  </si>
  <si>
    <t>INST EDUC REPUBLICA DE URUGUAY</t>
  </si>
  <si>
    <t>CALLE 91A 70A 123</t>
  </si>
  <si>
    <t>2574945 - 3007539755</t>
  </si>
  <si>
    <t>OSCAR EMILIO MURILLO (RECTOR)</t>
  </si>
  <si>
    <t>NIDIA MARIN-DOCENTE</t>
  </si>
  <si>
    <t>iuruguay@hotmail.com</t>
  </si>
  <si>
    <t>INST EDUC JOSE ASUNCION SILVA</t>
  </si>
  <si>
    <t>LAS BRISAS</t>
  </si>
  <si>
    <t>CALLE 118 64CC 68</t>
  </si>
  <si>
    <t>2739576 - 3013101233</t>
  </si>
  <si>
    <t>JAIME SUAREZ ESCOBAR. (RECTOR)</t>
  </si>
  <si>
    <t>CAROLINA JURADO (AUX ADMIN)LEILA MARLENY GÓNZALEZ(DOCENTE)</t>
  </si>
  <si>
    <t>ie.joseasuncionsilva@medellin.gov.co</t>
  </si>
  <si>
    <t>INST EDUC RODRIGO CORREA PALACIO</t>
  </si>
  <si>
    <t>GIRARDOT</t>
  </si>
  <si>
    <t>CALLE 103 66 63</t>
  </si>
  <si>
    <t>2677445 - 3122298440</t>
  </si>
  <si>
    <t>CLARA ASTRID CEBALLOS. (RECTORA)</t>
  </si>
  <si>
    <t>ERICA QUINCHIA(DOCENTE)</t>
  </si>
  <si>
    <t>ie.rodrigocorrea@hotmail.com</t>
  </si>
  <si>
    <t>SEC ESC MUNICIPAL CASTILLA</t>
  </si>
  <si>
    <t>CALLE 101 65 125</t>
  </si>
  <si>
    <t>4719328 - 3013818166</t>
  </si>
  <si>
    <t>MARCO ANTONIO ORTIZ</t>
  </si>
  <si>
    <t>SANDRA ALVAREZ-DOCENTE</t>
  </si>
  <si>
    <t>SEC ESC IMPERIO DEL JAPON</t>
  </si>
  <si>
    <t>4719328 - 3122251478</t>
  </si>
  <si>
    <t>LUZ MARINA FLOREZ (COORD)</t>
  </si>
  <si>
    <t>iemaestroarenasb2012@gmail,com</t>
  </si>
  <si>
    <t>INST EDUC MANUEL JOSE GOMEZ SERNA</t>
  </si>
  <si>
    <t>CARRERA 71 97 101</t>
  </si>
  <si>
    <t>4715574 - 3147709763</t>
  </si>
  <si>
    <t>ZÓCIMO RAMOS RIVAS</t>
  </si>
  <si>
    <t>JOSE HELMER FRANCO (DOCENTE)-</t>
  </si>
  <si>
    <t>manueljosegomez@hotmail.es</t>
  </si>
  <si>
    <t>SEC ESC ALEJO PIMIENTA</t>
  </si>
  <si>
    <t>CALLE 96 70 46</t>
  </si>
  <si>
    <t>2371508 - 3054407467</t>
  </si>
  <si>
    <t>NORBERTO GALLEGO</t>
  </si>
  <si>
    <t>MELIDA VILLA (DOCENTE)</t>
  </si>
  <si>
    <t>ktapulga@gmail.com - lunoga1@hotmail.com</t>
  </si>
  <si>
    <t>INST EDUC SOR JUANA INES DE LA CRUZ</t>
  </si>
  <si>
    <t>CARRERA 67 103EE 1</t>
  </si>
  <si>
    <t>2678688 - 3117760925</t>
  </si>
  <si>
    <t>JHONY MAURICIO CANO GIRALDO</t>
  </si>
  <si>
    <t>FRANKLIN GONZALEZ</t>
  </si>
  <si>
    <t>iesorjuanadelacruz@medellin.gov.co</t>
  </si>
  <si>
    <t>SEC ESC SOR JUANA</t>
  </si>
  <si>
    <t>CALLE 103 E # 65-85</t>
  </si>
  <si>
    <t>INST EDUC JULIO CESAR GARCIA</t>
  </si>
  <si>
    <t>CALLE 111A 65 26</t>
  </si>
  <si>
    <t>2730139 - 3013729642</t>
  </si>
  <si>
    <t>GABRIEL EEDUARDO 
 GUZMAN BOOOM</t>
  </si>
  <si>
    <t>LUIS ANGEL BURITICA-DOCENTE</t>
  </si>
  <si>
    <t>ie.jcesargarcia@gmail.com</t>
  </si>
  <si>
    <t>CENT DE DESARROLLO INTEGRADO - CENDI</t>
  </si>
  <si>
    <t>CALLE 98A 65 120</t>
  </si>
  <si>
    <t>4773009- 3134987568</t>
  </si>
  <si>
    <t xml:space="preserve">CAROLINA ROMERO </t>
  </si>
  <si>
    <t>RUBIELA MEJIA SOTO</t>
  </si>
  <si>
    <t>SEC ESC MINERVA</t>
  </si>
  <si>
    <t>PICACHO</t>
  </si>
  <si>
    <t>CALLE 94 79A 30</t>
  </si>
  <si>
    <t>2576764 - 3136232160</t>
  </si>
  <si>
    <t>MARTHA AREIZA (COORD)</t>
  </si>
  <si>
    <t>YOLANDA HERNÁNDEZ-DOCENTE</t>
  </si>
  <si>
    <t>glorialmejia@hotmail.com; yoly1583@hotmail.com - marthaeareizam,iek@gmail.com</t>
  </si>
  <si>
    <t>SEC ESC EL PICACHO</t>
  </si>
  <si>
    <t>CARRERA 83 95B 40</t>
  </si>
  <si>
    <t>4715003 - 3136170526</t>
  </si>
  <si>
    <t>FERNANDO ENRIQUE SALAMANCA (RECTOR)</t>
  </si>
  <si>
    <t>ALBA NORA ALVAREZ-DOCENTE</t>
  </si>
  <si>
    <t>ie.kennedy@medellin.gov.co</t>
  </si>
  <si>
    <t>INST EDUC KENNEDY</t>
  </si>
  <si>
    <t>KENNEDY</t>
  </si>
  <si>
    <t>CARRERA 76A 92 200</t>
  </si>
  <si>
    <t>4428362 - 3116374121</t>
  </si>
  <si>
    <t>MÓNICA GÓNZALEZ ROLDÁN-DOCENTE</t>
  </si>
  <si>
    <t>SEC CONCENTRACION EDUCATIVA KENNEDY</t>
  </si>
  <si>
    <t>CARRERA 76 92 199</t>
  </si>
  <si>
    <t>2574139 - 3007634255</t>
  </si>
  <si>
    <t>FARLYN GAMBOA</t>
  </si>
  <si>
    <t>GLORIA ROMAN(DOCENTE)</t>
  </si>
  <si>
    <t>SEC ESC CAROLINA KENNEDY</t>
  </si>
  <si>
    <t>CARRERA 76A 90 18</t>
  </si>
  <si>
    <t>2573224 - 3113877144</t>
  </si>
  <si>
    <t>GLORIA PATRICIA MAZO(DOCENTE)</t>
  </si>
  <si>
    <t>carolinakennedy@hotmail.com</t>
  </si>
  <si>
    <t>INST EDUC LA ESPERANZA</t>
  </si>
  <si>
    <t>LA ESPERANZA - DOCE DE OCTUBRE</t>
  </si>
  <si>
    <t>CARRERA 73B 96 09</t>
  </si>
  <si>
    <t>2375615 - 3157692516.</t>
  </si>
  <si>
    <t>MARCOS VILLARREAL</t>
  </si>
  <si>
    <t>FLOR MARIA MONTOYA</t>
  </si>
  <si>
    <t>montoyazapataflormaria@gmail.com</t>
  </si>
  <si>
    <t>SEC ESC LOS COMUNEROS</t>
  </si>
  <si>
    <t>CARRERA 73B 96 77</t>
  </si>
  <si>
    <t>2379548 - 3013770425</t>
  </si>
  <si>
    <t>Mabel Cristina Olarte Cañas</t>
  </si>
  <si>
    <t>mdarte25@yahoo.es</t>
  </si>
  <si>
    <t>SEC ESC REPUBLICA DE CUBA</t>
  </si>
  <si>
    <t>CALLE 97 74 03</t>
  </si>
  <si>
    <t>2374541 - 3145055139</t>
  </si>
  <si>
    <t>Sandra Patricia Bermúdez Martínez</t>
  </si>
  <si>
    <t>rosaemma284@yahoo.ese - doramazop@gmail.com</t>
  </si>
  <si>
    <t>SEC ESC SAN FRANCISCO DE PAULA</t>
  </si>
  <si>
    <t>CARRERA 74B 93 58</t>
  </si>
  <si>
    <t>2370213 - 3017943872</t>
  </si>
  <si>
    <t>Emma Rosa Zapata.</t>
  </si>
  <si>
    <t>roaemma439@gmail.com</t>
  </si>
  <si>
    <t>SEC ESC SAN MARTIN DE PORRES</t>
  </si>
  <si>
    <t>SAN MARTIN DE PORRES</t>
  </si>
  <si>
    <t>CARRERA 75A 97 135</t>
  </si>
  <si>
    <t>2378059 - 3218585491</t>
  </si>
  <si>
    <t>Marleny Londoño Arango</t>
  </si>
  <si>
    <t>marlenylondono@gmail.com</t>
  </si>
  <si>
    <t>INST EDUC ALFREDO COCK ARANGO</t>
  </si>
  <si>
    <t>PEDREGAL - DOCE DE OCTUBRE</t>
  </si>
  <si>
    <t>CARRERA 72 99 55</t>
  </si>
  <si>
    <t xml:space="preserve">2677552 - 3146928600- </t>
  </si>
  <si>
    <t>RENE ALEJANDRO LONDOÑO CANO (RECTOR)</t>
  </si>
  <si>
    <t>GABRIELA GARCIA(DOCENTE)</t>
  </si>
  <si>
    <t>rectoria@ieaca.edu.co</t>
  </si>
  <si>
    <t>INST EDUC CASD</t>
  </si>
  <si>
    <t>CALLE 99 72 192</t>
  </si>
  <si>
    <t>4721313 - 3218439197</t>
  </si>
  <si>
    <t>KAMMEL GUTIERREZ ( R)</t>
  </si>
  <si>
    <t>JORGE ALBERTO RODRIGUEZ(DOCENTE)</t>
  </si>
  <si>
    <t>ricardo.franco@medellin.gov.co</t>
  </si>
  <si>
    <t>SEC ESC CONTRANAL</t>
  </si>
  <si>
    <t>CALLE 100 74A 25</t>
  </si>
  <si>
    <t>2379168 - 3146287695</t>
  </si>
  <si>
    <t>JAVIER SANCHEZ.</t>
  </si>
  <si>
    <t>LIA MEDINA (DOCENTE)</t>
  </si>
  <si>
    <t>INST EDUC MAESTRO FERNANDO BOTERO</t>
  </si>
  <si>
    <t>CALLE 104 72 A 80</t>
  </si>
  <si>
    <t>2371235 - 3053749826</t>
  </si>
  <si>
    <t>CARLOS VIDAL TOBÓN (RECTOR)</t>
  </si>
  <si>
    <t>JUAN FERNANDO GARZÓN (COORDINADOR)</t>
  </si>
  <si>
    <t>ie.maestrofernandobo@medellin.gov.co; rectoria.iemfb@gmail.com</t>
  </si>
  <si>
    <t>SEC ESC EL PEDREGAL</t>
  </si>
  <si>
    <t>CALLE 104E 74 109</t>
  </si>
  <si>
    <t>4761516 - 3108922146</t>
  </si>
  <si>
    <t>NORMA CONSTANZA CASTRO(COORDINADORA)</t>
  </si>
  <si>
    <t>rectoria.iemfb@gmail.com</t>
  </si>
  <si>
    <t>INST EDUC EL PEDREGAL</t>
  </si>
  <si>
    <t>CALLE 102 74A 47</t>
  </si>
  <si>
    <t xml:space="preserve">3154210972- </t>
  </si>
  <si>
    <t>EDWIN MONTOYA</t>
  </si>
  <si>
    <t>MARGARITA LONDOÑO</t>
  </si>
  <si>
    <t>ie.pedregal@medellin.gov.co; conniybarth68@hotmail.com - iepedregal@gmail.com</t>
  </si>
  <si>
    <t>SEC ESC RAFAEL J. MEJIA</t>
  </si>
  <si>
    <t>CALLE 102 74A 109</t>
  </si>
  <si>
    <t>,MARGARITA LONDOÑO</t>
  </si>
  <si>
    <t>NASLY GONZALEZ</t>
  </si>
  <si>
    <t>ie.pedregal@gmail.com - juafernando.coordinacion@gmail.com</t>
  </si>
  <si>
    <t>INST EDUC JUVENIL NUEVO FUTURO</t>
  </si>
  <si>
    <t>DOCE DE OCTUBRE Nº 1</t>
  </si>
  <si>
    <t>CARRERA 80 104C 36 - CALLE 104CC 80 03</t>
  </si>
  <si>
    <t>3005722630-3136185306</t>
  </si>
  <si>
    <t>SANDRA ARANGO</t>
  </si>
  <si>
    <t>ANA LUCIA LOPEZ-JUAN FERNANDO GARZÒN</t>
  </si>
  <si>
    <t>ie.juvenilnuevofutur@medellin.gov.co</t>
  </si>
  <si>
    <t>INST EDUC EL TRIUNFO SANTA TERESA</t>
  </si>
  <si>
    <t>CALLE 104D 82GG 20</t>
  </si>
  <si>
    <t>4715017 - 3053999329-3024171006</t>
  </si>
  <si>
    <t>MIGUEL ZAPATA CORDOBA</t>
  </si>
  <si>
    <t>DEYANIRA MORENO ARROYAVE</t>
  </si>
  <si>
    <t>maesgra2003@gmail.com</t>
  </si>
  <si>
    <t>SEC ESC EL TRIUNFO</t>
  </si>
  <si>
    <t>EL TRIUNFO</t>
  </si>
  <si>
    <t>CALLE 103A 86 35</t>
  </si>
  <si>
    <t>claudiafonn@gmail.com</t>
  </si>
  <si>
    <t>CENTRO EDUCATIVO HOGAR JESÚS REDENTOR</t>
  </si>
  <si>
    <t>CALLE 104B 87 95</t>
  </si>
  <si>
    <t>4714266 - 3003374604</t>
  </si>
  <si>
    <t>VIVIANA PARRA GAVIRIA</t>
  </si>
  <si>
    <t>HERMANA YEIMY (RECTORA)</t>
  </si>
  <si>
    <t>hogarjr@une.net.co</t>
  </si>
  <si>
    <t>INST EDUC BARRIO SANTANDER</t>
  </si>
  <si>
    <t>SANTANDER</t>
  </si>
  <si>
    <t>CARRERA 78C 104F 78</t>
  </si>
  <si>
    <t>4719980 - 3173747123</t>
  </si>
  <si>
    <t>HERNAN DARIO NANCLARES</t>
  </si>
  <si>
    <t>GONZALO QUICENO</t>
  </si>
  <si>
    <t>ie.barriosantander6@gmail.com</t>
  </si>
  <si>
    <t>SEC ESC ESTADO DE ISRAEL</t>
  </si>
  <si>
    <t>CALLE 110A 75A 01</t>
  </si>
  <si>
    <t>2732809 - 316549587</t>
  </si>
  <si>
    <t>ANGELA MARIA VELOSA</t>
  </si>
  <si>
    <t>FELICITA ARRIAGA (DOCENTE)</t>
  </si>
  <si>
    <t>INST EDUC JESUS MARIA VALLE</t>
  </si>
  <si>
    <t>CALLE 101 83 21</t>
  </si>
  <si>
    <t>4771397 - 3106536089</t>
  </si>
  <si>
    <t>HECTOR JULIAN ALZATE PARRA</t>
  </si>
  <si>
    <t>DIANA AMARILLO-DOCENTE</t>
  </si>
  <si>
    <t>iejesusmariavallej@gmail.com carloso@iejesusmariavallejaramillo,edu.co</t>
  </si>
  <si>
    <t>INST EDUC SANTA JUANA DE LESTONAC</t>
  </si>
  <si>
    <t>DOCE DE OCTUBRE Nº 2</t>
  </si>
  <si>
    <t>CARRERA 76A 103C 43</t>
  </si>
  <si>
    <t>4711144 - 3136780957</t>
  </si>
  <si>
    <t>DIANA LUCIA GAVIRIA</t>
  </si>
  <si>
    <t>CLAUDIA ELENA SEPÚLVEDA-DOCENTE</t>
  </si>
  <si>
    <t>iesantajuana@gmail.com</t>
  </si>
  <si>
    <t>INST EDUC EL PICACHITO</t>
  </si>
  <si>
    <t>PICACHITO</t>
  </si>
  <si>
    <t>CARRERA 85A 98B 17</t>
  </si>
  <si>
    <t>4761277 - 3116340526</t>
  </si>
  <si>
    <t>LUIS OSVALDO GIRALDO (COORD)</t>
  </si>
  <si>
    <t>LUZ ADIELA ZULUAGA (DOCENTE)</t>
  </si>
  <si>
    <t>luzadielazuluaga@gmail.com - ie,picachito@gmail.com</t>
  </si>
  <si>
    <t>INST EDUC PROGRESAR</t>
  </si>
  <si>
    <t>CARRERA 83A 106D-05</t>
  </si>
  <si>
    <t>4232721 - 3002431245</t>
  </si>
  <si>
    <t>CONNY MENDEZ</t>
  </si>
  <si>
    <t>SARAY PABÓN-COORDINADORA</t>
  </si>
  <si>
    <t>progresar@sinfronteras.edu.co; liliana@sinfronteras.edu.com - ieprogresar@gmail.com</t>
  </si>
  <si>
    <t>INST EDUC CIUDADELA LAS AMERICAS</t>
  </si>
  <si>
    <t>CALLE 111 79 78</t>
  </si>
  <si>
    <t>2730161 - 3113186465</t>
  </si>
  <si>
    <t xml:space="preserve">BEATRIZ ESTELA BOJACÁ </t>
  </si>
  <si>
    <t>BEATRIZ BOJACA (RECTORA)</t>
  </si>
  <si>
    <t>ciudadelalasamericas@gmail.com</t>
  </si>
  <si>
    <t>INST EDUC DOCE DE OCTUBRE</t>
  </si>
  <si>
    <t>CARRERA 77B 103 05</t>
  </si>
  <si>
    <t>4777998-4715975 - 3163185752</t>
  </si>
  <si>
    <t>ANGELA MARIA CHAVERRA</t>
  </si>
  <si>
    <t>LUZ MARILY ARIAS-COORDINADORA</t>
  </si>
  <si>
    <t>rosnaranjo@yahoo.com 12deoctubre2017@gmail.com - liceodocedeoctubre@gmail.com</t>
  </si>
  <si>
    <t>SEC ESC LEON DE GREIFF</t>
  </si>
  <si>
    <t>CALLE 101CC 82E 72</t>
  </si>
  <si>
    <t>4717026 - 3235119304</t>
  </si>
  <si>
    <t>LUZ MARILY ARIAS (COORD)</t>
  </si>
  <si>
    <t>ROSENDO NARANJO(COORDINADOR)</t>
  </si>
  <si>
    <t>seccionleondegreiffmedellin@gmail.com</t>
  </si>
  <si>
    <t>CENT EDUC JESUS AMIGO</t>
  </si>
  <si>
    <t>CALLE 99 82 08</t>
  </si>
  <si>
    <t>2673204 - 3217832985-3113566701</t>
  </si>
  <si>
    <t>DORA NELLY CANO DE GIRALDO</t>
  </si>
  <si>
    <t>SILVIA MARIA TORRES (COORDINADORA)-HERIKA ROMAN (RECTORA)</t>
  </si>
  <si>
    <t>i.ejesusamigo@gmail.com; isabelcristinatorresd@gmail.com</t>
  </si>
  <si>
    <t>ESCUELA UNIVERSIDAD NACIONAL</t>
  </si>
  <si>
    <t>PALENQUE</t>
  </si>
  <si>
    <t>CARRERA 88A 68 85</t>
  </si>
  <si>
    <t>2642845 - 3004866648-3017709789</t>
  </si>
  <si>
    <t>SOREYI BANERO (RECTORA)</t>
  </si>
  <si>
    <t>DIANA RIVILLAS</t>
  </si>
  <si>
    <t>dirivill@unal.edu.co - cooracedunal-med@unal.edu.co - cedunal.med@unal.edu.co</t>
  </si>
  <si>
    <t>INST EDUC BELLO HORIZONTE</t>
  </si>
  <si>
    <t>BELLO HORIZONTE</t>
  </si>
  <si>
    <t>CARRERA 86 77AB 53</t>
  </si>
  <si>
    <t>2346584 - 3127926251</t>
  </si>
  <si>
    <t>GLORIA CECILIA GUTIERREZ ZAPATA</t>
  </si>
  <si>
    <t>SHIRLEY TAMAYO</t>
  </si>
  <si>
    <t>iebellohorizonte@gmail.com</t>
  </si>
  <si>
    <t>INST EDUC AURES</t>
  </si>
  <si>
    <t>AURES Nº 1</t>
  </si>
  <si>
    <t>CARRERA 93 77F 57 - CARRERA 96A 77E 15 INT 102</t>
  </si>
  <si>
    <t>2640826 - 3197306641-3148937568-3137482369</t>
  </si>
  <si>
    <t>PATRICIA SALAZAR.</t>
  </si>
  <si>
    <t>ESTELA CORREA(DOCENTE)-MARLENY PUERTA (DOCENTE)-PATRICIA SALAZAR (RECTORA9</t>
  </si>
  <si>
    <t>patricia.salazar@medellin.gov.co; seccionaures@yahoo.com</t>
  </si>
  <si>
    <t>SEC ESC AURES</t>
  </si>
  <si>
    <t>CARRERA 93A 77F 57</t>
  </si>
  <si>
    <t>4226723 - 3175021163</t>
  </si>
  <si>
    <t>MONICA BAENA (COORDINADORA)</t>
  </si>
  <si>
    <t>institucioneducativaaures01@gmail.com</t>
  </si>
  <si>
    <t>INST EDUC ALFONSO UPEGUI OROZCO</t>
  </si>
  <si>
    <t>PAJARITO - ROBLEDO</t>
  </si>
  <si>
    <t>CALLE 64B 117 177 PAJARITO</t>
  </si>
  <si>
    <t>4260345-4260076 - 3014560275-3103926735-</t>
  </si>
  <si>
    <t>GLADYS ELENA ARBOLEDA</t>
  </si>
  <si>
    <t>JORGE RESTREPO(DOCENTE)-MARISOL GÓNZALEZ (DOCENTE)-GLADIS ARBOLEDA (RECTORA)</t>
  </si>
  <si>
    <t>gladis.arboleda@gmail.com - ceauo@hotmail.com - pppastrid@hotmail.com - iealfonsoupeguiorozco2016@gmail.com</t>
  </si>
  <si>
    <t>INST EDUC NICANOR RESTREPO SANTAMARIA</t>
  </si>
  <si>
    <t>CARRERA 97 69C 71</t>
  </si>
  <si>
    <t>4379554 - 3136303688</t>
  </si>
  <si>
    <t>FRANCISCO JAVIER GIRALDO GIRALDO</t>
  </si>
  <si>
    <t>JHON JAIRO MORALES-COORDINADOR</t>
  </si>
  <si>
    <t>ie.lahuerta@medellin.gov.co;</t>
  </si>
  <si>
    <t>INST EDUC RAFAEL GARCIA HERREROS</t>
  </si>
  <si>
    <t>CUCARACHO</t>
  </si>
  <si>
    <t>CALLE 64 91 20</t>
  </si>
  <si>
    <t>4263216 - 3206642368</t>
  </si>
  <si>
    <t>FIBIAN JULIETH AGUILAR PACHON</t>
  </si>
  <si>
    <t>LINA RIOS(DOCENTE)</t>
  </si>
  <si>
    <t>lina19765@hotmail.com - ie.rafaelgarcia@hotmail.com</t>
  </si>
  <si>
    <t>INST EDUC BARRIO SANTA MARGARITA</t>
  </si>
  <si>
    <t>SANTA MARGARITA</t>
  </si>
  <si>
    <t>CALLE 63 108BB 160</t>
  </si>
  <si>
    <t>4271046 -</t>
  </si>
  <si>
    <t>BEATRIZ ELENA JIMÉNEZ HENAO</t>
  </si>
  <si>
    <t>MONICA SOLEDAD MANRIQUE</t>
  </si>
  <si>
    <t>monica.manrique@iebarriosantamargarita.edu.co</t>
  </si>
  <si>
    <t>SEC ESC PEDRO NEL OSPINA</t>
  </si>
  <si>
    <t>CARRERA 62C 105C 45</t>
  </si>
  <si>
    <t>4270846 - 3217523430</t>
  </si>
  <si>
    <t>DORIS CIRO-DOCENTE</t>
  </si>
  <si>
    <t>osaviviana@hotmail.com</t>
  </si>
  <si>
    <t>SEC ESC SANTA MARGARITA</t>
  </si>
  <si>
    <t>CARRERA 105B 62 68</t>
  </si>
  <si>
    <t>4271134 -</t>
  </si>
  <si>
    <t>VICTOR ALFONSO SANCHEZ (DOCENTE)</t>
  </si>
  <si>
    <t>william.franco@iebarriosantamargarita.edu.co - cenia.tobon@iebarriosantamargarita.edu.co</t>
  </si>
  <si>
    <t>INST EDUC CIUDADELA NUEVO OCCIDENTE</t>
  </si>
  <si>
    <t>CALLE 64B 105A 50</t>
  </si>
  <si>
    <t>4278910 - 3127672088</t>
  </si>
  <si>
    <t>YOVANNI TAPASCO</t>
  </si>
  <si>
    <t>ANA LOPEZ GARCIA(COORDINADORA)</t>
  </si>
  <si>
    <t>coordinacionie.flores@yahoo.es [ie.ciudadelanuevooccidente@hotmail.com - ie.nuevooccidente@medellin.gov.co</t>
  </si>
  <si>
    <t>INST EDUC JORGE ROBLEDO</t>
  </si>
  <si>
    <t>ROBLEDO</t>
  </si>
  <si>
    <t>CALLE 65 87 74</t>
  </si>
  <si>
    <t>2345223 - 3002020885</t>
  </si>
  <si>
    <t>IVAN DARIO ZULUAGA</t>
  </si>
  <si>
    <t>JAIRO DAZA (COORDINADOR)</t>
  </si>
  <si>
    <t>ie.jorgerobledo@medellin.gov.co; silvi611@gmail.com</t>
  </si>
  <si>
    <t>INST EDUC VILLA FLORA</t>
  </si>
  <si>
    <t>VILLA FLORA</t>
  </si>
  <si>
    <t>CALLE 76AE 83C 41</t>
  </si>
  <si>
    <t>2348424 - NO TIENE</t>
  </si>
  <si>
    <t>CARLOS ALBERTO MAZO</t>
  </si>
  <si>
    <t>CLAUDIA FONNEGRA(COORDINADORA)</t>
  </si>
  <si>
    <t>ie.villaflora@medellin.gov.co</t>
  </si>
  <si>
    <t>INST EDUC MARISCAL ROBLEDO</t>
  </si>
  <si>
    <t>CALLE 65 84 87</t>
  </si>
  <si>
    <t>2340009 - 3137687934</t>
  </si>
  <si>
    <t>JUAN GUILLERMO ZAPATA</t>
  </si>
  <si>
    <t>JUAN GUILLERMO ZAPATA (RECTOR)</t>
  </si>
  <si>
    <t>villa@iemariscalrobledo.edu.co</t>
  </si>
  <si>
    <t>SEC ESC CONRADO GONZÁLEZ MEJÍA</t>
  </si>
  <si>
    <t>CALLE 76 N° 80 496 - CALLE 76 80 496</t>
  </si>
  <si>
    <t>4216483 - 3206973386</t>
  </si>
  <si>
    <t>SAODA RUEDA(COORDINADORA)</t>
  </si>
  <si>
    <t>srueda@iemariscalrobledo.edu.co</t>
  </si>
  <si>
    <t>INST EDUC CAMILO MORA CARRASQUILLA</t>
  </si>
  <si>
    <t>FUENTE CLARA</t>
  </si>
  <si>
    <t>CALLE 62D 94B 74</t>
  </si>
  <si>
    <t>4384765 - 3125936026-3135958310</t>
  </si>
  <si>
    <t>LILIANA PATRICIA VILLEGAS</t>
  </si>
  <si>
    <t>DIEGO FERNANDO ORREGO(DOCENTE)</t>
  </si>
  <si>
    <t>ie.camilomora@medellin.gov.co</t>
  </si>
  <si>
    <t>INST EDUC VALLEJUELOS</t>
  </si>
  <si>
    <t>CARRERA 104C 62 20</t>
  </si>
  <si>
    <t>4262975 - 3007734305</t>
  </si>
  <si>
    <t>LILIANA CECILIA TORO</t>
  </si>
  <si>
    <t>JOSE FERNANDO MENESES</t>
  </si>
  <si>
    <t>ievallejo@yahoo.es
 ievallejuelos@medellin.gov.co</t>
  </si>
  <si>
    <t>INST EDUC FE Y ALEGRIA VILLA DE LA CANDELARIA</t>
  </si>
  <si>
    <t>CALLE 77A 90D 35</t>
  </si>
  <si>
    <t>3642310 - 3127527140</t>
  </si>
  <si>
    <t>RICARDO DE JESUS ECHEVERRY</t>
  </si>
  <si>
    <t>MARIA BEATRIZ QUINTERO-COORDINADORA</t>
  </si>
  <si>
    <t>ricardoecheverrit@yahoo.es</t>
  </si>
  <si>
    <t>INST EDUC FE Y ALEGRIA AURES</t>
  </si>
  <si>
    <t>AURES Nº 2</t>
  </si>
  <si>
    <t>CARRERA 95 89 73</t>
  </si>
  <si>
    <t>2575489 - 3003136975</t>
  </si>
  <si>
    <t>NELSON GONZALEZ</t>
  </si>
  <si>
    <t>EMILSEN VARGAS (DOCENTE)</t>
  </si>
  <si>
    <t>instaures@yahoo.es</t>
  </si>
  <si>
    <t>INST CORFERRINI - SEDE ROBLEDO</t>
  </si>
  <si>
    <t>CARRERA 86 65A 38</t>
  </si>
  <si>
    <t>4221790 - 3137972218</t>
  </si>
  <si>
    <t>LUZ DARY CHAVARRIA (RECTORA)</t>
  </si>
  <si>
    <t>JOHN JAIRO CASTELLON (COORDINADOR)</t>
  </si>
  <si>
    <t>luzdary,chavarria.do@ferrini.edu.co</t>
  </si>
  <si>
    <t>INST EDUC FE Y ALEGRIA SAN JOSE</t>
  </si>
  <si>
    <t>CALLE 86 92 60</t>
  </si>
  <si>
    <t>4414908 - 3022130989</t>
  </si>
  <si>
    <t>ANA DELIA CARDENAS MARIN. COORD. SANDRA MILENA GRISALES VELASQUEZ</t>
  </si>
  <si>
    <t>ANA DELIA CÁRDENAS (RECTORA)</t>
  </si>
  <si>
    <t>iefeyalegriasanjose@medellin</t>
  </si>
  <si>
    <t>INST EDUC CIUDAD DON BOSCO</t>
  </si>
  <si>
    <t>E</t>
  </si>
  <si>
    <t>CARRERA 96B 78C 11</t>
  </si>
  <si>
    <t>2641199 - 3217378080</t>
  </si>
  <si>
    <t>BRO.RAFAEL BEJARANO RIVERO.</t>
  </si>
  <si>
    <t>direccion@ciudaddonbosco.org</t>
  </si>
  <si>
    <t>INST EDUC BARRIO OLAYA HERRERA</t>
  </si>
  <si>
    <t>OLAYA HERRERA</t>
  </si>
  <si>
    <t>CARRERA 101C N 58 44</t>
  </si>
  <si>
    <t>4210567 - 3112962430</t>
  </si>
  <si>
    <t>DANIEL MARIN CONGOTE</t>
  </si>
  <si>
    <t>CRISTINA OROZCO (DOCENTE)</t>
  </si>
  <si>
    <t>olayaherrera2@yahoo.es</t>
  </si>
  <si>
    <t>INST EDUC LUIS LOPEZ DE MESA</t>
  </si>
  <si>
    <t>LOPEZ DE MESA</t>
  </si>
  <si>
    <t>CALLE 84 74 60</t>
  </si>
  <si>
    <t>4417456 - 3194115875</t>
  </si>
  <si>
    <t>EDI ESTEA LOPEZ VARGAS</t>
  </si>
  <si>
    <t>MANUELA MUÑOZ (SECRETARIA)-CARLOS MARIO AGUDELO (COORDINADOR)</t>
  </si>
  <si>
    <t>rectoria.ielopezdemesa@gmail.com - lopezdemesa16241@yahoo.es</t>
  </si>
  <si>
    <t>INST EDUC JORGE ELIECER GAITAN</t>
  </si>
  <si>
    <t>CALLE 92 83 41</t>
  </si>
  <si>
    <t>2578292 - 3116651144</t>
  </si>
  <si>
    <t>JAIRO HERNÁN ORTIZ M.COORD.CARLOS MARIO MURIEL</t>
  </si>
  <si>
    <t>SILVIA LONDOÑO</t>
  </si>
  <si>
    <t>munoz.diana@gmail.com</t>
  </si>
  <si>
    <t>INST EDUC SAN VICENTE DE PAUL</t>
  </si>
  <si>
    <t>ALTAMIRA</t>
  </si>
  <si>
    <t>CARRERA 71A 79D 01</t>
  </si>
  <si>
    <t>2576243 - 3008407232</t>
  </si>
  <si>
    <t>YOLANDA LOZANO BARBOSA</t>
  </si>
  <si>
    <t>MARTHA LUCIA PABON (COORDINADORA)</t>
  </si>
  <si>
    <t>yolanda.lozano.b@gmail.com</t>
  </si>
  <si>
    <t>INST EDUC EL DIAMANTE</t>
  </si>
  <si>
    <t>EL DIAMANTE</t>
  </si>
  <si>
    <t>CARRERA 87 79 05</t>
  </si>
  <si>
    <t>4416168 - 3108476989</t>
  </si>
  <si>
    <t>NANCY LUCIA PEREZ GONZALEZ</t>
  </si>
  <si>
    <t>JAIME DUQUE (COORDINADOR)</t>
  </si>
  <si>
    <t>jaimerdu@yahoo.es; rectoria@ieeldiamante.edu.co</t>
  </si>
  <si>
    <t>INST EDUC EL DIAMANTE - SEC ESC EL DIAMANTE</t>
  </si>
  <si>
    <t>CALLE 79A 86 09</t>
  </si>
  <si>
    <t>2570003 - 3113871406</t>
  </si>
  <si>
    <t>CARLOS ARANGO</t>
  </si>
  <si>
    <t>GERMÁN ZAPATA (COORDINADOR)</t>
  </si>
  <si>
    <t>coordinacionsec@ieeldiamante.edu.co</t>
  </si>
  <si>
    <t>SEC ESC ALFREDO COCK ARANGO</t>
  </si>
  <si>
    <t>CARRERA 70 79A 43</t>
  </si>
  <si>
    <t>2571207 - 3127292952</t>
  </si>
  <si>
    <t>YOLANDA LOZANO (RECTORA) DIANA CECILIA PELAEZ (COORD) 312 7292952</t>
  </si>
  <si>
    <t>DIANA CECILIA PELÁEZ-COORDINADORA</t>
  </si>
  <si>
    <t>dianaceciliapelaez@yahoo.com; coordinación.ea@gmail.com - secretaria.sedealfredocock@gmail.com</t>
  </si>
  <si>
    <t>INST EDUC MONSEÑOR GERARDO VALENCIA CANO</t>
  </si>
  <si>
    <t>SAN GERMAN</t>
  </si>
  <si>
    <t>CALLE 65 74B 273</t>
  </si>
  <si>
    <t>2300313 - 3013707470</t>
  </si>
  <si>
    <t>LUZ ANGELA PUERTA</t>
  </si>
  <si>
    <t>YANED CONSUELO HERNÁNDEZ(COORDINADORA)</t>
  </si>
  <si>
    <t>colegiogerardo@yahoo.es; rectoria@iemonsegerardovalencia.edu.co</t>
  </si>
  <si>
    <t>SEC ESC LA PORTADA</t>
  </si>
  <si>
    <t>CALLE 80C 88A 37</t>
  </si>
  <si>
    <t xml:space="preserve">2570719 - 3023437894
</t>
  </si>
  <si>
    <t>GLORIA RIVERA</t>
  </si>
  <si>
    <t>GLORIA RIVERA-COORDINADORA</t>
  </si>
  <si>
    <t>escuelalaportada@hotmail.com</t>
  </si>
  <si>
    <t>INST EDUC RODRIGO ARENAS BENTANCUR</t>
  </si>
  <si>
    <t>CALLE 81 94AA 15</t>
  </si>
  <si>
    <t>4422199 - 3105304006-3197055582</t>
  </si>
  <si>
    <t>AIDA MARIA RAMIREZ DE OSSA</t>
  </si>
  <si>
    <t>LIA OFELIA BEDOYA (DOCENTE)-ROSALBA TORRES (SECRETARIA)</t>
  </si>
  <si>
    <t>vidaypazrodrigoarenas@funde.org.co</t>
  </si>
  <si>
    <t>INST EDUC JESUS REY - COMEDOR 1</t>
  </si>
  <si>
    <t>INST EDUC JESUS REY</t>
  </si>
  <si>
    <t>CARRERA 88 NO. 77 A 11</t>
  </si>
  <si>
    <t>4407590 - 3017275173</t>
  </si>
  <si>
    <t>NANCY HERRERA LOPEZ ( R)</t>
  </si>
  <si>
    <t>NANCY (RECTORA)EURLYNE VILLADIEGO-COORDINADORA</t>
  </si>
  <si>
    <t>iejesusrey2011@gmail.com - wincour@hotmail.com</t>
  </si>
  <si>
    <t>INST EDUC JESUS REY - COMEDOR 2</t>
  </si>
  <si>
    <t>INST EDUC JESUS REY - BLOQUE 2</t>
  </si>
  <si>
    <t>CALLE 77C. NO. 88 - 21 INTERIOR 101</t>
  </si>
  <si>
    <t>4407590 - NO TIENE</t>
  </si>
  <si>
    <t>wincour@hotmail.com</t>
  </si>
  <si>
    <t>INS TEC INDUSTRIAL PASCUAL BRAVO</t>
  </si>
  <si>
    <t>LA PILARICA</t>
  </si>
  <si>
    <t>TRANSVERSAL 73 73A 226 - CALLE 73 73A 226</t>
  </si>
  <si>
    <t>4223700 EXT 105 - 3146028499-3104597876</t>
  </si>
  <si>
    <t>JHON ARIEL AGUDELO ECHEVERRI</t>
  </si>
  <si>
    <t>BERNARO MEJIA(COORDINADOR)-DIANA PIEDRAHITA( AUX ADMIN)</t>
  </si>
  <si>
    <t>iepascualbravo@medellin.gov.co - bernardomejia@tecnicopascualbravo.edu.co</t>
  </si>
  <si>
    <t>INST EDUC TOMAS CARRASQUILLA NO. 2</t>
  </si>
  <si>
    <t>CARRERA 88 68 109</t>
  </si>
  <si>
    <t>2641122 - 3013669954</t>
  </si>
  <si>
    <t>IVAN DARIO ESCOBAR</t>
  </si>
  <si>
    <t>ORFA NELLY DUQUE</t>
  </si>
  <si>
    <t>ietcarrasquilla@gmail.com</t>
  </si>
  <si>
    <t>COL SAN JUAN EUDES</t>
  </si>
  <si>
    <t>BOSQUES DE SAN PABLO</t>
  </si>
  <si>
    <t>CARRERA 78 79B 35</t>
  </si>
  <si>
    <t>2345349 - 3147923448</t>
  </si>
  <si>
    <t>DARIO RESTREPO</t>
  </si>
  <si>
    <t>ANDRES FELIPE PARRA (COORDINADOR)</t>
  </si>
  <si>
    <t>sanjuaneudes@gmail.com</t>
  </si>
  <si>
    <t>INST EDUC LUIS CARLOS GALAN SARMIENTO</t>
  </si>
  <si>
    <t>LOS MANGOS</t>
  </si>
  <si>
    <t>CARRERA 24B 57EE 45</t>
  </si>
  <si>
    <t>CARLOS ANTONIO OLIVEROS MUÑOZ</t>
  </si>
  <si>
    <t>JAIME JARAMILLO</t>
  </si>
  <si>
    <t>iegalansarmiento@yahoo.com;</t>
  </si>
  <si>
    <t>SEC ESC COLINAS DE ENCISO</t>
  </si>
  <si>
    <t>CARRERA 24B 57EE 20</t>
  </si>
  <si>
    <t>WILLIAM VALDERRAMA</t>
  </si>
  <si>
    <t>willvald@une.net.co</t>
  </si>
  <si>
    <t>SEC ESC NIÑO JESUS DE PRAGA</t>
  </si>
  <si>
    <t>CALLE 57C 23 200</t>
  </si>
  <si>
    <t>ANTONIO GUISAO</t>
  </si>
  <si>
    <t>sede.jesus2112@gmail.com</t>
  </si>
  <si>
    <t>SEC ESC EL PINAL</t>
  </si>
  <si>
    <t>EL PINAL</t>
  </si>
  <si>
    <t>CALLE 56EE 25AA 10</t>
  </si>
  <si>
    <t>JAIRO CHAVARRO MENDEZ</t>
  </si>
  <si>
    <t>ADRIANA DIAZ DUQUE MARTHA HINCAPIE</t>
  </si>
  <si>
    <t>ie.elpinal@medellin.gov.co adriana.diaz@iepinal.edu.co</t>
  </si>
  <si>
    <t>INST EDUC EL PINAL</t>
  </si>
  <si>
    <t>CALLE 56 25AA 40</t>
  </si>
  <si>
    <t>ERIKA ORTIZ / DAFLY PALACIO</t>
  </si>
  <si>
    <t>erikamaria.ortiz@iepinal.edu.co daflY.palacios@iepinal.edu.co</t>
  </si>
  <si>
    <t>INST EDUC ALFONSO LOPEZ PUMAREJO</t>
  </si>
  <si>
    <t>BOSTON</t>
  </si>
  <si>
    <t>CALLE 58 36B 41</t>
  </si>
  <si>
    <t>MÓNICA ROSA LONDOÑO</t>
  </si>
  <si>
    <t>DORA EDILMA ALVAREZ</t>
  </si>
  <si>
    <t>ie.alfonsolopespumar@medellin.gov.co</t>
  </si>
  <si>
    <t>SEC ESC JULIA AGUDELO</t>
  </si>
  <si>
    <t>ENCISO</t>
  </si>
  <si>
    <t>CALLE 58 25 58</t>
  </si>
  <si>
    <t>DIANA ALEJANDRA GONZALEZ</t>
  </si>
  <si>
    <t>monicalon@hotmail.com davialeja@hotmail.com</t>
  </si>
  <si>
    <t>SEC ESC SANTIAGO SANTAMARIA</t>
  </si>
  <si>
    <t>CALLE 58 29 31</t>
  </si>
  <si>
    <t>RODRIGO RODRIGUEZ</t>
  </si>
  <si>
    <t>rarc1956@gmail.com ie.alfonsolopespumar@medellin.gov.co</t>
  </si>
  <si>
    <t>INST EDUC LA LIBERTAD</t>
  </si>
  <si>
    <t>LA LIBERTAD</t>
  </si>
  <si>
    <t>DIAGONAL 17DD 56B 49</t>
  </si>
  <si>
    <t>2267949 3225191221</t>
  </si>
  <si>
    <t>JHON FREDY CORRALES TABARES</t>
  </si>
  <si>
    <t>ANGY URIBE</t>
  </si>
  <si>
    <t>ie.lalibertad@medellin.gov.co coordilibertad@gmail.com</t>
  </si>
  <si>
    <t>SEC ESC VILLA TURBAY</t>
  </si>
  <si>
    <t>VILLA TURBAY</t>
  </si>
  <si>
    <t>CARRERA 2 55F 17</t>
  </si>
  <si>
    <t>2698211 3136909515 311 774 96 35</t>
  </si>
  <si>
    <t>IVAN DARIO ZULUAGA ZULUAGA</t>
  </si>
  <si>
    <t>YENNY RODAS</t>
  </si>
  <si>
    <t>yenny1203@hotmail.es ie.lasierracolegiomaestro@gmail.com</t>
  </si>
  <si>
    <t>INST EDUC LA SIERRA</t>
  </si>
  <si>
    <t>LA SIERRA</t>
  </si>
  <si>
    <t>CALLE 56 B 4 ESTE 10</t>
  </si>
  <si>
    <t>2218029 2145397 300 202 08 85</t>
  </si>
  <si>
    <t>MARTHA LUCIA MOSQUERA</t>
  </si>
  <si>
    <t>ie.lasierracolegiomaestro@gmail.com mlml316@hotmail.com</t>
  </si>
  <si>
    <t>INST EDUC JUAN DE LA CRUZ POSADA</t>
  </si>
  <si>
    <t>SAN MIGUEL</t>
  </si>
  <si>
    <t>CALLE 62 39 22</t>
  </si>
  <si>
    <t>2549659 2548163 2914801 3103727883</t>
  </si>
  <si>
    <t>ADOLFO LEÓN GONZALEZ OSPINA</t>
  </si>
  <si>
    <t>FANY RODAS MORENO(AM) MARIA CONSUELO PEREZ(PM)</t>
  </si>
  <si>
    <t>IE.JUANCPOSADA@YAHOO.ES katevera@hotmail.com</t>
  </si>
  <si>
    <t>SEC ESC FRANCISCO ANTONIO URIBE</t>
  </si>
  <si>
    <t>VILLA HERMOSA</t>
  </si>
  <si>
    <t>CALLE 66A 39 75</t>
  </si>
  <si>
    <t>2549659 2545366</t>
  </si>
  <si>
    <t>ADOLFO LEON GONZALEZ OSPINA</t>
  </si>
  <si>
    <t>OLGA RUBIELA MENESES(AM) ANA MARIA CORREA(PM)</t>
  </si>
  <si>
    <t>iejuancposada@gmail.com /anaco24@hotmail.com</t>
  </si>
  <si>
    <t>INST EDUC CARACAS</t>
  </si>
  <si>
    <t>SUCRE</t>
  </si>
  <si>
    <t>CALLE 54 33 67</t>
  </si>
  <si>
    <t>GUILLERMO YEPES</t>
  </si>
  <si>
    <t>YADIRA MEJIA</t>
  </si>
  <si>
    <t>ie.caracas@ hotmail.com yadireme@gmail.com</t>
  </si>
  <si>
    <t>SEC ESC BEATO HERMANO SALOMON</t>
  </si>
  <si>
    <t>CALLE 53 27A 50</t>
  </si>
  <si>
    <t>ELISABETH RINCON</t>
  </si>
  <si>
    <t>ie.caracas@ hotmail.com rinconelizabeth8@gmail.com</t>
  </si>
  <si>
    <t>INST EDUC ESCUELA NORMAL SUPERIOR DE MEDELLIN</t>
  </si>
  <si>
    <t>LA LADERA</t>
  </si>
  <si>
    <t>CARRERA 34 65 02</t>
  </si>
  <si>
    <t>2840245 4039040</t>
  </si>
  <si>
    <t>JUAN CARLOS ZAPATA CORREA</t>
  </si>
  <si>
    <t>GUILLERMINA ZAPATA RIVERA</t>
  </si>
  <si>
    <t>ie.normalsuperior@medellin.gov.co juanca.zapatac@gmail.com / guillerminazr@hotmail.com</t>
  </si>
  <si>
    <t>INST EDUC JOSE CELESTINO MUTIS</t>
  </si>
  <si>
    <t>INS EDUC JOSE CELESTINO MUTIS</t>
  </si>
  <si>
    <t>LA MANSION</t>
  </si>
  <si>
    <t>CALLE 65 45 15</t>
  </si>
  <si>
    <t>MARIA LUCELLY GIRALDO</t>
  </si>
  <si>
    <t>CARLOS UPEGUI MEJIA</t>
  </si>
  <si>
    <t>infomutis12@gmail.com</t>
  </si>
  <si>
    <t>INST EDUC GABRIEL GARCIA MARQUEZ</t>
  </si>
  <si>
    <t>VILLA LILLIAM</t>
  </si>
  <si>
    <t>CARRERA 8A 57A 93</t>
  </si>
  <si>
    <t>MARÍA MARGARITA AGUDELO VELASQUEZ</t>
  </si>
  <si>
    <t>ie.gabrielgarcía@medellin.gov.co</t>
  </si>
  <si>
    <t>SEC ESC SAN VICENTE DE PAUL</t>
  </si>
  <si>
    <t>LAS ESTANCIAS</t>
  </si>
  <si>
    <t>CARRERA 6F 54 133</t>
  </si>
  <si>
    <t>JAMES PRADO</t>
  </si>
  <si>
    <t>ie.gabrielgarcía@medellín.gov.co pradojames@hotmail.com</t>
  </si>
  <si>
    <t>INST EDUC SAN FRANCISCO DE ASIS</t>
  </si>
  <si>
    <t>VILLA TINA</t>
  </si>
  <si>
    <t>CALLE 56 16 18</t>
  </si>
  <si>
    <t>FLOR DEISY AGUDELO DURANGO .</t>
  </si>
  <si>
    <t>CARLOS MARIO GUTIERREZ E.</t>
  </si>
  <si>
    <t>ie.sanfranciscodeasi@medellin.gov.co</t>
  </si>
  <si>
    <t>INST EDUC JUAN DE DIOS CARVAJAL</t>
  </si>
  <si>
    <t>CALLE 65AA 36 39</t>
  </si>
  <si>
    <t>2840808 3006197039(RECTOR)</t>
  </si>
  <si>
    <t>DORIAN ALEXANDER AGUDELO</t>
  </si>
  <si>
    <t>CRUZ RODRIGUEZ</t>
  </si>
  <si>
    <t>ie.juandedioscarvaja@medellin.gov.co CRUZRODRIGUEZ@IEJUANDEDIOSCARVAJAL.EDU.CO</t>
  </si>
  <si>
    <t>SEC ESC BATALLON GIRARDOT</t>
  </si>
  <si>
    <t>CALLE 66D 39A 20</t>
  </si>
  <si>
    <t>PAOLA ARENAS</t>
  </si>
  <si>
    <t>ie.juandedioscarvaja@medellin.gov.co paolaarenas@yahoo.com</t>
  </si>
  <si>
    <t>INST EDUC FELIX HENAO BOTERO</t>
  </si>
  <si>
    <t>CALLE 52 23 51</t>
  </si>
  <si>
    <t>2260203EXT106EXT104(RECTOR) 2699624</t>
  </si>
  <si>
    <t>JHONY CANO GIRALDO</t>
  </si>
  <si>
    <t>ABELARDO MATURANA CUESTA</t>
  </si>
  <si>
    <t>ie.felixhenao@medellín.gov.co rectoria@iefelixhenaobotero.edu.co</t>
  </si>
  <si>
    <t>SEC ESC MIGUEL DE AGUINAGA</t>
  </si>
  <si>
    <t>CALLE 52 16 71</t>
  </si>
  <si>
    <t>ANTONIO JOSE CASTAÑEDA</t>
  </si>
  <si>
    <t>ie.felixhenao@medellín.gov.co</t>
  </si>
  <si>
    <t>SEC ESC REPUBLICA DEL PERU</t>
  </si>
  <si>
    <t>CALLE 52 23 114</t>
  </si>
  <si>
    <t>ie.felixhenao@medellín.gov.co antonio.cari@hotmail.com</t>
  </si>
  <si>
    <t>INST EDUC JOAQUIN VALLEJO ARBELAEZ</t>
  </si>
  <si>
    <t>CARRERA 19 59C 175</t>
  </si>
  <si>
    <t>2926199 2545311</t>
  </si>
  <si>
    <t>ALEXANDRA DE LATORRE A.</t>
  </si>
  <si>
    <t>VIVIANA MARIA LONDOÑO</t>
  </si>
  <si>
    <t>colegiodecalidadjva@hotmail.com rectoriaiejua@gmail.com /VIVIANA4205@HOTMAIL.COM</t>
  </si>
  <si>
    <t>SEC ESC LAS GOLONDRINAS</t>
  </si>
  <si>
    <t>LLANADITAS</t>
  </si>
  <si>
    <t>CALLE 65 18B 160</t>
  </si>
  <si>
    <t>ALEXANDRA DE LA TORRE A.</t>
  </si>
  <si>
    <t>MARTHA RESTREPO</t>
  </si>
  <si>
    <t>martharestrepo2008@gmail.com colegiodecalidadjva@hotmail.com rectoriaiejua@gmail.com</t>
  </si>
  <si>
    <t>INST EDUC VIDA PARA TODOS</t>
  </si>
  <si>
    <t>CARRERA 12 52 20</t>
  </si>
  <si>
    <t>2260571 2260591</t>
  </si>
  <si>
    <t>DAVID FERNANDO CORTEZ</t>
  </si>
  <si>
    <t>LISETH GARCIA(AM) CAMILO FERNANDEZ(PM)</t>
  </si>
  <si>
    <t>ie.vidaparatodos@hotmail.com</t>
  </si>
  <si>
    <t>SEC ESC HOGAR ANTIOQUIA</t>
  </si>
  <si>
    <t>CARRERA 12 52 42</t>
  </si>
  <si>
    <t>LUZ DARY ORTIZ</t>
  </si>
  <si>
    <t>SEC ESC SOR MARIA LUISA COURBIN</t>
  </si>
  <si>
    <t>CARRERA 12 52 44</t>
  </si>
  <si>
    <t>IVAN GAVIRIA JARAMILLO CLAUDIA ALVAREZ</t>
  </si>
  <si>
    <t>INST EDUC SOL DE ORIENTE</t>
  </si>
  <si>
    <t>TRECE DE NOVIEMBRE</t>
  </si>
  <si>
    <t>CARRERA 23 56EH 200</t>
  </si>
  <si>
    <t>2914389 2546176</t>
  </si>
  <si>
    <t>JUAN DIEGO RESTREPO ESCOBAR</t>
  </si>
  <si>
    <t>ADRIANA MUNERA</t>
  </si>
  <si>
    <t>ie.soldeoriente@medellin.gov.co ssoldeoriente@gmail.com amuneraguerra@yahoo.es</t>
  </si>
  <si>
    <t>SEC ESC BEATO DOMINGO ITURRATE</t>
  </si>
  <si>
    <t>CARRERA 18E 56FA 9</t>
  </si>
  <si>
    <t>LUZ MARINA PENAGOS</t>
  </si>
  <si>
    <t>SEC ESC ALTOS DE LA TORRE</t>
  </si>
  <si>
    <t>CALLE 57 B 16 B 139</t>
  </si>
  <si>
    <t>FANNY ARBELAEZ SOTO</t>
  </si>
  <si>
    <t>fannyarbelaez@gmail.com rectoriaiejva@gmail.com</t>
  </si>
  <si>
    <t>SEC ESC LAS ESTANCIAS</t>
  </si>
  <si>
    <t>CALLE 52 4 38</t>
  </si>
  <si>
    <t>JUAN DÍAZ LONDOÑO</t>
  </si>
  <si>
    <t>JUAN CARLOS VALENCIA</t>
  </si>
  <si>
    <t>ie.juancposada@une.net.co jorgeinestroza55@gmail.com</t>
  </si>
  <si>
    <t>COL BASICO CAMINO DE PAZ - GOLONDRINAS</t>
  </si>
  <si>
    <t>CALLE 59C 19 56</t>
  </si>
  <si>
    <t>ALBA LUCIA BAHOS</t>
  </si>
  <si>
    <t>TATIANA DURANGO EUGENIO HENAO ESTRADA</t>
  </si>
  <si>
    <t>secrecaicedo@fundacionlasgolondrinas.org nutricion@fundacionlasgolondrinas.org rectoria@fundacionlasgolondrinas.org</t>
  </si>
  <si>
    <t>COL BASICO CAMINO DE PAZ - VILLA LILIAM</t>
  </si>
  <si>
    <t>CARRERA 8A 57A 35</t>
  </si>
  <si>
    <t>INST EDUC MERCEDITAS GOMEZ MARTINEZ</t>
  </si>
  <si>
    <t>BOMBONA Nº 2</t>
  </si>
  <si>
    <t>CALLE 45 18 03</t>
  </si>
  <si>
    <t>NORA CONSUELO CARVAJAL MEJIA</t>
  </si>
  <si>
    <t>ALONSO ALBERTO GONZALEZ</t>
  </si>
  <si>
    <t>ie.merceditasgomez@medellin.gov.com nora_429@hotmail.com nerbehu@yahoo.es</t>
  </si>
  <si>
    <t>SEC ESC NUESTRA SEÑORA DEL ROSARIO</t>
  </si>
  <si>
    <t>CALLE 43E- 9D51</t>
  </si>
  <si>
    <t>LUZ DARIELA CARDONA</t>
  </si>
  <si>
    <t>ie.merceditasgomez@medellin.gov.com nora_429@hotmail.com</t>
  </si>
  <si>
    <t>SEC ESC JUAN MANUEL GONZALEZ ARBELAEZ</t>
  </si>
  <si>
    <t>GERONA</t>
  </si>
  <si>
    <t>CALLE 40A 32 80</t>
  </si>
  <si>
    <t>MAURICIO LONDOÑO LONDOÑO</t>
  </si>
  <si>
    <t>maurojlondo@gmail.com nora_429@homail.com ie.merceditasgomez@medellin.gov.com</t>
  </si>
  <si>
    <t>SEC ESC ETERNA PRIMAVERA</t>
  </si>
  <si>
    <t>BUENOS AIRES</t>
  </si>
  <si>
    <t>CALLE 34 19 05</t>
  </si>
  <si>
    <t>INST EDUC MANUEL JOSE CAYZEDO</t>
  </si>
  <si>
    <t>BARRIO CAICEDO</t>
  </si>
  <si>
    <t>CALLE 50 29 82</t>
  </si>
  <si>
    <t>DORA LUZ GOMEZ BETANCUR (RECTORA)</t>
  </si>
  <si>
    <t>RUBIELA MONTOYA MONTOYA</t>
  </si>
  <si>
    <t>educandoenelamor1940@gmail.com rubielamontoya@yahoo.es</t>
  </si>
  <si>
    <t>INST EDUC EL SALVADOR</t>
  </si>
  <si>
    <t>EL SALVADOR</t>
  </si>
  <si>
    <t>CARRERA 38A 34 -207</t>
  </si>
  <si>
    <t>2169312 2180993</t>
  </si>
  <si>
    <t>ALBERTO GIRALDO JIMENEZ (RECTOR)</t>
  </si>
  <si>
    <t>LUCERO PINEDA(PM) SIRIS PINO(AM)</t>
  </si>
  <si>
    <t>iesalvador@medellin.gov.co lucero-pineda@hotmail.com</t>
  </si>
  <si>
    <t>SEC ESC JOSE DE SAN MARTIN</t>
  </si>
  <si>
    <t>CALLE 39 38 21</t>
  </si>
  <si>
    <t>ALBERTO GIRALDO JIMENEZ RECTOR</t>
  </si>
  <si>
    <t>JUAN CARLOS MURIEL</t>
  </si>
  <si>
    <t>institucioneduelsalvador@gmail.com jucamugo140@hotmail.com</t>
  </si>
  <si>
    <t>INST EDUC ANA DE CASTRILLON</t>
  </si>
  <si>
    <t>CARRERA 38C 39B 86</t>
  </si>
  <si>
    <t>HECTOR MAURICIO CALLE GALLEGO -RECTOR</t>
  </si>
  <si>
    <t>CALOS COSIO FELIX GOMEZ</t>
  </si>
  <si>
    <t>ieacastrillón@yahoo.es maceblan@yahoo.com</t>
  </si>
  <si>
    <t>SEC ESC DIVINO SALVADOR</t>
  </si>
  <si>
    <t>CARRERA 38B 40 29</t>
  </si>
  <si>
    <t>216 99 41</t>
  </si>
  <si>
    <t>MARLENY CARRILLO</t>
  </si>
  <si>
    <t>ieacastrillón@yahoo.es ectore@une.net.co</t>
  </si>
  <si>
    <t>INST EDUC MIRAFLORES - LUIS EDUARDO VALENCIA GARCIA</t>
  </si>
  <si>
    <t>MIRAFLORES</t>
  </si>
  <si>
    <t>CALLE 48 27 05</t>
  </si>
  <si>
    <t>2697583 2699227</t>
  </si>
  <si>
    <t>BLANCA BENJUMEA ZULUAGA</t>
  </si>
  <si>
    <t>MARIA TEREZA MARTINEZ</t>
  </si>
  <si>
    <t>iemiraflores@yohoo.co</t>
  </si>
  <si>
    <t>INST EDUC LORETO-GABRIELA GOMEZ CARVAJAL</t>
  </si>
  <si>
    <t>LORETO</t>
  </si>
  <si>
    <t>CALLE 32 34 06</t>
  </si>
  <si>
    <t>2390090 2393159</t>
  </si>
  <si>
    <t>GUSTAVO DE J. HOYOS AGUDELO RECTOR</t>
  </si>
  <si>
    <t>JUAN CAMILO ALZATE ECHEVERRI</t>
  </si>
  <si>
    <t>ie.Loreto@gmail.com juank151@hotmail.com hoyosatavo1952@yahoo.com</t>
  </si>
  <si>
    <t>SEC ESC MERCEDES YEPES ISAZA</t>
  </si>
  <si>
    <t>CARRERA 32 32A 57</t>
  </si>
  <si>
    <t>2396564 2390090 2393159</t>
  </si>
  <si>
    <t>GUSTAVO DE J. HOYOS AGUDELO (RECTOR)</t>
  </si>
  <si>
    <t>ie.loreto@gmail.com juank151@hotmail.com</t>
  </si>
  <si>
    <t>INST EDUC LA MILAGROSA</t>
  </si>
  <si>
    <t>LA MILAGROSA</t>
  </si>
  <si>
    <t>CARRERA 29 41 14</t>
  </si>
  <si>
    <t>269 99 65 2215773</t>
  </si>
  <si>
    <t>OVIDIO DE JESUS OCHOA</t>
  </si>
  <si>
    <t>MAURIO CANO GOMEZ</t>
  </si>
  <si>
    <t>SANTOTOMAS18@GMAIL.COM meano55@hotmail.com</t>
  </si>
  <si>
    <t>SEC ESC SANTO TOMAS DE AQUINO</t>
  </si>
  <si>
    <t>CARRERA 33 36A 28</t>
  </si>
  <si>
    <t>216 32 29</t>
  </si>
  <si>
    <t>HERNANDO DEJESUS PANIAGUA</t>
  </si>
  <si>
    <t>SANTOTOMAS18@GMAIL.COM hdejesus0712@gmail.com</t>
  </si>
  <si>
    <t>INST EDUC GONZALO RESTREPO JARAMILLO</t>
  </si>
  <si>
    <t>CARRERA 26 49 70</t>
  </si>
  <si>
    <t>269 79 40 269 63 80</t>
  </si>
  <si>
    <t>ALVARO CUERVO MONTOYA(RECTOR)</t>
  </si>
  <si>
    <t>HILDA ACERO(PM) GLORIA MUNERA(AM)</t>
  </si>
  <si>
    <t>ie.gonzalorestrepo@medellin.gov.co hildaprofesora.acero@gmail.com</t>
  </si>
  <si>
    <t>SEC ESC LA ANUNCIACION</t>
  </si>
  <si>
    <t>HILDA ACERO</t>
  </si>
  <si>
    <t>SEC ESC JUAN CANCIO RESTREPO</t>
  </si>
  <si>
    <t>CALLE 45 31 63</t>
  </si>
  <si>
    <t>228 04 40 2391959</t>
  </si>
  <si>
    <t>ALBA CECILIA OSORIO</t>
  </si>
  <si>
    <t>gonzalocancio@gmail.com</t>
  </si>
  <si>
    <t>INST EDUC LA PASTORA</t>
  </si>
  <si>
    <t>LOS CERROS EL VERGEL</t>
  </si>
  <si>
    <t>CALLE 45 10A 30</t>
  </si>
  <si>
    <t>269 77 49 221 93 30</t>
  </si>
  <si>
    <t>NELSON DE JESUS VERGARA</t>
  </si>
  <si>
    <t>JUAN PABLO FRANCO</t>
  </si>
  <si>
    <t>nelsonmc174@hotmail.com coordpastora@gmail.com</t>
  </si>
  <si>
    <t>INST EDUC ASAMBLEA DEPARTAMENTAL</t>
  </si>
  <si>
    <t>CARRERA 27 47 45</t>
  </si>
  <si>
    <t>269 96 79 2218965 2697703</t>
  </si>
  <si>
    <t>JUAN CARLOS AGUDELO SOSA (RECTOR)</t>
  </si>
  <si>
    <t>JOSE ANGELO VARGAS</t>
  </si>
  <si>
    <t>ie.asamblea@gmail.com; juanca.jas@homail.com</t>
  </si>
  <si>
    <t>SEC LIC LEON DE GREIFF</t>
  </si>
  <si>
    <t>ALEJANDRO ECHEVARRIA</t>
  </si>
  <si>
    <t>CARRERA 30 50 07</t>
  </si>
  <si>
    <t>269 45 23 Coord. 269 71 82 Porteria</t>
  </si>
  <si>
    <t>JUAN CARLOS AGUDELO SOSA(RECTOR)</t>
  </si>
  <si>
    <t>JULIO CESAR RODRIGUEZ</t>
  </si>
  <si>
    <t>ie.asamblea@gmail.com; juanca.jas@homail.com ceferino25@gmail.com</t>
  </si>
  <si>
    <t>INST EDUC ARZOBISPO TULIO BOTERO SALAZAR</t>
  </si>
  <si>
    <t>BARRIOS DE JESUS</t>
  </si>
  <si>
    <t>CALLE 49A 3A 06</t>
  </si>
  <si>
    <t>221 26 93 226 73 00</t>
  </si>
  <si>
    <t>JUAN DIAZ LONDOÑO(RECTOR)</t>
  </si>
  <si>
    <t>BEATRIA ELENA OLAYA</t>
  </si>
  <si>
    <t>ie.tuliobotero@medellin.gov.co juand244@gmail.com beelolla9703@gmail.com</t>
  </si>
  <si>
    <t>INST EDUC MADRE LAURA</t>
  </si>
  <si>
    <t>CATALUÑA</t>
  </si>
  <si>
    <t>CALLE 45 22A 81</t>
  </si>
  <si>
    <t>HNA: MARIA ISABEL LONDOÑO VASQUEZ(RECTORA)</t>
  </si>
  <si>
    <t>NANCY YANETH MIRANDA</t>
  </si>
  <si>
    <t>iemadrelaura@hotmail.com; nayamire@hotmail.com</t>
  </si>
  <si>
    <t>INST EDUC MADRE MARIA MAZARELLO</t>
  </si>
  <si>
    <t>CALLE 48 33 62</t>
  </si>
  <si>
    <t>2167211*112 *104 2167901</t>
  </si>
  <si>
    <t>HERMANA SOR LUZ GLORIA YEPEZ VALLEJO</t>
  </si>
  <si>
    <t>MARIA TERESA VELASQUEZ</t>
  </si>
  <si>
    <t>ie.madremazzarello@medellin.gov.co iemmazzarello@yahoo.com</t>
  </si>
  <si>
    <t>INST EDUC FEDERICO OZANAM</t>
  </si>
  <si>
    <t>CARRERA 36 45 08</t>
  </si>
  <si>
    <t>2390358 2390142</t>
  </si>
  <si>
    <t>CARLOS ARTURO PANDALES(RECTOR)</t>
  </si>
  <si>
    <t>ROBERTO RODAS ZAPATA(AM) SANDRA CALDERON(PM)</t>
  </si>
  <si>
    <t>iefedericoozanam@medellin.gov.co -SANDIF1010@HOTMAIL.COM marlango1037@gamil.com</t>
  </si>
  <si>
    <t>COL TOMAS CARRASQUILLA</t>
  </si>
  <si>
    <t>CARRERA 38 TRV2 42 41</t>
  </si>
  <si>
    <t>MARGARITA DEL SOCORRO OSPINA DE RAMIREZ</t>
  </si>
  <si>
    <t>colegiotc@hotmail.co</t>
  </si>
  <si>
    <t>INST EDUC JAVIERA LONDOÑO</t>
  </si>
  <si>
    <t>CALLE 53 40 65</t>
  </si>
  <si>
    <t>2395055 2396363 2393116 2281005</t>
  </si>
  <si>
    <t>ALFONSO GUARIN SALAZAR</t>
  </si>
  <si>
    <t>MARTHA MARIN</t>
  </si>
  <si>
    <t>105001001562@medellin.gov.co mo156@une.net.co</t>
  </si>
  <si>
    <t>SEC ESC ANTONIA SANTOS</t>
  </si>
  <si>
    <t>CALLE 50B 38 11</t>
  </si>
  <si>
    <t>ANGELA CARDONA</t>
  </si>
  <si>
    <t>105001001562@medellin.gov.co sanpablo968@yahoo.es alrosa38@yahoo.com</t>
  </si>
  <si>
    <t>SEC ESC LUIS ALFONSO AGUDELO</t>
  </si>
  <si>
    <t>SAN DIEGO</t>
  </si>
  <si>
    <t>CARRERA 43A 38 20</t>
  </si>
  <si>
    <t>2320633 2393116</t>
  </si>
  <si>
    <t>OLGA FANNY RUIZ</t>
  </si>
  <si>
    <t>105001001562@medellin.gov.co ie.javieralondono@medelin.gov.co enides618@gmail.com</t>
  </si>
  <si>
    <t>INST EDUC SAN BENITO</t>
  </si>
  <si>
    <t>SAN BENITO</t>
  </si>
  <si>
    <t>CARRERA 56 NO 54A 25</t>
  </si>
  <si>
    <t>MARGARITA MARIA SANCHEZ LEON</t>
  </si>
  <si>
    <t>NEILA ROSA BELLO</t>
  </si>
  <si>
    <t>ie.sanbenito@medellin.gov.co margarita.sanchez@medellin.gov.co</t>
  </si>
  <si>
    <t>INST EDUC HECTOR ABAD GOMEZ</t>
  </si>
  <si>
    <t>CALLE 50 39 65</t>
  </si>
  <si>
    <t>2163862 2163805 2161258</t>
  </si>
  <si>
    <t>ELKIM RAMIRO OSORIO</t>
  </si>
  <si>
    <t>JAIRO JARAMILLO</t>
  </si>
  <si>
    <t>ie.hectorabad@medellin.gov.co jmiramuriel@gmail.com</t>
  </si>
  <si>
    <t>INST EDUC TULIO OSPINA</t>
  </si>
  <si>
    <t>JESUS NAZARENO</t>
  </si>
  <si>
    <t>CALLE 60 51 48</t>
  </si>
  <si>
    <t>5123594 5121428</t>
  </si>
  <si>
    <t>YENNY ASTRID DURANGO</t>
  </si>
  <si>
    <t>IRMA DUQUE</t>
  </si>
  <si>
    <t>ie.tuliospina@medellin.gov.co yenirec2010@hotmail.com</t>
  </si>
  <si>
    <t>SEC COL AGUSTIN NIETO CABALLERO</t>
  </si>
  <si>
    <t>LOS ANGELES</t>
  </si>
  <si>
    <t>CARRERA 40 59A 21</t>
  </si>
  <si>
    <t>2926320 2547259</t>
  </si>
  <si>
    <t>JORGE INESTROZA</t>
  </si>
  <si>
    <t>SEC ESC DARIO LONDOÑO CARDONA</t>
  </si>
  <si>
    <t>BARRIO COLON</t>
  </si>
  <si>
    <t>CALLE 44 43 96</t>
  </si>
  <si>
    <t>ALBA DIELAZAPATA</t>
  </si>
  <si>
    <t>ie.hectorabad@medellin.gov.co zapatadh@gmail.com</t>
  </si>
  <si>
    <t>CENT EDUC CASA MAMA MARGARITA</t>
  </si>
  <si>
    <t>BOMBONA Nº 1</t>
  </si>
  <si>
    <t>CALLE 48 39 58</t>
  </si>
  <si>
    <t>2172185 2182156 2182157</t>
  </si>
  <si>
    <t>AMPARO GUEVARA CARRASQUILLA</t>
  </si>
  <si>
    <t>secretariacmm@gmail.com</t>
  </si>
  <si>
    <t>SEC ESC HIPOLITO LONDOÑO MESA</t>
  </si>
  <si>
    <t>CARRERA 40 59 A 52</t>
  </si>
  <si>
    <t>MONS. ARMANDO SANTA</t>
  </si>
  <si>
    <t>HNA.NOEMI CADAVID</t>
  </si>
  <si>
    <t>hogaressanjos60@hotmail.com</t>
  </si>
  <si>
    <t>CENT EDUC EL PLACER</t>
  </si>
  <si>
    <t>SANTA ELENA SECTOR CENTRAL (CABECERA) - CORREG SANTA ELENA</t>
  </si>
  <si>
    <t>VEREDA EL PLACER</t>
  </si>
  <si>
    <t>5380143 / 2695500</t>
  </si>
  <si>
    <t>BEATRIZ ELENA ALVAREZ SERNA</t>
  </si>
  <si>
    <t>GLADYS PATRICIA CANO</t>
  </si>
  <si>
    <t>centroeducativoelplacer@yahoo.es</t>
  </si>
  <si>
    <t>INST EDUC SANTA ELENA</t>
  </si>
  <si>
    <t>CABECERA</t>
  </si>
  <si>
    <t>5381304 / 5381829</t>
  </si>
  <si>
    <t>SILVIA ELENA REDON</t>
  </si>
  <si>
    <t>EDY PATRICIA HUGUITA DEYCI OSORIO</t>
  </si>
  <si>
    <t>ie.santaelena@medellin.gov.co</t>
  </si>
  <si>
    <t>SEC ESC RURAL SANTA ELENA</t>
  </si>
  <si>
    <t>5380027 5381304 3113608890</t>
  </si>
  <si>
    <t>ARACELY VALENCIA</t>
  </si>
  <si>
    <t>ARACELY.VALENCIA@GMAIL.COM ie.santaelena@medellin.gov.co</t>
  </si>
  <si>
    <t>CENT EDUC PIEDRAS BLANCAS</t>
  </si>
  <si>
    <t>PIEDRAS BLANCAS - MATAZANO - CORREG SANTA ELENA</t>
  </si>
  <si>
    <t>PIEDRAS BLANCAS</t>
  </si>
  <si>
    <t>JOAQUIN GERMAN OSPINA</t>
  </si>
  <si>
    <t>FELIPE LOZANO</t>
  </si>
  <si>
    <t>cepiedrasblancas@medellin.gov.co</t>
  </si>
  <si>
    <t>CENT EDUC MEDIA LUNA</t>
  </si>
  <si>
    <t>VEREDA MEDIA LUNA</t>
  </si>
  <si>
    <t>ROSMIRA ARROYAVE</t>
  </si>
  <si>
    <t>CENT EDUC EL PLAN</t>
  </si>
  <si>
    <t>EL PLACER - CORREG SANTA ELENA</t>
  </si>
  <si>
    <t>VEREDA EL PLAN</t>
  </si>
  <si>
    <t>5381230 2695500 5380143</t>
  </si>
  <si>
    <t>FABIOLA PINO PEREA</t>
  </si>
  <si>
    <t>CENT EDUC PIEDRA GORDA</t>
  </si>
  <si>
    <t>PIEDRA GORDA - CORREG SANTA ELENA</t>
  </si>
  <si>
    <t>VEREDA PIEDRA GORDA</t>
  </si>
  <si>
    <t>ENRIQUE MAYO GARCIA</t>
  </si>
  <si>
    <t>CAROLINA AREIZA</t>
  </si>
  <si>
    <t>escuela.piedragorda@yahoo.es ce.juanandrespatino@medellin.gov.co</t>
  </si>
  <si>
    <t>CENT EDUC EL CERRO</t>
  </si>
  <si>
    <t>EL CERRO - CORREG SANTA ELENA</t>
  </si>
  <si>
    <t>VEREDA EL CERRO</t>
  </si>
  <si>
    <t>GLADYS MIRANDA HOYOS</t>
  </si>
  <si>
    <t>ce.juanandrespatino@medellin.gov.co betyla25@hotmail.com</t>
  </si>
  <si>
    <t>CENT EDUC JUAN ANDRES PATINO</t>
  </si>
  <si>
    <t>BARRO BLANCO - CORREG SANTA ELENA</t>
  </si>
  <si>
    <t>VEREDA BARRO BLANCO</t>
  </si>
  <si>
    <t>5669138 FAX 5669186</t>
  </si>
  <si>
    <t>BEATRIZ ELENA LUGO</t>
  </si>
  <si>
    <t>CENT EDUC PERMANENTE MAZO</t>
  </si>
  <si>
    <t>MAZO - CORREG SANTA ELENA</t>
  </si>
  <si>
    <t>VEREDA MAZO</t>
  </si>
  <si>
    <t>JOAQUIN GERMAN OSPINA TANGARIFE</t>
  </si>
  <si>
    <t>CLAUDIA PATRICIA OSORIO</t>
  </si>
  <si>
    <t>pemazo@gmail.com didaeco@hotmail.com</t>
  </si>
  <si>
    <t>CORPORACION EDUCATIVA COMBOS</t>
  </si>
  <si>
    <t>CL 51 56 A 35</t>
  </si>
  <si>
    <t>5141672 5126251 - Cel: 3004887363</t>
  </si>
  <si>
    <t>GLORIA AMPARO HENAO MEDINA</t>
  </si>
  <si>
    <t>CAROLINA BENJUMEA</t>
  </si>
  <si>
    <t>coordinacion.academica@combosconvoz.org</t>
  </si>
  <si>
    <t>INST EDUC CEFA</t>
  </si>
  <si>
    <t>CL 50 41 55</t>
  </si>
  <si>
    <t>217 53 37 - Cel: 3113787504-3146629753</t>
  </si>
  <si>
    <t>OSCAR BUSTAMANTE</t>
  </si>
  <si>
    <t>ie.cefa@medellin.gov.co</t>
  </si>
  <si>
    <t>INST EDUC MARCO FIDEL SUAREZ</t>
  </si>
  <si>
    <t>SURAMERICANA</t>
  </si>
  <si>
    <t>CR 70 Nº 49 70</t>
  </si>
  <si>
    <t>2301704 - 2301435</t>
  </si>
  <si>
    <t>JOSÉ IGNACIO GUTIÉRREZ</t>
  </si>
  <si>
    <t>ALBA NERY BARRILECHE</t>
  </si>
  <si>
    <t>elsobri21@gmail.com</t>
  </si>
  <si>
    <t>SEC ESC LA IGUANA</t>
  </si>
  <si>
    <t>CARLOS E. RESTREPO</t>
  </si>
  <si>
    <t>CR 70 Nº 53 02</t>
  </si>
  <si>
    <t>MONICA FRANCO</t>
  </si>
  <si>
    <t>NOHELIA BUITRAGO</t>
  </si>
  <si>
    <t>iguana.escuela@gmail.com</t>
  </si>
  <si>
    <t>SEC ESC CUARTA BRIGADA</t>
  </si>
  <si>
    <t>CUARTA BRIGADA</t>
  </si>
  <si>
    <t>CLL 53 N° 76 267</t>
  </si>
  <si>
    <t>2641966 - 2642972</t>
  </si>
  <si>
    <t>CLAUDIA CECILIA RENGIFO</t>
  </si>
  <si>
    <t>ANGELA MARÍA ROJAS</t>
  </si>
  <si>
    <t>escuartabrig@gmail.com</t>
  </si>
  <si>
    <t>SEC ESC CARLOS OBANDO VELASCO</t>
  </si>
  <si>
    <t>SAN JOAQUÍN</t>
  </si>
  <si>
    <t>CR 67A Nº 42 24</t>
  </si>
  <si>
    <t>FANNY MARGARITA LEMOS</t>
  </si>
  <si>
    <t>NEIVA GARCÍA-SORAYA DELGADO</t>
  </si>
  <si>
    <t>fanydelmar@yahoo.com</t>
  </si>
  <si>
    <t>INST EDUC MATER DEI</t>
  </si>
  <si>
    <t>CR 68 N° 42 71</t>
  </si>
  <si>
    <t>NANCY BERNAL</t>
  </si>
  <si>
    <t>MARGARITA MARÍA CEBALLOS CORREA</t>
  </si>
  <si>
    <t>nancy.bernal@medellin.gov.co</t>
  </si>
  <si>
    <t>INST EDUC LUCRECIO JARAMILLO VELEZ</t>
  </si>
  <si>
    <t>LORENA</t>
  </si>
  <si>
    <t>CRA 79 N° 38 59</t>
  </si>
  <si>
    <t>4123351 - 4122939</t>
  </si>
  <si>
    <t>JUAN CARLOS RODRIGUEZ</t>
  </si>
  <si>
    <t>OLGA SOFIA PUERTA-JORGE ENRIQUE NUNO TABARES</t>
  </si>
  <si>
    <t>estellasanta@yahoo.es</t>
  </si>
  <si>
    <t>SEC ESC AGRUPACION COLOMBIA</t>
  </si>
  <si>
    <t>FLORIDA NUEVA</t>
  </si>
  <si>
    <t>CLL 44 A N° 75 68</t>
  </si>
  <si>
    <t>ADRIANA MARÍA MONTAÑO PELAEZ</t>
  </si>
  <si>
    <t>LUZ ESTELLA HERRERA-LUCELY RUIZ</t>
  </si>
  <si>
    <t>ie.lucreciojaramillo@medellin.gov.co</t>
  </si>
  <si>
    <t>INST EDUC RAFAEL URIBE URIBE</t>
  </si>
  <si>
    <t>LA AMÉRICA</t>
  </si>
  <si>
    <t>CR 82 Nº 42C 58</t>
  </si>
  <si>
    <t>2504191- 2508312</t>
  </si>
  <si>
    <t>MARCO AURELIO GAVIRIA</t>
  </si>
  <si>
    <t>GLORIA JIMÉNEZ-MANUEL PALACIO</t>
  </si>
  <si>
    <t>glojila@yahoo.es</t>
  </si>
  <si>
    <t>SEC ESC RAFAEL URIBE URIBE</t>
  </si>
  <si>
    <t>CR 83. NO. 42C 54</t>
  </si>
  <si>
    <t>LUZ ANGELICA GUERRERO SANCHEZ</t>
  </si>
  <si>
    <t>ASTRID BETANCUR BEDOYA</t>
  </si>
  <si>
    <t>generalruu@hotmail.com</t>
  </si>
  <si>
    <t>INST EDUC FRANCISCO ANTONIO ZEA</t>
  </si>
  <si>
    <t>SIMON BOLÍVAR</t>
  </si>
  <si>
    <t>CR 82 Nº 35 40</t>
  </si>
  <si>
    <t>4122361 ext. 13</t>
  </si>
  <si>
    <t>JAIR ALBERTO QUIROZ QUIRAMA</t>
  </si>
  <si>
    <t>SARA JANET DUQUE-LUZ AMPARO MENDOZA</t>
  </si>
  <si>
    <t>ie.franciscoantoniozea@hotmail.com</t>
  </si>
  <si>
    <t>SEC ESC PEDRO DE CASTRO</t>
  </si>
  <si>
    <t>BARRIO CRISTÓBAL</t>
  </si>
  <si>
    <t>CLL. 40 N° 86 A 101</t>
  </si>
  <si>
    <t>GLORIA PATRICIA GARCIA</t>
  </si>
  <si>
    <t>GLADIS OSPINA</t>
  </si>
  <si>
    <t>epedrodecastro@gmail.com</t>
  </si>
  <si>
    <t>INST EDUC CRISTOBAL COLON - COMEDOR 1</t>
  </si>
  <si>
    <t>INST EDUC CRISTOBAL COLON</t>
  </si>
  <si>
    <t>SANTA MÓNICA</t>
  </si>
  <si>
    <t>CL38 Nº 92 93</t>
  </si>
  <si>
    <t>2520535 - 2532517</t>
  </si>
  <si>
    <t>JUAN DE DIOS ARANGO</t>
  </si>
  <si>
    <t>MARTHA DORIS GÓMEZ-LUCELLY GARCÍA</t>
  </si>
  <si>
    <t>martisgc@gmail.com</t>
  </si>
  <si>
    <t>INST EDUC CRISTOBAL COLON - COMEDOR 2</t>
  </si>
  <si>
    <t>INST EDUC CRISTOBAL COLON - ANEXO</t>
  </si>
  <si>
    <t>INST EDUC SANTA ROSA DE LIMA</t>
  </si>
  <si>
    <t>LA FLORESTA</t>
  </si>
  <si>
    <t>CLL 45G N°80 96</t>
  </si>
  <si>
    <t>4122537 - 4113645</t>
  </si>
  <si>
    <t>LAURA CRISTINA VÁSQUEZ</t>
  </si>
  <si>
    <t>JACQUELINE BOLAÑOS-ALEJANDRO ARANGO</t>
  </si>
  <si>
    <t>laura.vasquez@medellin.gov.co</t>
  </si>
  <si>
    <t>INST EDUC CONCEJO DE MEDELLIN - COMEDOR 1</t>
  </si>
  <si>
    <t>INST EDUC CONCEJO DE MEDELLIN</t>
  </si>
  <si>
    <t>CR 82 Nº 47A 65</t>
  </si>
  <si>
    <t>4119208 - 4119218</t>
  </si>
  <si>
    <t>MÓNICA PÉREZ SÁNCHEZ</t>
  </si>
  <si>
    <t>SILVIA PATRICIA FERNÁNDEZ-</t>
  </si>
  <si>
    <t>monica.perez@medellin.gov.co</t>
  </si>
  <si>
    <t>INST EDUC CONCEJO DE MEDELLIN - COMEDOR 2</t>
  </si>
  <si>
    <t>INST EDUC CONCEJO DE MEDELLIN - ANEXO</t>
  </si>
  <si>
    <t>CLL 47 A N° 83 38</t>
  </si>
  <si>
    <t>JADY GISELA CUESTA</t>
  </si>
  <si>
    <t>lettyblandon@gmail.com</t>
  </si>
  <si>
    <t>SEC ESC PICHINCHA</t>
  </si>
  <si>
    <t>CRA 86 N° 45 B 17</t>
  </si>
  <si>
    <t>MARÍA PIEDAD RUIZ</t>
  </si>
  <si>
    <t>MARTHA LUCÍA LÓPEZ-ROMÁN DEL RIO</t>
  </si>
  <si>
    <t>nurynaher@hotmai.com</t>
  </si>
  <si>
    <t>SEC ESC CLODOMIRO RAMIREZ</t>
  </si>
  <si>
    <t>SANTA LUCÍA</t>
  </si>
  <si>
    <t>CR 89A Nº 47B39</t>
  </si>
  <si>
    <t>2344598 - 4211148</t>
  </si>
  <si>
    <t>DAVID RAMÍREZ</t>
  </si>
  <si>
    <t>ESTELLA MONTOYA-CLAUDIA VALENCIA</t>
  </si>
  <si>
    <t>ramirezdavidh@gmail.com</t>
  </si>
  <si>
    <t>INST EDUC LOLA GONZALEZ</t>
  </si>
  <si>
    <t>CLL 47F Nº 94 63</t>
  </si>
  <si>
    <t>2520405 ext:113</t>
  </si>
  <si>
    <t>JESÚS HUBERTO GIRALDO</t>
  </si>
  <si>
    <t>LISIRIA SANTA-ADRIANA LUCIA ESCOBAR</t>
  </si>
  <si>
    <t>hubertogiraldo@gmail.com</t>
  </si>
  <si>
    <t>SEC ESC SANTA LUCIA</t>
  </si>
  <si>
    <t>CRA 89A N°47DD 71</t>
  </si>
  <si>
    <t>DORA LUCÍA RESTREPO RIOS</t>
  </si>
  <si>
    <t>ALBA LUCIA NARANJO-YANETH ZAPATA</t>
  </si>
  <si>
    <t>lolagonzalez.santalucia@hotmail.com</t>
  </si>
  <si>
    <t>INST EDUC SAMUEL BARRIENTOS RESTREPO</t>
  </si>
  <si>
    <t>CAMPO ALEGRE</t>
  </si>
  <si>
    <t>CL44 Nº 94 119</t>
  </si>
  <si>
    <t>2531437 - 4966579</t>
  </si>
  <si>
    <t>ORLANDO SÁNCHEZ URREGO</t>
  </si>
  <si>
    <t>CARMEN EMILIA OROZCO</t>
  </si>
  <si>
    <t>orlando.sanchez@medellin.gov.co</t>
  </si>
  <si>
    <t>INST EDUC BENEDIKTA ZUR NIEDEN</t>
  </si>
  <si>
    <t>CR 95 Nº 42C 03</t>
  </si>
  <si>
    <t>GLORIA DURANGO AGUIRRE</t>
  </si>
  <si>
    <t>MARGARITA MARÍA NUÑEZ-ESTELLA MEJIA.</t>
  </si>
  <si>
    <t>ricardo.echeverri@benedikta.edu.co</t>
  </si>
  <si>
    <t>SEC ESC VEINTE DE JULIO</t>
  </si>
  <si>
    <t>CR 106 Nº 38 40</t>
  </si>
  <si>
    <t>MARÍA ELENA VÁSQUEZ</t>
  </si>
  <si>
    <t>mevz61@gmail.com</t>
  </si>
  <si>
    <t>INST EDUC LA PIEDAD</t>
  </si>
  <si>
    <t>FERRINI</t>
  </si>
  <si>
    <t>CR 81 Nº 54 71</t>
  </si>
  <si>
    <t>2640637 2347999</t>
  </si>
  <si>
    <t>ANTONIO JARAMILLO ARANGO</t>
  </si>
  <si>
    <t>LUZ EDILMA RAMÍREZ-ROLANDO LAVERDE</t>
  </si>
  <si>
    <t>rilaverde@escolme.edu.co</t>
  </si>
  <si>
    <t>INST EDUC AMERICA</t>
  </si>
  <si>
    <t>CL34EE Nº 91 20</t>
  </si>
  <si>
    <t>4922111- 4922122</t>
  </si>
  <si>
    <t>PILAR LÓPEZ VARGAS</t>
  </si>
  <si>
    <t>DIANA VALENCIA-IVÁN VELEZ</t>
  </si>
  <si>
    <t>ivanvlez@gmail.com</t>
  </si>
  <si>
    <t>SEC ESC BETANIA</t>
  </si>
  <si>
    <t>BETANIA</t>
  </si>
  <si>
    <t>CR 110 A Nº 34 A 82</t>
  </si>
  <si>
    <t>CARLOS MARIO GUTIERREZ</t>
  </si>
  <si>
    <t>OLGA OCHOA/ OLGA CASTRO</t>
  </si>
  <si>
    <t>olgaduque13@hotmail.com</t>
  </si>
  <si>
    <t>INST EDUC PERPETUO SOCORRO</t>
  </si>
  <si>
    <t>BELENCITO</t>
  </si>
  <si>
    <t>CRA 92 N°34 D 53</t>
  </si>
  <si>
    <t>2539037-ext:101</t>
  </si>
  <si>
    <t>HERMANA CLARA INÉS VALENCIA</t>
  </si>
  <si>
    <t>GLORIA GONZÁLEZ-JUDITH LOPERA</t>
  </si>
  <si>
    <t>ie.perpetuosocorro@medellin.gov.co</t>
  </si>
  <si>
    <t>INST EDUC EL CORAZÓN</t>
  </si>
  <si>
    <t>EL CORAZÓN</t>
  </si>
  <si>
    <t>CRA.116F N°34 AA 131</t>
  </si>
  <si>
    <t>EDILSON GIRALDO MONTOYA</t>
  </si>
  <si>
    <t>CARMENZA RIOS -MARITZA MEJÍA</t>
  </si>
  <si>
    <t>geovanymetautecorrea6@gmail.com</t>
  </si>
  <si>
    <t>SEC ESC EL CORAZON</t>
  </si>
  <si>
    <t>CLL 34B N°116 D 25</t>
  </si>
  <si>
    <t>YOLANDA JIMENEZ</t>
  </si>
  <si>
    <t>yolandapjimenez@hotmail.com</t>
  </si>
  <si>
    <t>COL EL HOGAR DE SU NIÑO</t>
  </si>
  <si>
    <t>SAN JAVIER</t>
  </si>
  <si>
    <t>CLL. 45 N° 99 29</t>
  </si>
  <si>
    <t>LUIS ALBERTO GIRÓN</t>
  </si>
  <si>
    <t>JOSÉ ALDEMAR ACEVEDO AGUDELO</t>
  </si>
  <si>
    <t>montaneros@gmail.com</t>
  </si>
  <si>
    <t>SEC ESC MONSEÑOR PERDOMO</t>
  </si>
  <si>
    <t>CLL 44 Nº 97 14</t>
  </si>
  <si>
    <t>GLORIA ESTELLA SANTAMARÍA SANCHEZ (300 228 39 09)</t>
  </si>
  <si>
    <t>GIRLESA CONGOTE</t>
  </si>
  <si>
    <t>SEC ESC PIO XII</t>
  </si>
  <si>
    <t>CR 98 Nº 44 52</t>
  </si>
  <si>
    <t>MARÍA GRACIELA ARANGO</t>
  </si>
  <si>
    <t>EUGENIA GIRALDO</t>
  </si>
  <si>
    <t>marulyn94@yahoo.es</t>
  </si>
  <si>
    <t>SEC ESC EL SOCORRO</t>
  </si>
  <si>
    <t>EL SOCORRO</t>
  </si>
  <si>
    <t>CR 102B Nº 47 B 32</t>
  </si>
  <si>
    <t>GUSTAVO MUÑOZ</t>
  </si>
  <si>
    <t>MARÍA ELCY GARCÍA-GLORIA RIVERA</t>
  </si>
  <si>
    <t>deschampsenix@gmail.com</t>
  </si>
  <si>
    <t>INST EDUC FUNDADORES</t>
  </si>
  <si>
    <t>CR 101 Nº 47C 85</t>
  </si>
  <si>
    <t>4932203 - 4930661</t>
  </si>
  <si>
    <t>JUAN DIEGO GONZÁLEZ</t>
  </si>
  <si>
    <t>GLORIA CECILIA MOLINA</t>
  </si>
  <si>
    <t>glorial300@hotmail.com</t>
  </si>
  <si>
    <t>INST EDUC CARLOS VIECO ORTIZ</t>
  </si>
  <si>
    <t>CLL 40 N°105 36</t>
  </si>
  <si>
    <t>2532504 ext:103</t>
  </si>
  <si>
    <t>YOLANDA VAHOS CEBALLOS</t>
  </si>
  <si>
    <t>LUIS HERNANDO VARGAS</t>
  </si>
  <si>
    <t>vargasluis28@gmail.com</t>
  </si>
  <si>
    <t>SEC ESC JUAN DE DIOS ARANZAZU</t>
  </si>
  <si>
    <t>CLL 42 Nº 105 42</t>
  </si>
  <si>
    <t>WILLIAM FRANCO</t>
  </si>
  <si>
    <t>CLAUDIA PATRICIA TOBON</t>
  </si>
  <si>
    <t>william.franco@carlosvieco.edu.co</t>
  </si>
  <si>
    <t>SEC ESC MUNICIPAL SAN JAVIER</t>
  </si>
  <si>
    <t>VEINTE DE JULIO</t>
  </si>
  <si>
    <t>CR 108 Nº 39D 07</t>
  </si>
  <si>
    <t>BEATRIZ ELENA MORA</t>
  </si>
  <si>
    <t>mariaelena.vasquez@carlosvieco.edu.co</t>
  </si>
  <si>
    <t>INST EDUC LA INDEPENDENCIA</t>
  </si>
  <si>
    <t>EL SALADO</t>
  </si>
  <si>
    <t>CLL 39D Nº 112 81</t>
  </si>
  <si>
    <t>BEATRIZ EUGENIA RIOS</t>
  </si>
  <si>
    <t>OLGA LUCÍA DÍAZ</t>
  </si>
  <si>
    <t>beatrizrios5@hotmail.com</t>
  </si>
  <si>
    <t>SEC ESC AMOR AL NIÑO</t>
  </si>
  <si>
    <t>CR 115 Nº 39 BD 06</t>
  </si>
  <si>
    <t>LUZ ENITH TORRES -ANGELA QUINTERO LÓPEZ</t>
  </si>
  <si>
    <t>CATALINA JIMÉNEZ</t>
  </si>
  <si>
    <t>angelaquin58@yahoo.es</t>
  </si>
  <si>
    <t>SEC ESC REFUGIO DEL NIÑO</t>
  </si>
  <si>
    <t>INDEPENDENCIA</t>
  </si>
  <si>
    <t>CR 114 Nº 36 C 61</t>
  </si>
  <si>
    <t>LUZ ENITH TORRES TORRES</t>
  </si>
  <si>
    <t>ADRIANA RIVERA</t>
  </si>
  <si>
    <t>pipelon.1999@hotmail.com</t>
  </si>
  <si>
    <t>INST EDUC EDUARDO SANTOS</t>
  </si>
  <si>
    <t>EDUARDO SANTOS</t>
  </si>
  <si>
    <t>CLL 43N°120 C 77</t>
  </si>
  <si>
    <t>4911022 - 4920920</t>
  </si>
  <si>
    <t>MANUEL ANTONIO LÓPEZ RAMÍREZ</t>
  </si>
  <si>
    <t>RAFAEL RODRIGUEZ-HENRRY VARGAS</t>
  </si>
  <si>
    <t>raro959@hotmail.com</t>
  </si>
  <si>
    <t>SEC ESC PEDRO J GOMEZ</t>
  </si>
  <si>
    <t>CRA.118 N°39 DA 95</t>
  </si>
  <si>
    <t>SUSANA CORTÉS</t>
  </si>
  <si>
    <t>MARIA ELENA CANTERO</t>
  </si>
  <si>
    <t>susanapjg@hotmail.com</t>
  </si>
  <si>
    <t>SEC ESC REPUBLICA DE PANAMA</t>
  </si>
  <si>
    <t>SANTA ROSA DE LIMA</t>
  </si>
  <si>
    <t>CRA. 88 NO. 49DD 70</t>
  </si>
  <si>
    <t>LEONARDO OSORIO</t>
  </si>
  <si>
    <t>ADIELA AGUDELO</t>
  </si>
  <si>
    <t>ie.santarosadelima@medellin.gov.co</t>
  </si>
  <si>
    <t>SEC ESC LA PRADERA</t>
  </si>
  <si>
    <t>LA PRADERA</t>
  </si>
  <si>
    <t>CR 97A Nº 49A15</t>
  </si>
  <si>
    <t>CAMILO OSORIO</t>
  </si>
  <si>
    <t>SIRIA AIDÉ VALENZUELA-CECILIA MAYOLO</t>
  </si>
  <si>
    <t>siriavalen@gmail.com</t>
  </si>
  <si>
    <t>INST EDUC JUAN XXIII</t>
  </si>
  <si>
    <t>JUAN XXIII</t>
  </si>
  <si>
    <t>CLL 49 Nº 96 A 11</t>
  </si>
  <si>
    <t>4461100/ 4461090</t>
  </si>
  <si>
    <t>CÉSAR AGUSTO RODRIGUEZ</t>
  </si>
  <si>
    <t>NATALIA PAOLA OSPINA M</t>
  </si>
  <si>
    <t>nataliaspinam@iejuanxxiiimedellin.edu.co</t>
  </si>
  <si>
    <t>INST EDUC STELLA VELEZ LONDOÑO - COMEDOR 1</t>
  </si>
  <si>
    <t>INST EDUC STELLA VELEZ LONDOÑO</t>
  </si>
  <si>
    <t>LA QUIEBRA</t>
  </si>
  <si>
    <t>CLL 48DD N° 99 F 99</t>
  </si>
  <si>
    <t>PEDRO ANTONIO MENA OREJUELA</t>
  </si>
  <si>
    <t>MAURO SOSA GALLEGO</t>
  </si>
  <si>
    <t>clajea27@hotmail.com</t>
  </si>
  <si>
    <t>INST EDUC STELLA VELEZ LONDOÑO - COMEDOR 2</t>
  </si>
  <si>
    <t>INST EDUC STELLA VELEZ LONDOÑO No. 2</t>
  </si>
  <si>
    <t>CLL 48DD Nº 99 D 118</t>
  </si>
  <si>
    <t>CLAUDIA ARIAS ARISTIZABAL</t>
  </si>
  <si>
    <t>INST CORFERRINI - SEDE LA DIVISA</t>
  </si>
  <si>
    <t>CLL 49B Nº 99 EE 117</t>
  </si>
  <si>
    <t>4913526 - 4346334</t>
  </si>
  <si>
    <t>PHAYSULY BALDOSEA MENA</t>
  </si>
  <si>
    <t>LAURA BEATRIZ BUSTAMANTE</t>
  </si>
  <si>
    <t>luz.espinal.do@ferrini.edu.co</t>
  </si>
  <si>
    <t>INST EDUC BLANQUIZAL</t>
  </si>
  <si>
    <t>BLANQUIZAL</t>
  </si>
  <si>
    <t>CRA. 92 DD N°57 F 41</t>
  </si>
  <si>
    <t>4383507 - 4383896</t>
  </si>
  <si>
    <t>PEDRO GOMEZ</t>
  </si>
  <si>
    <t>LINA PATRICIA RIOS</t>
  </si>
  <si>
    <t>andres@sinfronteras.edu.co</t>
  </si>
  <si>
    <t>COL ARENYS DEL MAR</t>
  </si>
  <si>
    <t>CLL 58D Nº 93 A 87</t>
  </si>
  <si>
    <t>MADRE CLAUDIA ZAMIRA AVILA</t>
  </si>
  <si>
    <t>ANA CECILIA VALLEJO</t>
  </si>
  <si>
    <t>anace235@gmail.com</t>
  </si>
  <si>
    <t>INST EDUC HECTOR ROGELIO MONTOYA</t>
  </si>
  <si>
    <t>PALMITAS- CABECERA</t>
  </si>
  <si>
    <t>CALLE 20 N° 32 60</t>
  </si>
  <si>
    <t>3870058 - 3870112</t>
  </si>
  <si>
    <t>MANUEL ARANGO</t>
  </si>
  <si>
    <t>DIANA CAROLINA RIVERA</t>
  </si>
  <si>
    <t>ie.hrmpalmitas@gmail.com</t>
  </si>
  <si>
    <t>SEC ESC PALMITAS</t>
  </si>
  <si>
    <t>CENT EDUC LA VOLCANA</t>
  </si>
  <si>
    <t>PALMITAS</t>
  </si>
  <si>
    <t>VEREDA LA VOLCANA</t>
  </si>
  <si>
    <t>4463286-3870022</t>
  </si>
  <si>
    <t>GILMA PASTORA AYALA</t>
  </si>
  <si>
    <t>DORIELA MONTOYA SIERRA</t>
  </si>
  <si>
    <t>gilmayala@hotmail.com</t>
  </si>
  <si>
    <t>CENT EDUC LA FRISOLA</t>
  </si>
  <si>
    <t>VEREDA FRISOLA</t>
  </si>
  <si>
    <t>EROINA PALACIO VILLA</t>
  </si>
  <si>
    <t>palaciovillaeroina@gmail.com</t>
  </si>
  <si>
    <t>CENT EDUC LA SUIZA</t>
  </si>
  <si>
    <t>VEREDA LA SUIZA</t>
  </si>
  <si>
    <t>CONSUELO GUTIERREZ</t>
  </si>
  <si>
    <t>coguma@hotmail.com</t>
  </si>
  <si>
    <t>CENT EDUC LA ALDEA - COMEDOR 1</t>
  </si>
  <si>
    <t>CENT EDUC LA ALDEA</t>
  </si>
  <si>
    <t>VEREDA LA ALDEA</t>
  </si>
  <si>
    <t>DIANA VICTORIA MONTOYA</t>
  </si>
  <si>
    <t>CENT EDUC LEON ARANGO PAUCAR</t>
  </si>
  <si>
    <t>VEREDA LA SUCIA</t>
  </si>
  <si>
    <t>LUZ MARLENY MUÑOZ</t>
  </si>
  <si>
    <t>CENT EDUC LA POTRERA</t>
  </si>
  <si>
    <t>VEREDA POTRERA</t>
  </si>
  <si>
    <t>LUZ ASTRID CORREA RIVERA</t>
  </si>
  <si>
    <t>CENT EDUC LUIS MESA VILLA</t>
  </si>
  <si>
    <t>VEREDA URQUITA</t>
  </si>
  <si>
    <t>BEATRIZ ELENA MUÑOZ</t>
  </si>
  <si>
    <t>INST EDUC LOMA HERMOSA</t>
  </si>
  <si>
    <t>SAN CRISTÓBAL</t>
  </si>
  <si>
    <t>CRA. 123B N° 53B 05</t>
  </si>
  <si>
    <t>4271116-4385229</t>
  </si>
  <si>
    <t>MARÍA FANNY VARGAS</t>
  </si>
  <si>
    <t>GUSTAVO GONZÁLEZ</t>
  </si>
  <si>
    <t>mariogiraldo2011@gmail.com</t>
  </si>
  <si>
    <t>SEC ESC SAN VICENTE FERRER</t>
  </si>
  <si>
    <t>CL.48CC NO.120E 66</t>
  </si>
  <si>
    <t>GLORIA ISABEL SEPULVEDA</t>
  </si>
  <si>
    <t>alejavivax@hotmail.com</t>
  </si>
  <si>
    <t>INST EDUC JOSE HORACIO BETANCUR</t>
  </si>
  <si>
    <t>CRA. 121 N° 57 57</t>
  </si>
  <si>
    <t>4271454 ext: 101</t>
  </si>
  <si>
    <t>MARIO ALBERTO NARANJO</t>
  </si>
  <si>
    <t>MAYLEY RIOS-PILAR ARDILA</t>
  </si>
  <si>
    <t>antonio.aristizabal@medellin.gov.co</t>
  </si>
  <si>
    <t>INST EDUC PRESBITERO JUAN J. ESCOBAR</t>
  </si>
  <si>
    <t>CLL. 62 N° 128 120</t>
  </si>
  <si>
    <t>JAIME ALBERTO CASTAÑO BOTERO</t>
  </si>
  <si>
    <t>ALVARO ALVAREZ</t>
  </si>
  <si>
    <t>rector.jjescobar@gmail.com</t>
  </si>
  <si>
    <t>SEC ESC JUAN NEPOMUCENO MORALES</t>
  </si>
  <si>
    <t>CLL 62 N° 127 6</t>
  </si>
  <si>
    <t>4270173 - 4277152</t>
  </si>
  <si>
    <t>GLADIS ZULETA</t>
  </si>
  <si>
    <t>aseolin_@hotmail.com</t>
  </si>
  <si>
    <t>INST EDUC SAN CRISTOBAL</t>
  </si>
  <si>
    <t>CRA. 131 N° 65 07</t>
  </si>
  <si>
    <t>4279181 - 4279180</t>
  </si>
  <si>
    <t>JOSÉ CHARLES VÉLEZ BETANCUR</t>
  </si>
  <si>
    <t>JUVENAL MAURICIO CORTES-CARLOS TULIO FRANCO</t>
  </si>
  <si>
    <t>tuliofranco@iesancristobal.edu.co</t>
  </si>
  <si>
    <t>CENT EDUC TRAVESIAS EL MORRO</t>
  </si>
  <si>
    <t>CRA 143 N° 68 20</t>
  </si>
  <si>
    <t>JHON ALEXANDER GARCÍA RODRIGUEZ</t>
  </si>
  <si>
    <t>MIRIAM BASTIDAS-ANDREI ECHEVERRY</t>
  </si>
  <si>
    <t>cetem@hotmail.com</t>
  </si>
  <si>
    <t>CENT EDUC FABIO ZULUAGA OROZCO</t>
  </si>
  <si>
    <t>VEREDA LA PALMA</t>
  </si>
  <si>
    <t>MARTA DIONNY TOBON</t>
  </si>
  <si>
    <t>dionnytobon@hotmail.com</t>
  </si>
  <si>
    <t>ESC POPULAR EUCARISTICA SANTA ANGELA</t>
  </si>
  <si>
    <t>SAN CRISTOBAL</t>
  </si>
  <si>
    <t>VEREDA EL PICACHO</t>
  </si>
  <si>
    <t>SANTIAGO LUJÁN MUÑOZ</t>
  </si>
  <si>
    <t>ELKIN DARIO GUTIERREZ</t>
  </si>
  <si>
    <t>epesantaangela@hotmail.com</t>
  </si>
  <si>
    <t>CENT EDUC PEDREGAL ALTO</t>
  </si>
  <si>
    <t>CRA.121 N° 69 136</t>
  </si>
  <si>
    <t>MARTA IRENE LONDOÑO RESTREPO</t>
  </si>
  <si>
    <t>LINA CORREA</t>
  </si>
  <si>
    <t>escuelitacepa@hotmail.com</t>
  </si>
  <si>
    <t>CENT EDUC EL YOLOMBO</t>
  </si>
  <si>
    <t>VEREDA EL YOLOMBO</t>
  </si>
  <si>
    <t>YUDY MILENA MARIN DUQUE</t>
  </si>
  <si>
    <t>ceyolombo@hotmail.com</t>
  </si>
  <si>
    <t>CENT EDUC SAN JOSE DE LA MONTAÑA</t>
  </si>
  <si>
    <t>VEREDA SAN JOSÉ</t>
  </si>
  <si>
    <t>ANA MARÍA ROMERO</t>
  </si>
  <si>
    <t>ce.sanjosedelamontaña@yahoo.es</t>
  </si>
  <si>
    <t>CENT EDUC BOQUERON</t>
  </si>
  <si>
    <t>VEREDA BOQUERON</t>
  </si>
  <si>
    <t>YOHNN JAIRO GALLO NOREÑA</t>
  </si>
  <si>
    <t>perezsalasa@gmail.com</t>
  </si>
  <si>
    <t>CENT EDUC PEDREGAL BAJO</t>
  </si>
  <si>
    <t>CRA 115 N° 66 85</t>
  </si>
  <si>
    <t>ALEISA IVONNE PARRA</t>
  </si>
  <si>
    <t>DORA PINEDA</t>
  </si>
  <si>
    <t>annyurga@hotmail.com</t>
  </si>
  <si>
    <t>GENTE UNIDA SAGRADA FAMILIA</t>
  </si>
  <si>
    <t>VEREDA PAJARITO KILOMETRO 8</t>
  </si>
  <si>
    <t>JHON FREDY GÓMEZ</t>
  </si>
  <si>
    <t>MARÍA ISABEL RUA</t>
  </si>
  <si>
    <t>sagradafamilia@genteunida.org.co</t>
  </si>
  <si>
    <t>INST EDUC LUSITANIA - PAZ DE COLOMBIA</t>
  </si>
  <si>
    <t>CRA 109 A N° 63B - 320</t>
  </si>
  <si>
    <t>DIEGO MAURICIO MONTOYA MISAS</t>
  </si>
  <si>
    <t>EDWAR MORENO</t>
  </si>
  <si>
    <t>diego.montoyam@gmail.com</t>
  </si>
  <si>
    <t>SEC ESC EL TIROL</t>
  </si>
  <si>
    <t>CL 66A 104 74</t>
  </si>
  <si>
    <t>CENT EDUC LAS PLAYAS</t>
  </si>
  <si>
    <t>VEREDA LAS PLAYAS</t>
  </si>
  <si>
    <t>4272915 - 4271840</t>
  </si>
  <si>
    <t>FLOR ALBA PÉREZ CAICEDO</t>
  </si>
  <si>
    <t>CRISTINA HIGUITA RODRIGUEZ</t>
  </si>
  <si>
    <t>cristhir@yahoo.com</t>
  </si>
  <si>
    <t>CENT EDUC SAGRADO CORAZON</t>
  </si>
  <si>
    <t>VEREDA LA CUCHILLA</t>
  </si>
  <si>
    <t>4276317- 4273456</t>
  </si>
  <si>
    <t>LUIS FELIPE PALACIO CANO</t>
  </si>
  <si>
    <t>sagradocorazon936@yahoo.es</t>
  </si>
  <si>
    <t>CENT EDUC EL PATIO</t>
  </si>
  <si>
    <t>VEREDA EL PATIO</t>
  </si>
  <si>
    <t>JULIA PATRICIA GARCÍA</t>
  </si>
  <si>
    <t>jupagaba30@gmail.com</t>
  </si>
  <si>
    <t>INST EDUC CARLOS ALBERTO CALDERON</t>
  </si>
  <si>
    <t>VEREDA EL LLANO</t>
  </si>
  <si>
    <t>NOHEMI POSADA</t>
  </si>
  <si>
    <t>KELLY JOHANA CHAVERRA</t>
  </si>
  <si>
    <t>ie.carlosalbertocald@medellin.gov.co</t>
  </si>
  <si>
    <t>CENT EDUC MARIA PAULINA TABORDA</t>
  </si>
  <si>
    <t>ALTAVISTA</t>
  </si>
  <si>
    <t>VEREDA TRAVESIAS</t>
  </si>
  <si>
    <t>MARTHA LUCIA ARANGO</t>
  </si>
  <si>
    <t>LUZ DERLY BETANCUR</t>
  </si>
  <si>
    <t>canordorai@hotmail.com</t>
  </si>
  <si>
    <t>INST EDUC INEM JOSE FELIX DE RESTREPO</t>
  </si>
  <si>
    <t>PATIO BONITO</t>
  </si>
  <si>
    <t>CRA 48 NO 1-125</t>
  </si>
  <si>
    <t>2663443 - 2664600 (69) ext 113 - Cel 3057390936</t>
  </si>
  <si>
    <t>RENE ALEJANDRO LONDOÑO CANO ( R )
  IRENE MADRIGAL ( C )</t>
  </si>
  <si>
    <t>YANET VALDERRAMA (SECRETARIA)</t>
  </si>
  <si>
    <t>inembienestar@inemjose.edu.co</t>
  </si>
  <si>
    <t>SEC ESC GUILLERMO ECHAVARRIA MISAS</t>
  </si>
  <si>
    <t>ASTORGA</t>
  </si>
  <si>
    <t>CR. 43 NO. 9-61</t>
  </si>
  <si>
    <t>311 25 78 -3193201938 © - Cel 3193201938</t>
  </si>
  <si>
    <t>RENE ALEJANDRO LONDOÑO CANO ( R ) 
  GUSTAVO GALLEGO GIRON ( C )</t>
  </si>
  <si>
    <t>NOHEMY QUIROZ (DOC)</t>
  </si>
  <si>
    <t>nohemyq@hotmail.com</t>
  </si>
  <si>
    <t>INST EDUC SANTA CATALINA DE SIENA</t>
  </si>
  <si>
    <t>LOS NARANJOS</t>
  </si>
  <si>
    <t>CLL 1 SUR N° 29-300</t>
  </si>
  <si>
    <t>3541437 - 3003758241 ® - Cel 3136595763</t>
  </si>
  <si>
    <t>DIANA DE LOS RIOS ARIAS ( R )
  MARTA ESCOBAR ( C )</t>
  </si>
  <si>
    <t>SOLEDAD VELEZ(PM) LINA MARCELA RAMIREZ (AM)</t>
  </si>
  <si>
    <t>dianar.rios@medellin.gov.co linamarch7@hotmail.com</t>
  </si>
  <si>
    <t>INST EDUC LA SALLE DE CAMPOAMOR</t>
  </si>
  <si>
    <t>CAMPO AMOR</t>
  </si>
  <si>
    <t>CRA. 65 B NO. 4-49</t>
  </si>
  <si>
    <t>285 15 71 - Cel 3103961609</t>
  </si>
  <si>
    <t>BLANCA DOLLY BUILES</t>
  </si>
  <si>
    <t>OSWALDO BARRADA ( D) GLORIA HERNANDEZ LLANO(D)</t>
  </si>
  <si>
    <t>rectorlasalle@une.net.co osw.barrada@hotmail.com 
  rectora@sallecampoamor</t>
  </si>
  <si>
    <t>INST EDUC BENJAMIN HERRERA</t>
  </si>
  <si>
    <t>TRINIDAD</t>
  </si>
  <si>
    <t>CRA 52 NO. 52 140</t>
  </si>
  <si>
    <t>2650073 - 2653004 - 2657072 - Cel 3016249965(sec)-3192914143(aux)</t>
  </si>
  <si>
    <t>GIL ALBERTO GIRALDO ( R )
  CARLOS HERNANDO CASTAÑEDA ( C )</t>
  </si>
  <si>
    <t>MARIA INES(SEC) TATIANA CORREA (AUX)</t>
  </si>
  <si>
    <t>benjamin.herrera1@medellin.gov.co ; sgmc@benjaminherreramedellin.edu.co</t>
  </si>
  <si>
    <t>SEC ESC SANTISIMA TRINIDAD</t>
  </si>
  <si>
    <t>CLL 26 NO. 65 C 100</t>
  </si>
  <si>
    <t>235 52 36 265 6646 - Cel 3137675661 (D)</t>
  </si>
  <si>
    <t>ALBERTO GIRALDO (R) MARY GULLERMINA OSORNO ( C )</t>
  </si>
  <si>
    <t>SERGIO DUVIAN LONDOÑO ( D )</t>
  </si>
  <si>
    <t>coortrinidad@gmail.com; duvian21@hotmail.com</t>
  </si>
  <si>
    <t>INST EDUC JOSE ACEVEDO Y GOMEZ</t>
  </si>
  <si>
    <t>LA COLINA</t>
  </si>
  <si>
    <t>CLL 08 SUR NO. 52C - 20</t>
  </si>
  <si>
    <t>3612637 - 2552996 - 3612145 - Cel 3127729475(Yudi)</t>
  </si>
  <si>
    <t>JAIME ALBERTO SIERRA TORRES ( R ) CLAUDIA BAOS MONSALVE ( C )</t>
  </si>
  <si>
    <t>YUDI ESTELLA CARDONA G.</t>
  </si>
  <si>
    <t>ie.joseacevedo@medellin.gov.co</t>
  </si>
  <si>
    <t>SEC ESC REPUBLICA DE COSTA RICA</t>
  </si>
  <si>
    <t>CRA 52 NO .7 SUR 23</t>
  </si>
  <si>
    <t>2852538 - 3529731 - Cel 3113669531 ( D)</t>
  </si>
  <si>
    <t>JAIME ALBERTO SIERRA TORRES ( R )
  CLAUDIA BAOS MONSALVE ( C )</t>
  </si>
  <si>
    <t>ADRIANA PALACIO ( D)</t>
  </si>
  <si>
    <t>linamgh@hotmail.com</t>
  </si>
  <si>
    <t>SEC ESC LA COLINA</t>
  </si>
  <si>
    <t>CRA 52C NO.12A SUR 23</t>
  </si>
  <si>
    <t>255 03 56 - Cel 3053261458(Sol)</t>
  </si>
  <si>
    <t>SOL ANGEL VARGAS(D)</t>
  </si>
  <si>
    <t>joseacevedo@une.net.co 
  soro.al@hotmail.com</t>
  </si>
  <si>
    <t>INST EDUC CRISTO REY</t>
  </si>
  <si>
    <t>CRISTO REY</t>
  </si>
  <si>
    <t>CLL 2 SUR NO. 50D 30</t>
  </si>
  <si>
    <t>2850798 - 2850778 - Cel 3148723015 ( C )</t>
  </si>
  <si>
    <t>JUAN ANGEL GIRALDO ( R)
  ANGELA MARIA LONDOÑO ( C )</t>
  </si>
  <si>
    <t>ANGELA GIRALDO (C )</t>
  </si>
  <si>
    <t>secretariacristorey09@gmail.com; angelalondoove@yahoo.es</t>
  </si>
  <si>
    <t>SEC ESC CRISTO REY-APOLO</t>
  </si>
  <si>
    <t>CRA 50 G Nº 3 SUR 34</t>
  </si>
  <si>
    <t>255 65 49 - Cel 3147756504 (cebelia)</t>
  </si>
  <si>
    <t>JUAN ANGEL GIRALDO ( R) ANGELA MARIA LONDOÑO ( C )</t>
  </si>
  <si>
    <t>CEBELIA MARIA OTALVARO</t>
  </si>
  <si>
    <t>secretariacristorey09@gmail.com
  marduque88@gmail.com</t>
  </si>
  <si>
    <t>INST EDUC OCTAVIO CALDERON MEJIA</t>
  </si>
  <si>
    <t>CRA 58 NO. 7-157</t>
  </si>
  <si>
    <t>2554257 - 3615154 - Cel 3126467853 ( C )</t>
  </si>
  <si>
    <t>CLAUDIA MARIA HOLGIN HERNANDEZ ( R) JAMES PRADO ( C )</t>
  </si>
  <si>
    <t>JAMES PRADO ( C )</t>
  </si>
  <si>
    <t>clamohe@une.net.co</t>
  </si>
  <si>
    <t>INST EDUC SANTOS ANGELES CUSTODIOS</t>
  </si>
  <si>
    <t>SANTA FE</t>
  </si>
  <si>
    <t>CALLE 17A 65G 04</t>
  </si>
  <si>
    <t>2357397 - Cel 3004940381 ( D )</t>
  </si>
  <si>
    <t>MARY LUZ RODRIGUEZ GIRALDO</t>
  </si>
  <si>
    <t>ELVIA LOPERA (D ) SORELLY RODRIGUEZ (C) PATRICIA AGUIRRE</t>
  </si>
  <si>
    <t>iacustod@une.net.co; coordinacion.santosangelescust@gmail.com
  nancy5098@hotmail.com</t>
  </si>
  <si>
    <t>SEC ESC JUAN PABLO II</t>
  </si>
  <si>
    <t>CARRERA 65G 16A 12</t>
  </si>
  <si>
    <t>2356452 - Cel 3004940381(E) 3113139034(N)</t>
  </si>
  <si>
    <t>ELVIA LOPERA(D) NANCY VELEZ HOYOS (A.M) MARIA ELIDA (P.M)</t>
  </si>
  <si>
    <t>iacustod@une.net.co; elvialopera@gmail.com</t>
  </si>
  <si>
    <t>INST EDUC SANTO ANGEL</t>
  </si>
  <si>
    <t>CALLE 2 SUR Nª 53 - 140</t>
  </si>
  <si>
    <t>2853623 (ext 104) - 2851411 - Cel 3186904080 ( C )</t>
  </si>
  <si>
    <t>ALBA RUTH JARAMILLO CARDONA ( R)
  MIRIAM MIRANDA RESTREPO ( C )</t>
  </si>
  <si>
    <t>YADY CUESTA (C )</t>
  </si>
  <si>
    <t>coor.academica.sa@gmail.com</t>
  </si>
  <si>
    <t>INST EDUC OCTAVIO HARRY - JACQUELINE KENNEDY</t>
  </si>
  <si>
    <t>LAS PLAYAS - BELEN</t>
  </si>
  <si>
    <t>CLL 17 NO. 73-37</t>
  </si>
  <si>
    <t>343 59 34 - Cel 3194272995 (SEC)</t>
  </si>
  <si>
    <t>KAMEL GUTIERREZ V. (R ).
  MARCO AURELIO GARCIA ( C)</t>
  </si>
  <si>
    <t>MARTHA RESTRPO (SEC) MA</t>
  </si>
  <si>
    <t>iloharry@une.net.co palacioimelda@gmail.com</t>
  </si>
  <si>
    <t>SEC JARDIN INFANTIL NO 1</t>
  </si>
  <si>
    <t>SAN BERNARDO</t>
  </si>
  <si>
    <t>CRA 72A NO. 20 A 62</t>
  </si>
  <si>
    <t>343 -51- 81 - Cel 3146416356 - 3194272995</t>
  </si>
  <si>
    <t>KAMEL GUTIERREZ V. (R ).
  KAMEL GUTIERREZ VALENCIA ( R )
  OSCAR GURTIERREZ ( C ) CARMEN GARCIA ( C )</t>
  </si>
  <si>
    <t>BERENICE GUTIERREZ(D) MARTHA RESTREPO (S)</t>
  </si>
  <si>
    <t>iloharry@une.net.co</t>
  </si>
  <si>
    <t>INST EDUC SAN ROBERTO BELARMINO</t>
  </si>
  <si>
    <t>LAS MERCEDES</t>
  </si>
  <si>
    <t>CLL. 32B NO. 83 - 39</t>
  </si>
  <si>
    <t>2562097 - 2560140- 3103890045 ® - Cel 3137364806(sandra)</t>
  </si>
  <si>
    <t>ALICIA MARIA MARIN OCHOA ( R)</t>
  </si>
  <si>
    <t>SANDRA PATRICIA RESTREPO- NELSY PUERTA</t>
  </si>
  <si>
    <t>sanrobertobelarmino@gmail.com</t>
  </si>
  <si>
    <t>INST EDUC PEDRO OCTAVIO AMADO</t>
  </si>
  <si>
    <t>ALTAVISTA - BELEN</t>
  </si>
  <si>
    <t>CRA 88 A Nª 18 A - 05</t>
  </si>
  <si>
    <t>2385168- 3023880547 (R) - Cel 3137021395(D)-3023880547(R)</t>
  </si>
  <si>
    <t>GLORIA CECILIA GUTIERREZ (R)</t>
  </si>
  <si>
    <t>DIANA MARIA VILLA (RE) ROBERTO CARLOS HERRERA</t>
  </si>
  <si>
    <t>iepoa@yahoo.es
  dianamariavilla@hotmail.com</t>
  </si>
  <si>
    <t>INST EDUC ANTONIO RICAURTE</t>
  </si>
  <si>
    <t>EL RINCON</t>
  </si>
  <si>
    <t>CLL. 2 NO. 80-28</t>
  </si>
  <si>
    <t>2384910 - Cel 3218567172</t>
  </si>
  <si>
    <t>MARTA RESTREPO ( R)</t>
  </si>
  <si>
    <t>DORA ELISA VILLA ( D )</t>
  </si>
  <si>
    <t>ie.antonioricaurte@medellin.gov.co
  martamariarestrepo@gmail.com</t>
  </si>
  <si>
    <t>INST EDUC YERMO Y PARRES</t>
  </si>
  <si>
    <t>BELEN</t>
  </si>
  <si>
    <t>CLL 28 NO. 77-84</t>
  </si>
  <si>
    <t>3433187 - Cel 3175138291 ( D )</t>
  </si>
  <si>
    <t>MARTA RESTREPO ( R)
  PATRICIA ARANGO LOPERA ( C ).
  ASTRID MARIA GUTIERREZ ( C )</t>
  </si>
  <si>
    <t>JAIR SALDARRIAGA (D)</t>
  </si>
  <si>
    <t>ie.yermoyparres@medellin.gov.co</t>
  </si>
  <si>
    <t>SEC ESC CARLOS FRANCO</t>
  </si>
  <si>
    <t>CRA 77 NO. 25-67</t>
  </si>
  <si>
    <t>3432833 - Cel 3146627185 ( C )</t>
  </si>
  <si>
    <t>GUILLERMO LÓPEZ RAMÍREZ ( R) JUAN DIEGO RAMIREZ ( C) CLAUDIA ARIAS ( C )</t>
  </si>
  <si>
    <t>FABIOLA LIZARAZO ( C )</t>
  </si>
  <si>
    <t>fain.lizh@gmail.com</t>
  </si>
  <si>
    <t>SEC ESC GUILLERMO VALENCIA</t>
  </si>
  <si>
    <t>CALLE 23 N° 78-48</t>
  </si>
  <si>
    <t>2560941 - Cel 317 7685707(D)</t>
  </si>
  <si>
    <t>GUILLERMO LÓPEZ RAMÍREZ ( R) 
  FABIOLA LIZARAZO HOLGUIN ( C)</t>
  </si>
  <si>
    <t>MARIBEL AGUILAR ( D)</t>
  </si>
  <si>
    <t>linavalenciachica@gmail.com</t>
  </si>
  <si>
    <t>INST EDUC ALCALDIA DE MEDELLIN</t>
  </si>
  <si>
    <t>CRR 2B B Nº 79 - 80</t>
  </si>
  <si>
    <t>3419090 - 342 37 42 - Cel 3136936328</t>
  </si>
  <si>
    <t>LINA VALENCIA CHICA ( C) FABIOLA LIZARAZO HOLGUIN (C )</t>
  </si>
  <si>
    <t>MARGARITA MOLINA ( D )</t>
  </si>
  <si>
    <t>institucionalcaldiademedellin@gmail.com</t>
  </si>
  <si>
    <t>SEC ESC ANTONIO JOSE RESTREPO</t>
  </si>
  <si>
    <t>CLL. 2 NO. 79-42</t>
  </si>
  <si>
    <t>238 30 27 - Cel 3136223299( C )</t>
  </si>
  <si>
    <t>ALEXANDER SAAVEDRA ( R) MARGARITA VILLA ( C )</t>
  </si>
  <si>
    <t>MARGARITA VILLA LOPERA (C )</t>
  </si>
  <si>
    <t>mvillalopera@yahoo.es</t>
  </si>
  <si>
    <t>SEC ESC YERMO Y PARRES</t>
  </si>
  <si>
    <t>CRA.2 Nº 2 - 15</t>
  </si>
  <si>
    <t>341 65 78 - Cel 3136223299( C )</t>
  </si>
  <si>
    <t>MARGARITA VILLA LOPERA (C ) LUZ ESTELA LOPEZ GIL ( C )</t>
  </si>
  <si>
    <t>INST EDUC ROSALIA SUAREZ</t>
  </si>
  <si>
    <t>CRA. 77 NO. 30 A 53</t>
  </si>
  <si>
    <t>2387380 - - Cel 3128316184(C) 3117555203(D)</t>
  </si>
  <si>
    <t>RAUL ALBERTO ARIAS DUQUE(R )</t>
  </si>
  <si>
    <t>MARGARITA MARIA CEBALLOS (C) LUZ NEYDA MARIN(D)</t>
  </si>
  <si>
    <t>iersuarez@latinmail.com</t>
  </si>
  <si>
    <t>SEC ESC MUNICIPAL BELEN</t>
  </si>
  <si>
    <t>CLL 30 A NO. 80-18</t>
  </si>
  <si>
    <t>3539164 - Cel 3128316184(C)</t>
  </si>
  <si>
    <t>LUCERO ZAPATA ( C)</t>
  </si>
  <si>
    <t>MARGARITA MARIA CEBALLOS ( C)</t>
  </si>
  <si>
    <t>INST EDUC REPUBLICA DE VENEZUELA</t>
  </si>
  <si>
    <t>LAS VIOLETAS</t>
  </si>
  <si>
    <t>CLL 31C NO. 89 C 62</t>
  </si>
  <si>
    <t>238 82 55 - 3002885717 © - Cel 3125375385 (G)</t>
  </si>
  <si>
    <t>JUAN IGNACIO JIMENEZ GALLO ( R ) ALEXANDRA MACHADO BERNAL ( C )</t>
  </si>
  <si>
    <t>GLORIA GIL MARIN-ALEJANDRO GONZALEZ RESTREPO</t>
  </si>
  <si>
    <t>ie.republicadevenezuela@medellin.gov.co 
  adrianalilys@gmail.com
  'Adriana Lily Suárez Giraldo' &lt;adrianalilys@gmail.com&gt;</t>
  </si>
  <si>
    <t>INST EDUC RAMON GIRALDO CEBALLOS</t>
  </si>
  <si>
    <t>LA PALMA - BELEN</t>
  </si>
  <si>
    <t>CLL. 21 NO. 82 A 56</t>
  </si>
  <si>
    <t>3411830 y 2384352- 3053393881 © - Cel 3006186145 ( D )</t>
  </si>
  <si>
    <t>MIGUEL ANGEL VELASQUEZ (R )ESTELA CORREA ( C ) LUZ ESTELA PALACIO ( C )</t>
  </si>
  <si>
    <t>FLOR QUICENO - GLORIA SUAREZ ( D )</t>
  </si>
  <si>
    <t>ieramon_giraldo@yahoo.es - florquiceno@gmail.com</t>
  </si>
  <si>
    <t>INST EDUC FATIMA NUTIBARA</t>
  </si>
  <si>
    <t>FATIMA</t>
  </si>
  <si>
    <t>CRA 65 A NO. 32B-120</t>
  </si>
  <si>
    <t>2655463 2650823
  3513394 © - Cel 3113549003 ( C )</t>
  </si>
  <si>
    <t>NORA CONSUELO CARVAJAL (R )</t>
  </si>
  <si>
    <t>AURELIANA LONDOÑO BUSTAMANTE ( C)</t>
  </si>
  <si>
    <t>fatimanutibara.edu@gmail.com
  aurelondo@yahoo.es</t>
  </si>
  <si>
    <t>SEC SOFIA OSPINA DE NAVARRO</t>
  </si>
  <si>
    <t>CLLE 32 NO. 65 - 20</t>
  </si>
  <si>
    <t>2354351 - Cel 3113549003 ( C )</t>
  </si>
  <si>
    <t>ie.fatimanutibara@medellin.gov.co
  aurelondo@yahoo.es</t>
  </si>
  <si>
    <t>INST EDUC JOSE MARIA BERNAL</t>
  </si>
  <si>
    <t>CRA. 70 A NO. 13 A 19</t>
  </si>
  <si>
    <t>343 20 86 - 3104179378 © - Cel 3163489954( CRIS)</t>
  </si>
  <si>
    <t>JOSE HUGO CASTAÑO GARCIA (R ) MARIA FERNANDA NUÑEZ ARCE (C )</t>
  </si>
  <si>
    <t>CRISTINA POSADA</t>
  </si>
  <si>
    <t>iejmb@hotmail.com</t>
  </si>
  <si>
    <t>INST EDUC JUAN MARIA CESPEDES</t>
  </si>
  <si>
    <t>EL NOGAL - LOS ALMENDROS</t>
  </si>
  <si>
    <t>CALLE 32B NO. 76 A 48</t>
  </si>
  <si>
    <t>2569086- 3414468(R) - Cel N/A</t>
  </si>
  <si>
    <t>LUBIN HERNANDEZ OTALVARO ( R)</t>
  </si>
  <si>
    <t>CARMEN ESTRELLA MURILLO</t>
  </si>
  <si>
    <t>cemurillo.cespedes@gmail.com</t>
  </si>
  <si>
    <t>SEC ESC LAS PLAYAS</t>
  </si>
  <si>
    <t>Calle 10 # 73 - 20</t>
  </si>
  <si>
    <t>0 - Cel 3015470857 ( S )</t>
  </si>
  <si>
    <t>VERONICA CASTAÑO ( S)</t>
  </si>
  <si>
    <t>ximenar6@gmail.com</t>
  </si>
  <si>
    <t>INST EDUC CAPILLA DEL ROSARIO</t>
  </si>
  <si>
    <t>LA HONDONADA</t>
  </si>
  <si>
    <t>CLL 6 SUR 79-195</t>
  </si>
  <si>
    <t>3410913 3438954 - 3012904607 © - Cel 3195639387( D)</t>
  </si>
  <si>
    <t>JORGE IVAN BUITRAGO ( R) IVAN DARIO QUINTERO ( C )</t>
  </si>
  <si>
    <t>WALTER GUTIERREZ</t>
  </si>
  <si>
    <t>ie.capilladelrosario@yahoo.es walguty@hotmail.com</t>
  </si>
  <si>
    <t>INST EDUC DEBORA ARANGO PEREZ</t>
  </si>
  <si>
    <t>ALTAVISTA CENTRAL - CORREG ALTAVISTA</t>
  </si>
  <si>
    <t>CLLE 18 Nº 105 - 20</t>
  </si>
  <si>
    <t>3411386 3433654 ( R) - 3163673824 © - Cel 3163673824 ( C )</t>
  </si>
  <si>
    <t>CARLOS E. ROJAS ( R)</t>
  </si>
  <si>
    <t>JORGE ALONSO TUBERQUIA</t>
  </si>
  <si>
    <t>iedeboraarango@gamil.com - coordinadordeboriano@gmail.com</t>
  </si>
  <si>
    <t>SEC ESC MANO DE DIOS</t>
  </si>
  <si>
    <t>CRA: 90 NO. 15-60</t>
  </si>
  <si>
    <t>2350062 - Cel 3015812166 (D)</t>
  </si>
  <si>
    <t>CARLOS E. ROJAS ( R) DIANA MONSALVE ( C )</t>
  </si>
  <si>
    <t>GLEIDYS AVENDAÑO ( D)</t>
  </si>
  <si>
    <t>gleidysavendano@gmail.com</t>
  </si>
  <si>
    <t>INST EDUC HORACIO MUÑOZ SUESCUN</t>
  </si>
  <si>
    <t>CLL.32 NO. 86 35</t>
  </si>
  <si>
    <t>2381265- 3182385196 © - Cel 3182385196 (D)</t>
  </si>
  <si>
    <t>GILDARDO RESTREPO ( R ) DIANA MARCELA JARAMILLO ( C ) VICTOR GAMERO ( C )</t>
  </si>
  <si>
    <t>MARY LUZ MORENO (D)</t>
  </si>
  <si>
    <t>homusu@hotmail.com - morenochmary@hotmail.com</t>
  </si>
  <si>
    <t>SEC ESC SAN PABLO</t>
  </si>
  <si>
    <t>CRA. 102 NO 31B 29</t>
  </si>
  <si>
    <t>2564182- 3052943218 © - Cel 3217285912 (D)</t>
  </si>
  <si>
    <t>JORGE RESTREPO (C )</t>
  </si>
  <si>
    <t>ROSMIRA CASTAÑO (D)</t>
  </si>
  <si>
    <t>rosmiracastano@gmail.com- jorgerpo@une.net.co</t>
  </si>
  <si>
    <t>INST EDUC MARINA ORTH</t>
  </si>
  <si>
    <t>AGUAS FRIAS - CORREG ALTAVISTA</t>
  </si>
  <si>
    <t>C. ALTAVISTA</t>
  </si>
  <si>
    <t>3412359 - 3002071189 (R) - Cel 3054058240 ( D )</t>
  </si>
  <si>
    <t>ORLANDO MOSQUERA GALVIS (R)</t>
  </si>
  <si>
    <t>LINA MARIA JIMENEZ</t>
  </si>
  <si>
    <t>ie.marinaorth@medellin.gov.co -linajimenez30@hotmail.com</t>
  </si>
  <si>
    <t>SEC ESC AGUAS FRÍAS</t>
  </si>
  <si>
    <t>3454862- 3155823233 © - Cel 3155823233</t>
  </si>
  <si>
    <t>MARIA MELFI ARROYAVE</t>
  </si>
  <si>
    <t>ie.marinaorth@medellin.gov.co melfi02@gmail.com</t>
  </si>
  <si>
    <t>CENT EDUC EL MANZANILLO</t>
  </si>
  <si>
    <t>SAN JOSE DEL MANZANILLO - CORREG ALTAVISTA</t>
  </si>
  <si>
    <t>C.ALTAVISTA</t>
  </si>
  <si>
    <t>3410940 - 3013709186 (C) - Cel</t>
  </si>
  <si>
    <t>MARTA LUCIA ARANGO (D )</t>
  </si>
  <si>
    <t>LILIANA MARIA RAQUEJO</t>
  </si>
  <si>
    <t>centroeducativomanzanillo@yahoo.es; liliraquejo@hotmail.com</t>
  </si>
  <si>
    <t>INST EDUC ALTAVISTA</t>
  </si>
  <si>
    <t>3470521-3005060507 (R) - Cel 3127761072</t>
  </si>
  <si>
    <t>CONSTANZA MARIA GIRALDO SOTO</t>
  </si>
  <si>
    <t>CLAUDIA ELENA TAPIAS GOMEZ</t>
  </si>
  <si>
    <t>cltapias@hotmail.com cgiraldosoto@hotmail.com</t>
  </si>
  <si>
    <t>CENT EDUC CARLOS MESA SANCHEZ</t>
  </si>
  <si>
    <t>BUGA - PATIO BONITO - CORREG ALTAVISTA</t>
  </si>
  <si>
    <t>3433980- 3004997888 © - Cel 3004997888</t>
  </si>
  <si>
    <t>MARGARITA GOMEZ SALAZAR</t>
  </si>
  <si>
    <t>marguis713@yahoo.es marthaluarpa@gmail.com</t>
  </si>
  <si>
    <t>CENT EDUC YARUMALITO</t>
  </si>
  <si>
    <t>YARUMALITO - CORREG SAN ANTONIO DE PRADO</t>
  </si>
  <si>
    <t>CTO.SAN ANTONIO DE PRADO</t>
  </si>
  <si>
    <t>3224346 - Cel 3108917253 (D)</t>
  </si>
  <si>
    <t>HENRY DÍAZ PINEDA (DIR)</t>
  </si>
  <si>
    <t>ISABEL CRISTINA CASTRILLON (D)</t>
  </si>
  <si>
    <t>ie.sacris@hotmail.com; ce.salado@medellin.gov.co;</t>
  </si>
  <si>
    <t>CENT EDUC MONTAÑITA</t>
  </si>
  <si>
    <t>MONTAÑITA - CORREG SAN ANTONIO DE PRADO</t>
  </si>
  <si>
    <t>PATRICIA PALACIOS Y NATALIA HURTADO</t>
  </si>
  <si>
    <t>ce.salado@medellin.gov.co;</t>
  </si>
  <si>
    <t>INST EDUC SAN ANTONIO DE PRADO</t>
  </si>
  <si>
    <t>SAN ANTONIO PARTE CENTRAL - CORREG SAN ANTONIO DE PRADO</t>
  </si>
  <si>
    <t>CRA 79 CON CALLE 42 SUR- PARQUE PPAL.</t>
  </si>
  <si>
    <t>2864285 - 2864372 - Cel 3104140121(Guil)</t>
  </si>
  <si>
    <t>JOHN FREDY BUSTAMANTE ( R ) MARTA IRENE TAMAYO ( C )</t>
  </si>
  <si>
    <t>LUIS GUILLERMO LOPEZ CASTRO (D)</t>
  </si>
  <si>
    <t>ie.sanantoniodeprado@medellin.gov.co; 'mijesus54@gmail.com'</t>
  </si>
  <si>
    <t>SEC ESC MANUEL MARIA MALLARINO</t>
  </si>
  <si>
    <t>CALLE 40 SUR 75 B 101</t>
  </si>
  <si>
    <t>2860138 - Cel 3218750095 ( C )</t>
  </si>
  <si>
    <t>CARLOS AYARZA ( C)</t>
  </si>
  <si>
    <t>TERESA ECHAVARRIA ( D )</t>
  </si>
  <si>
    <t>jadumall@yahoo.com</t>
  </si>
  <si>
    <t>SEC ESC CARLOS BETANCUR BETANCUR</t>
  </si>
  <si>
    <t>CRA 77 41 SUR 02</t>
  </si>
  <si>
    <t>2860139 - Cel</t>
  </si>
  <si>
    <t>JUAN CARLOS ALMIROLA (C )</t>
  </si>
  <si>
    <t>ADRIANA MEJÍA (D )</t>
  </si>
  <si>
    <t>juago98@hotmail.com</t>
  </si>
  <si>
    <t>CENT EDUC QUEBRADA LARGA</t>
  </si>
  <si>
    <t>CGTO. SAN ANTONIO</t>
  </si>
  <si>
    <t>2863725 - Cel 3017204588 (D)</t>
  </si>
  <si>
    <t>PAULA MUNERA (D)</t>
  </si>
  <si>
    <t>cesalado7@gmail.com; pmunera612@hotmail.com</t>
  </si>
  <si>
    <t>INST EDUC ANGELA RESTREPO MORENO</t>
  </si>
  <si>
    <t>CRA 55 48 C SUR 90</t>
  </si>
  <si>
    <t>3740170 (R ) - Cel 3146209445 ( YAMILETH)</t>
  </si>
  <si>
    <t>MARTHA ELENA BETANCUR (R )YAMILED GAVIRIA ( C ) GUSTAVO GUTIERREZ ( C )</t>
  </si>
  <si>
    <t>YAMILED GAVIRIA ( C) ROCIO ARISTIZABAL HERRERA (P.M.)</t>
  </si>
  <si>
    <t>ieangelarestrepo@gmail.com</t>
  </si>
  <si>
    <t>SEC ESC LUIS GUILLERMO ECHEVERRY ABAD</t>
  </si>
  <si>
    <t>CRA 54 57 SUR 21</t>
  </si>
  <si>
    <t>3384376 - 3732489 - Cel</t>
  </si>
  <si>
    <t>MARTHA ELENA BETANCUR (R )</t>
  </si>
  <si>
    <t>GLORIA YANETH GOMEZ BENJUMEA (C )</t>
  </si>
  <si>
    <t>gloriagomezben@hotmail.com</t>
  </si>
  <si>
    <t>INST EDUC MONSEÑOR VICTOR WIEDEMANN</t>
  </si>
  <si>
    <t>DIAG. 60 C 41 A SUR 30</t>
  </si>
  <si>
    <t>2860010 - Cel 3043421667</t>
  </si>
  <si>
    <t>ALBA NERY ECHEVERRY ( R )</t>
  </si>
  <si>
    <t>JULIÁN GÓMEZ ©</t>
  </si>
  <si>
    <t>ie.victorwiedemann@medellin.gov.co;
  julian.gomez@udea.edu.co</t>
  </si>
  <si>
    <t>SEC ESC LA VERDE</t>
  </si>
  <si>
    <t>CRA 60 D 36 C SUR 2</t>
  </si>
  <si>
    <t>2860291 - Cel 3113919768 (D)</t>
  </si>
  <si>
    <t>MARIA ISABEL ALVARES GIL ( C)</t>
  </si>
  <si>
    <t>CATALINA MOSQUERA PINO ( D) YENY ASTRID GARCIA (D)</t>
  </si>
  <si>
    <t>ie.victorwiedemann@medellin.gov.co; yenidastrid@gmail.com</t>
  </si>
  <si>
    <t>INST EDUC SAN JOSE OBRERO</t>
  </si>
  <si>
    <t>LA FLORIDA - CORREG SAN ANTONIO DE PRADO</t>
  </si>
  <si>
    <t>CRA 85 48 A SUR 51</t>
  </si>
  <si>
    <t>2865867(58) - 2860164 - Cel 3017538703 (D)</t>
  </si>
  <si>
    <t>JORGE ALIRIO RODRIGUEZ SERNA (R )CLAUDIA BAHENA ( C ) ELKIN MENESES ( C ) OSCAR CORTES ( C )</t>
  </si>
  <si>
    <t>NANCY CHAVARRIAGA ( D)</t>
  </si>
  <si>
    <t>ie.sanjoseobrero@medellin.gov.co; espartano.rodriguez@gmail.com</t>
  </si>
  <si>
    <t>CALLE 64 SUR 67 A 18</t>
  </si>
  <si>
    <t>279 43 21 2797888 - Cel 3146673602 (D)</t>
  </si>
  <si>
    <t>JORGE ALIRIO RODRIGUEZ SERNA (R ) OSCAR ALBERTO CORTES ( C )
  MARTÍN A. GONZÁLEZ ( C )</t>
  </si>
  <si>
    <t>ALBA ROCIO VELASQUEZ (D)</t>
  </si>
  <si>
    <t>rojove@yahoo.es; espartano.rodriguez@gmail.com</t>
  </si>
  <si>
    <t>INST EDUC EL LIMONAR</t>
  </si>
  <si>
    <t>CALLE 57 SUR 65 63</t>
  </si>
  <si>
    <t>2862293 - Cel 3013942624 ( D )</t>
  </si>
  <si>
    <t>GLADYS HENAO OROZCO ( R )EUSTAQUIA PALACIOS ( C )
  DIANA MARÍA RAMÍREZ ( C )</t>
  </si>
  <si>
    <t>MERCEDEZ TABORDA RODAS (A.M)</t>
  </si>
  <si>
    <t>ie.limonar@medellin.gov.co; 
  rectorialimonar@gmail.com</t>
  </si>
  <si>
    <t>INST EDUC FE Y ALEGRIA EL LIMONAR</t>
  </si>
  <si>
    <t>CALLE 55 SUR 60 A 13</t>
  </si>
  <si>
    <t>337 06 53 - Cel</t>
  </si>
  <si>
    <t>LIA CORDOBA ( R ) MARTIN RESTREPO ( C )</t>
  </si>
  <si>
    <t>SERGIO ANDRÉS ROJAS GÓMEZ (C )</t>
  </si>
  <si>
    <t>ie.feyalegriaellimonar@medellin.gov.co</t>
  </si>
  <si>
    <t>SEC ESC VENTANITAS</t>
  </si>
  <si>
    <t>CRA 63 52 SUR 46</t>
  </si>
  <si>
    <t>286 77 59 - Cel 3137721941(D)</t>
  </si>
  <si>
    <t>PAULA MAYA (D)</t>
  </si>
  <si>
    <t>lia.cordoba@gmail.com</t>
  </si>
  <si>
    <t>CENT EDUC EL SALADO</t>
  </si>
  <si>
    <t>EL SALADO - CORREG SAN ANTONIO DE PRADO</t>
  </si>
  <si>
    <t>3373048 - Cel 3113503416( NOH)- 3103825256( D )</t>
  </si>
  <si>
    <t>MARIA NOHELIA CHALARCA SANTA (D)</t>
  </si>
  <si>
    <t>ce.salado@medellin.gov.co; maria.chalarca@gmail.com</t>
  </si>
  <si>
    <t>CENT EDUC POTRERITO</t>
  </si>
  <si>
    <t>286 01 68 - Cel 3137750990 (D)</t>
  </si>
  <si>
    <t>MARTA BETANCUR (D)</t>
  </si>
  <si>
    <t>ce.salado@medellin.gov.co; farfala15@hotmail.com</t>
  </si>
  <si>
    <t>INST EDUC PRADITO</t>
  </si>
  <si>
    <t>CALLE 38 A SUR 66 A 137</t>
  </si>
  <si>
    <t>2865071-2862832 - Cel</t>
  </si>
  <si>
    <t>WEIMAR ALBERTO VASQUEZ ( R ) SANDRA EUGENIA BUSTAMANTE ( C ) YURY MARCELA CANO MURILLO ( C )</t>
  </si>
  <si>
    <t>CRISTIAN BETANCUR ( C) MARY LUZ ABELLO (AUX)</t>
  </si>
  <si>
    <t>praditosede2013@hotmail.com</t>
  </si>
  <si>
    <t>INST EDUC COMPARTIR</t>
  </si>
  <si>
    <t>CRA 62 A 42 D SUR 26</t>
  </si>
  <si>
    <t>2865300 - Cel 3136785742</t>
  </si>
  <si>
    <t>GLADYS HENAO OROZCO (C)</t>
  </si>
  <si>
    <t>ccprado@une.net.co</t>
  </si>
  <si>
    <t>INST EDUC CORVIDE</t>
  </si>
  <si>
    <t>CR 60 D 48 SUR 25</t>
  </si>
  <si>
    <t>286 55 79 - Cel 3147751208 (GUILLERMO)- 3116876560 (JHON E)</t>
  </si>
  <si>
    <t>GUILLERMO CEBALLOS(C) BEATRIZ GÓMEZ ( R)</t>
  </si>
  <si>
    <t>JHON EDISON COSSIO MONTOYA ( C )</t>
  </si>
  <si>
    <t>cesargomez@coomulsap.com</t>
  </si>
  <si>
    <t>4444262 ext. 601 y 602 - Cel 3113635184 ( S)</t>
  </si>
  <si>
    <t>CESAR AUGUSTO GOMEZ ( R ) UBER ARMANDO PATIÑO ( C )</t>
  </si>
  <si>
    <t>YUSDALIA CORREA ( S )</t>
  </si>
  <si>
    <t>rubenisaza@coomulsap.com</t>
  </si>
  <si>
    <t>INST EDUC MANUEL J. BETANCUR - COMEDOR 1</t>
  </si>
  <si>
    <t>INST EDUC MANUEL J. BETANCUR</t>
  </si>
  <si>
    <t>CRA 81 43 SUR 38</t>
  </si>
  <si>
    <t>2861980 - 2860078 - Cel</t>
  </si>
  <si>
    <t>RAFAEL FRANCO VALENCIA (R ) JUAN DIEGO SALAZAR RENDON ( C ) HECTOR OLARTE ( C )</t>
  </si>
  <si>
    <t>GLORIA PATRICIA RENGIFO (D)</t>
  </si>
  <si>
    <t>coordinacionacademicamjb@hotmail.es</t>
  </si>
  <si>
    <t>INST EDUC MANUEL J. BETANCUR - COMEDOR 2</t>
  </si>
  <si>
    <t>INST EDUC MANUEL J BETANCUR - ANEXO</t>
  </si>
  <si>
    <t>CALLE 44 SUR NO. 81-28</t>
  </si>
  <si>
    <t>2860078 ext 27 - Cel 30037444382 (D)</t>
  </si>
  <si>
    <t>RAFAEL FRANCO VALENCIA (R )</t>
  </si>
  <si>
    <t>GLORIA YANETH GALLEGO (D)</t>
  </si>
  <si>
    <t>coordinacionacademicamjb@hotmail.es; janero16@hotmail.com</t>
  </si>
  <si>
    <t>SEC ESC GUSTAVO RODAS ISAZA</t>
  </si>
  <si>
    <t>CALLE 48 SUR 66 B 22</t>
  </si>
  <si>
    <t>286 23 42 - Cel 3204050693</t>
  </si>
  <si>
    <t>MANUEL VACCA ( C)
  BEATRIZ ZAPATA VASQUEZ (D )</t>
  </si>
  <si>
    <t>edugrodas@gmail.com
  nacho.vaca45@hotmail.com
  labiata3@hotmail.com</t>
  </si>
  <si>
    <t>CENT EDUC EL ASTILLERO</t>
  </si>
  <si>
    <t>EL ASTILLERO - CORREG SAN ANTONIO DE PRADO</t>
  </si>
  <si>
    <t>3240635 - Cel 3013353665 (MV)</t>
  </si>
  <si>
    <t>MARIA VICTORIA LOAIZA QUINTERO (D)</t>
  </si>
  <si>
    <t>ce.salado@medellin.gov.co; mariavikyloqui@gmail.com</t>
  </si>
  <si>
    <t>COLEGIO EMPRESARIAL</t>
  </si>
  <si>
    <t>CALLE 42 SUR 69 A 58</t>
  </si>
  <si>
    <t>4444262 - Cel 3015215840(CO)</t>
  </si>
  <si>
    <t>RAMON ECHAVARRIA (R )</t>
  </si>
  <si>
    <t>FRANK MAURICIO MONTOYA (CO)</t>
  </si>
  <si>
    <t>empresarial@coomulsap,com</t>
  </si>
  <si>
    <t>CUPOS POR GRADO  0° a 3°</t>
  </si>
  <si>
    <t>CUPOS POR GRADO 4° a 8°</t>
  </si>
  <si>
    <t>CUPOS POR GRADO 9° a 11°</t>
  </si>
  <si>
    <t>TOTAL CUPOS</t>
  </si>
  <si>
    <t>ANEXO C: COBERTURA POR INSTITUCIONES Y SEDES EDUCATIVAS COMPLEMENTO ALIMENTARIO</t>
  </si>
  <si>
    <t>Prestación de servicios para la atención alimentaria a población escolar</t>
  </si>
  <si>
    <t>LICITACION PÚBLICA N° 7000XXXX DE 2021</t>
  </si>
  <si>
    <t>LICITACION PÚBLICA N° 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</si>
</sst>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Arial"/>
    </font>
    <font>
      <b/>
      <sz val="9"/>
      <color rgb="FF000000"/>
      <name val="Calibri"/>
      <family val="2"/>
    </font>
    <font>
      <b/>
      <sz val="9"/>
      <name val="Calibri"/>
      <family val="2"/>
    </font>
    <font>
      <sz val="9"/>
      <name val="Arial"/>
      <family val="2"/>
    </font>
    <font>
      <sz val="10"/>
      <name val="Arial"/>
      <family val="2"/>
    </font>
    <font>
      <sz val="9"/>
      <name val="Calibri"/>
      <family val="2"/>
    </font>
    <font>
      <sz val="10"/>
      <name val="Calibri"/>
      <family val="2"/>
    </font>
    <font>
      <sz val="10"/>
      <color rgb="FF00000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D9EAD3"/>
        <bgColor rgb="FFD9EAD3"/>
      </patternFill>
    </fill>
    <fill>
      <patternFill patternType="solid">
        <fgColor rgb="FFC9DAF8"/>
        <bgColor rgb="FFC9DAF8"/>
      </patternFill>
    </fill>
    <fill>
      <patternFill patternType="solid">
        <fgColor rgb="FF4A86E8"/>
        <bgColor rgb="FF4A86E8"/>
      </patternFill>
    </fill>
    <fill>
      <patternFill patternType="solid">
        <fgColor rgb="FFFFE599"/>
        <bgColor rgb="FFFFE599"/>
      </patternFill>
    </fill>
    <fill>
      <patternFill patternType="solid">
        <fgColor rgb="FFBFBFBF"/>
        <bgColor rgb="FFBFBFBF"/>
      </patternFill>
    </fill>
    <fill>
      <patternFill patternType="solid">
        <fgColor rgb="FFB7B7B7"/>
        <bgColor rgb="FFB7B7B7"/>
      </patternFill>
    </fill>
    <fill>
      <patternFill patternType="solid">
        <fgColor theme="4" tint="0.79998168889431442"/>
        <bgColor rgb="FFF2F2F2"/>
      </patternFill>
    </fill>
    <fill>
      <patternFill patternType="solid">
        <fgColor theme="4"/>
        <bgColor rgb="FFA5A5A5"/>
      </patternFill>
    </fill>
    <fill>
      <patternFill patternType="solid">
        <fgColor theme="7" tint="0.79998168889431442"/>
        <bgColor rgb="FFC9DAF8"/>
      </patternFill>
    </fill>
    <fill>
      <patternFill patternType="solid">
        <fgColor theme="0"/>
        <bgColor rgb="FFC9DAF8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7">
    <xf numFmtId="0" fontId="0" fillId="0" borderId="0" xfId="0" applyFont="1" applyAlignment="1"/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3" fontId="2" fillId="5" borderId="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3" fontId="5" fillId="2" borderId="2" xfId="0" applyNumberFormat="1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" fontId="3" fillId="8" borderId="1" xfId="0" applyNumberFormat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3" fontId="5" fillId="8" borderId="1" xfId="0" applyNumberFormat="1" applyFont="1" applyFill="1" applyBorder="1" applyAlignment="1">
      <alignment horizontal="center" vertical="center"/>
    </xf>
    <xf numFmtId="3" fontId="5" fillId="8" borderId="2" xfId="0" applyNumberFormat="1" applyFont="1" applyFill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3" fontId="5" fillId="9" borderId="1" xfId="0" applyNumberFormat="1" applyFont="1" applyFill="1" applyBorder="1" applyAlignment="1">
      <alignment horizontal="center" vertical="center"/>
    </xf>
    <xf numFmtId="3" fontId="5" fillId="9" borderId="2" xfId="0" applyNumberFormat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vertical="center"/>
    </xf>
    <xf numFmtId="0" fontId="3" fillId="8" borderId="1" xfId="0" applyFont="1" applyFill="1" applyBorder="1" applyAlignment="1">
      <alignment vertical="center"/>
    </xf>
    <xf numFmtId="0" fontId="6" fillId="8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3" fillId="8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3" fontId="5" fillId="9" borderId="1" xfId="0" applyNumberFormat="1" applyFont="1" applyFill="1" applyBorder="1" applyAlignment="1">
      <alignment horizontal="center" vertical="center" wrapText="1"/>
    </xf>
    <xf numFmtId="3" fontId="5" fillId="9" borderId="2" xfId="0" applyNumberFormat="1" applyFont="1" applyFill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/>
    </xf>
    <xf numFmtId="3" fontId="5" fillId="0" borderId="5" xfId="0" applyNumberFormat="1" applyFont="1" applyBorder="1" applyAlignment="1">
      <alignment horizontal="center" vertical="center"/>
    </xf>
    <xf numFmtId="0" fontId="3" fillId="2" borderId="0" xfId="0" applyFont="1" applyFill="1"/>
    <xf numFmtId="0" fontId="4" fillId="2" borderId="0" xfId="0" applyFont="1" applyFill="1" applyAlignment="1">
      <alignment horizontal="center"/>
    </xf>
    <xf numFmtId="14" fontId="3" fillId="2" borderId="0" xfId="0" applyNumberFormat="1" applyFont="1" applyFill="1" applyAlignment="1">
      <alignment horizontal="center"/>
    </xf>
    <xf numFmtId="3" fontId="8" fillId="0" borderId="1" xfId="0" applyNumberFormat="1" applyFont="1" applyBorder="1" applyAlignment="1">
      <alignment horizontal="center"/>
    </xf>
    <xf numFmtId="3" fontId="9" fillId="6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2" fillId="10" borderId="7" xfId="0" applyFont="1" applyFill="1" applyBorder="1" applyAlignment="1">
      <alignment horizontal="center" vertical="center" textRotation="90" wrapText="1"/>
    </xf>
    <xf numFmtId="0" fontId="2" fillId="11" borderId="7" xfId="0" applyFont="1" applyFill="1" applyBorder="1" applyAlignment="1">
      <alignment horizontal="center" vertical="center" textRotation="90" wrapText="1"/>
    </xf>
    <xf numFmtId="3" fontId="0" fillId="0" borderId="0" xfId="0" applyNumberFormat="1" applyFont="1" applyAlignment="1"/>
    <xf numFmtId="0" fontId="10" fillId="0" borderId="0" xfId="0" applyFont="1" applyAlignment="1">
      <alignment vertical="center"/>
    </xf>
    <xf numFmtId="3" fontId="2" fillId="12" borderId="3" xfId="0" applyNumberFormat="1" applyFont="1" applyFill="1" applyBorder="1" applyAlignment="1">
      <alignment horizontal="center" vertical="center"/>
    </xf>
    <xf numFmtId="3" fontId="2" fillId="13" borderId="3" xfId="0" applyNumberFormat="1" applyFont="1" applyFill="1" applyBorder="1" applyAlignment="1">
      <alignment horizontal="center" vertical="center"/>
    </xf>
    <xf numFmtId="3" fontId="2" fillId="13" borderId="6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W134"/>
  <sheetViews>
    <sheetView showGridLines="0" tabSelected="1" workbookViewId="0">
      <pane ySplit="4" topLeftCell="A5" activePane="bottomLeft" state="frozen"/>
      <selection pane="bottomLeft" activeCell="C9" sqref="C9"/>
    </sheetView>
  </sheetViews>
  <sheetFormatPr baseColWidth="10" defaultColWidth="14.42578125" defaultRowHeight="15.75" customHeight="1" x14ac:dyDescent="0.2"/>
  <cols>
    <col min="1" max="2" width="8.7109375" customWidth="1"/>
    <col min="3" max="3" width="49.42578125" customWidth="1"/>
    <col min="4" max="4" width="41.42578125" customWidth="1"/>
    <col min="5" max="5" width="17.7109375" customWidth="1"/>
    <col min="6" max="8" width="6.140625" customWidth="1"/>
    <col min="9" max="9" width="30.7109375" customWidth="1"/>
    <col min="10" max="10" width="20.42578125" customWidth="1"/>
    <col min="11" max="11" width="41" customWidth="1"/>
    <col min="12" max="12" width="41.5703125" customWidth="1"/>
    <col min="13" max="13" width="33.28515625" customWidth="1"/>
    <col min="14" max="14" width="49.7109375" customWidth="1"/>
    <col min="15" max="17" width="8.42578125" customWidth="1"/>
    <col min="18" max="18" width="9.28515625" customWidth="1"/>
  </cols>
  <sheetData>
    <row r="1" spans="1:23" ht="15" customHeight="1" x14ac:dyDescent="0.2">
      <c r="A1" s="55" t="s">
        <v>2625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1"/>
      <c r="T1" s="51"/>
      <c r="U1" s="51"/>
      <c r="V1" s="51"/>
      <c r="W1" s="51"/>
    </row>
    <row r="2" spans="1:23" ht="15" customHeight="1" x14ac:dyDescent="0.2">
      <c r="A2" s="56" t="s">
        <v>2623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1"/>
      <c r="T2" s="51"/>
      <c r="U2" s="51"/>
      <c r="V2" s="51"/>
      <c r="W2" s="51"/>
    </row>
    <row r="3" spans="1:23" ht="15" customHeight="1" x14ac:dyDescent="0.2">
      <c r="A3" s="56" t="s">
        <v>2624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1"/>
      <c r="T3" s="51"/>
      <c r="U3" s="51"/>
      <c r="V3" s="51"/>
      <c r="W3" s="51"/>
    </row>
    <row r="4" spans="1:23" ht="102.75" customHeight="1" x14ac:dyDescent="0.2">
      <c r="A4" s="1" t="s">
        <v>0</v>
      </c>
      <c r="B4" s="1" t="s">
        <v>1</v>
      </c>
      <c r="C4" s="2" t="s">
        <v>2</v>
      </c>
      <c r="D4" s="1" t="s">
        <v>3</v>
      </c>
      <c r="E4" s="3" t="s">
        <v>4</v>
      </c>
      <c r="F4" s="4" t="s">
        <v>5</v>
      </c>
      <c r="G4" s="4" t="s">
        <v>6</v>
      </c>
      <c r="H4" s="4" t="s">
        <v>7</v>
      </c>
      <c r="I4" s="5" t="s">
        <v>8</v>
      </c>
      <c r="J4" s="1" t="s">
        <v>9</v>
      </c>
      <c r="K4" s="1" t="s">
        <v>10</v>
      </c>
      <c r="L4" s="1" t="s">
        <v>11</v>
      </c>
      <c r="M4" s="1" t="s">
        <v>12</v>
      </c>
      <c r="N4" s="1" t="s">
        <v>13</v>
      </c>
      <c r="O4" s="48" t="s">
        <v>2619</v>
      </c>
      <c r="P4" s="48" t="s">
        <v>2620</v>
      </c>
      <c r="Q4" s="48" t="s">
        <v>2621</v>
      </c>
      <c r="R4" s="49" t="s">
        <v>2622</v>
      </c>
    </row>
    <row r="5" spans="1:23" ht="12.75" x14ac:dyDescent="0.2">
      <c r="A5" s="6">
        <v>1</v>
      </c>
      <c r="B5" s="7">
        <v>1</v>
      </c>
      <c r="C5" s="29" t="s">
        <v>15</v>
      </c>
      <c r="D5" s="29" t="s">
        <v>15</v>
      </c>
      <c r="E5" s="21">
        <v>10500102667101</v>
      </c>
      <c r="F5" s="7" t="s">
        <v>16</v>
      </c>
      <c r="G5" s="8" t="s">
        <v>14</v>
      </c>
      <c r="H5" s="7">
        <v>1</v>
      </c>
      <c r="I5" s="29" t="s">
        <v>17</v>
      </c>
      <c r="J5" s="29" t="s">
        <v>18</v>
      </c>
      <c r="K5" s="29" t="s">
        <v>19</v>
      </c>
      <c r="L5" s="29" t="s">
        <v>20</v>
      </c>
      <c r="M5" s="29" t="s">
        <v>21</v>
      </c>
      <c r="N5" s="29" t="s">
        <v>22</v>
      </c>
      <c r="O5" s="10">
        <v>190</v>
      </c>
      <c r="P5" s="31">
        <v>233</v>
      </c>
      <c r="Q5" s="31">
        <v>77</v>
      </c>
      <c r="R5" s="53">
        <f t="shared" ref="R5:R68" si="0">SUM(O5:Q5)</f>
        <v>500</v>
      </c>
    </row>
    <row r="6" spans="1:23" ht="12.75" x14ac:dyDescent="0.2">
      <c r="A6" s="7">
        <v>1</v>
      </c>
      <c r="B6" s="7">
        <v>2</v>
      </c>
      <c r="C6" s="29" t="s">
        <v>23</v>
      </c>
      <c r="D6" s="29" t="s">
        <v>23</v>
      </c>
      <c r="E6" s="21">
        <v>40500101694601</v>
      </c>
      <c r="F6" s="7" t="s">
        <v>24</v>
      </c>
      <c r="G6" s="8" t="s">
        <v>14</v>
      </c>
      <c r="H6" s="7">
        <v>1</v>
      </c>
      <c r="I6" s="29" t="s">
        <v>25</v>
      </c>
      <c r="J6" s="29" t="s">
        <v>26</v>
      </c>
      <c r="K6" s="29" t="s">
        <v>27</v>
      </c>
      <c r="L6" s="29" t="s">
        <v>28</v>
      </c>
      <c r="M6" s="29" t="s">
        <v>29</v>
      </c>
      <c r="N6" s="29" t="s">
        <v>30</v>
      </c>
      <c r="O6" s="10">
        <v>127</v>
      </c>
      <c r="P6" s="31">
        <v>58</v>
      </c>
      <c r="Q6" s="31">
        <v>0</v>
      </c>
      <c r="R6" s="53">
        <f t="shared" si="0"/>
        <v>185</v>
      </c>
    </row>
    <row r="7" spans="1:23" ht="12.75" x14ac:dyDescent="0.2">
      <c r="A7" s="13">
        <v>1</v>
      </c>
      <c r="B7" s="13">
        <v>3</v>
      </c>
      <c r="C7" s="12" t="s">
        <v>31</v>
      </c>
      <c r="D7" s="12" t="s">
        <v>31</v>
      </c>
      <c r="E7" s="14">
        <v>10500102584401</v>
      </c>
      <c r="F7" s="13" t="s">
        <v>16</v>
      </c>
      <c r="G7" s="35" t="s">
        <v>32</v>
      </c>
      <c r="H7" s="13">
        <v>1</v>
      </c>
      <c r="I7" s="12" t="s">
        <v>33</v>
      </c>
      <c r="J7" s="12" t="s">
        <v>34</v>
      </c>
      <c r="K7" s="12" t="s">
        <v>35</v>
      </c>
      <c r="L7" s="12" t="s">
        <v>36</v>
      </c>
      <c r="M7" s="12" t="s">
        <v>37</v>
      </c>
      <c r="N7" s="12" t="s">
        <v>38</v>
      </c>
      <c r="O7" s="15">
        <v>0</v>
      </c>
      <c r="P7" s="9">
        <v>260</v>
      </c>
      <c r="Q7" s="9">
        <v>520</v>
      </c>
      <c r="R7" s="53">
        <f t="shared" si="0"/>
        <v>780</v>
      </c>
    </row>
    <row r="8" spans="1:23" ht="12.75" x14ac:dyDescent="0.2">
      <c r="A8" s="13">
        <v>1</v>
      </c>
      <c r="B8" s="7">
        <v>4</v>
      </c>
      <c r="C8" s="12" t="s">
        <v>39</v>
      </c>
      <c r="D8" s="12" t="s">
        <v>39</v>
      </c>
      <c r="E8" s="14">
        <v>10500102584403</v>
      </c>
      <c r="F8" s="13" t="s">
        <v>16</v>
      </c>
      <c r="G8" s="35" t="s">
        <v>14</v>
      </c>
      <c r="H8" s="13">
        <v>1</v>
      </c>
      <c r="I8" s="12" t="s">
        <v>33</v>
      </c>
      <c r="J8" s="12" t="s">
        <v>40</v>
      </c>
      <c r="K8" s="12" t="s">
        <v>41</v>
      </c>
      <c r="L8" s="12" t="s">
        <v>36</v>
      </c>
      <c r="M8" s="12" t="s">
        <v>42</v>
      </c>
      <c r="N8" s="12" t="s">
        <v>43</v>
      </c>
      <c r="O8" s="15">
        <v>0</v>
      </c>
      <c r="P8" s="9">
        <v>500</v>
      </c>
      <c r="Q8" s="9">
        <v>50</v>
      </c>
      <c r="R8" s="53">
        <f t="shared" si="0"/>
        <v>550</v>
      </c>
    </row>
    <row r="9" spans="1:23" ht="12.75" x14ac:dyDescent="0.2">
      <c r="A9" s="13">
        <v>1</v>
      </c>
      <c r="B9" s="7">
        <v>5</v>
      </c>
      <c r="C9" s="12" t="s">
        <v>44</v>
      </c>
      <c r="D9" s="12" t="s">
        <v>44</v>
      </c>
      <c r="E9" s="14">
        <v>10500102584402</v>
      </c>
      <c r="F9" s="13" t="s">
        <v>16</v>
      </c>
      <c r="G9" s="35" t="s">
        <v>14</v>
      </c>
      <c r="H9" s="13">
        <v>1</v>
      </c>
      <c r="I9" s="12" t="s">
        <v>33</v>
      </c>
      <c r="J9" s="12" t="s">
        <v>45</v>
      </c>
      <c r="K9" s="12" t="s">
        <v>46</v>
      </c>
      <c r="L9" s="12" t="s">
        <v>36</v>
      </c>
      <c r="M9" s="12" t="s">
        <v>47</v>
      </c>
      <c r="N9" s="12" t="s">
        <v>43</v>
      </c>
      <c r="O9" s="15">
        <v>583</v>
      </c>
      <c r="P9" s="9">
        <v>259</v>
      </c>
      <c r="Q9" s="9">
        <v>0</v>
      </c>
      <c r="R9" s="53">
        <f t="shared" si="0"/>
        <v>842</v>
      </c>
    </row>
    <row r="10" spans="1:23" ht="12.75" x14ac:dyDescent="0.2">
      <c r="A10" s="7">
        <v>1</v>
      </c>
      <c r="B10" s="13">
        <v>6</v>
      </c>
      <c r="C10" s="29" t="s">
        <v>48</v>
      </c>
      <c r="D10" s="29" t="s">
        <v>48</v>
      </c>
      <c r="E10" s="21">
        <v>10500102584404</v>
      </c>
      <c r="F10" s="7" t="s">
        <v>16</v>
      </c>
      <c r="G10" s="8" t="s">
        <v>14</v>
      </c>
      <c r="H10" s="7">
        <v>1</v>
      </c>
      <c r="I10" s="29" t="s">
        <v>49</v>
      </c>
      <c r="J10" s="29" t="s">
        <v>50</v>
      </c>
      <c r="K10" s="29" t="s">
        <v>51</v>
      </c>
      <c r="L10" s="29" t="s">
        <v>36</v>
      </c>
      <c r="M10" s="29" t="s">
        <v>52</v>
      </c>
      <c r="N10" s="29" t="s">
        <v>53</v>
      </c>
      <c r="O10" s="10">
        <v>305</v>
      </c>
      <c r="P10" s="31">
        <v>145</v>
      </c>
      <c r="Q10" s="31">
        <v>0</v>
      </c>
      <c r="R10" s="53">
        <f t="shared" si="0"/>
        <v>450</v>
      </c>
    </row>
    <row r="11" spans="1:23" ht="12.75" x14ac:dyDescent="0.2">
      <c r="A11" s="7">
        <v>1</v>
      </c>
      <c r="B11" s="7">
        <v>7</v>
      </c>
      <c r="C11" s="29" t="s">
        <v>54</v>
      </c>
      <c r="D11" s="29" t="s">
        <v>54</v>
      </c>
      <c r="E11" s="21">
        <v>10500101930501</v>
      </c>
      <c r="F11" s="7" t="s">
        <v>16</v>
      </c>
      <c r="G11" s="8" t="s">
        <v>14</v>
      </c>
      <c r="H11" s="7">
        <v>1</v>
      </c>
      <c r="I11" s="29" t="s">
        <v>55</v>
      </c>
      <c r="J11" s="29" t="s">
        <v>56</v>
      </c>
      <c r="K11" s="29" t="s">
        <v>57</v>
      </c>
      <c r="L11" s="29" t="s">
        <v>58</v>
      </c>
      <c r="M11" s="29" t="s">
        <v>59</v>
      </c>
      <c r="N11" s="29" t="s">
        <v>60</v>
      </c>
      <c r="O11" s="10">
        <v>257</v>
      </c>
      <c r="P11" s="31">
        <v>254</v>
      </c>
      <c r="Q11" s="31">
        <v>58</v>
      </c>
      <c r="R11" s="53">
        <f t="shared" si="0"/>
        <v>569</v>
      </c>
    </row>
    <row r="12" spans="1:23" ht="12.75" x14ac:dyDescent="0.2">
      <c r="A12" s="7">
        <v>1</v>
      </c>
      <c r="B12" s="7">
        <v>8</v>
      </c>
      <c r="C12" s="29" t="s">
        <v>61</v>
      </c>
      <c r="D12" s="29" t="s">
        <v>61</v>
      </c>
      <c r="E12" s="21">
        <v>10500101258101</v>
      </c>
      <c r="F12" s="7" t="s">
        <v>16</v>
      </c>
      <c r="G12" s="8" t="s">
        <v>14</v>
      </c>
      <c r="H12" s="7">
        <v>3</v>
      </c>
      <c r="I12" s="29" t="s">
        <v>62</v>
      </c>
      <c r="J12" s="29" t="s">
        <v>63</v>
      </c>
      <c r="K12" s="29" t="s">
        <v>64</v>
      </c>
      <c r="L12" s="29" t="s">
        <v>65</v>
      </c>
      <c r="M12" s="29" t="s">
        <v>66</v>
      </c>
      <c r="N12" s="29" t="s">
        <v>67</v>
      </c>
      <c r="O12" s="10">
        <v>380</v>
      </c>
      <c r="P12" s="31">
        <v>380</v>
      </c>
      <c r="Q12" s="31">
        <v>70</v>
      </c>
      <c r="R12" s="53">
        <f t="shared" si="0"/>
        <v>830</v>
      </c>
    </row>
    <row r="13" spans="1:23" ht="12.75" x14ac:dyDescent="0.2">
      <c r="A13" s="7">
        <v>1</v>
      </c>
      <c r="B13" s="13">
        <v>9</v>
      </c>
      <c r="C13" s="29" t="s">
        <v>68</v>
      </c>
      <c r="D13" s="29" t="s">
        <v>68</v>
      </c>
      <c r="E13" s="21">
        <v>10500101270001</v>
      </c>
      <c r="F13" s="7" t="s">
        <v>16</v>
      </c>
      <c r="G13" s="8" t="s">
        <v>14</v>
      </c>
      <c r="H13" s="7">
        <v>1</v>
      </c>
      <c r="I13" s="29" t="s">
        <v>69</v>
      </c>
      <c r="J13" s="29" t="s">
        <v>70</v>
      </c>
      <c r="K13" s="29" t="s">
        <v>71</v>
      </c>
      <c r="L13" s="29" t="s">
        <v>72</v>
      </c>
      <c r="M13" s="29" t="s">
        <v>73</v>
      </c>
      <c r="N13" s="29" t="s">
        <v>74</v>
      </c>
      <c r="O13" s="10">
        <v>0</v>
      </c>
      <c r="P13" s="31">
        <v>550</v>
      </c>
      <c r="Q13" s="31">
        <v>250</v>
      </c>
      <c r="R13" s="53">
        <f t="shared" si="0"/>
        <v>800</v>
      </c>
    </row>
    <row r="14" spans="1:23" ht="12.75" x14ac:dyDescent="0.2">
      <c r="A14" s="7">
        <v>1</v>
      </c>
      <c r="B14" s="7">
        <v>10</v>
      </c>
      <c r="C14" s="29" t="s">
        <v>75</v>
      </c>
      <c r="D14" s="29" t="s">
        <v>75</v>
      </c>
      <c r="E14" s="21">
        <v>10500101270002</v>
      </c>
      <c r="F14" s="7" t="s">
        <v>16</v>
      </c>
      <c r="G14" s="8" t="s">
        <v>14</v>
      </c>
      <c r="H14" s="7">
        <v>1</v>
      </c>
      <c r="I14" s="29" t="s">
        <v>76</v>
      </c>
      <c r="J14" s="29" t="s">
        <v>77</v>
      </c>
      <c r="K14" s="29" t="s">
        <v>78</v>
      </c>
      <c r="L14" s="29" t="s">
        <v>79</v>
      </c>
      <c r="M14" s="29" t="s">
        <v>73</v>
      </c>
      <c r="N14" s="29" t="s">
        <v>80</v>
      </c>
      <c r="O14" s="10">
        <v>363</v>
      </c>
      <c r="P14" s="31">
        <v>422</v>
      </c>
      <c r="Q14" s="31">
        <v>0</v>
      </c>
      <c r="R14" s="53">
        <f t="shared" si="0"/>
        <v>785</v>
      </c>
    </row>
    <row r="15" spans="1:23" ht="12.75" x14ac:dyDescent="0.2">
      <c r="A15" s="7">
        <v>1</v>
      </c>
      <c r="B15" s="7">
        <v>11</v>
      </c>
      <c r="C15" s="29" t="s">
        <v>81</v>
      </c>
      <c r="D15" s="29" t="s">
        <v>81</v>
      </c>
      <c r="E15" s="21">
        <v>10500101270003</v>
      </c>
      <c r="F15" s="7" t="s">
        <v>16</v>
      </c>
      <c r="G15" s="8" t="s">
        <v>14</v>
      </c>
      <c r="H15" s="7">
        <v>1</v>
      </c>
      <c r="I15" s="29" t="s">
        <v>69</v>
      </c>
      <c r="J15" s="29" t="s">
        <v>82</v>
      </c>
      <c r="K15" s="29" t="s">
        <v>83</v>
      </c>
      <c r="L15" s="29" t="s">
        <v>84</v>
      </c>
      <c r="M15" s="29" t="s">
        <v>73</v>
      </c>
      <c r="N15" s="29" t="s">
        <v>85</v>
      </c>
      <c r="O15" s="10">
        <v>230</v>
      </c>
      <c r="P15" s="31">
        <v>0</v>
      </c>
      <c r="Q15" s="31">
        <v>0</v>
      </c>
      <c r="R15" s="53">
        <f t="shared" si="0"/>
        <v>230</v>
      </c>
    </row>
    <row r="16" spans="1:23" ht="12.75" x14ac:dyDescent="0.2">
      <c r="A16" s="7">
        <v>1</v>
      </c>
      <c r="B16" s="13">
        <v>12</v>
      </c>
      <c r="C16" s="29" t="s">
        <v>86</v>
      </c>
      <c r="D16" s="29" t="s">
        <v>86</v>
      </c>
      <c r="E16" s="21">
        <v>10500100182102</v>
      </c>
      <c r="F16" s="7" t="s">
        <v>16</v>
      </c>
      <c r="G16" s="8" t="s">
        <v>14</v>
      </c>
      <c r="H16" s="7">
        <v>1</v>
      </c>
      <c r="I16" s="29" t="s">
        <v>87</v>
      </c>
      <c r="J16" s="29" t="s">
        <v>88</v>
      </c>
      <c r="K16" s="29" t="s">
        <v>89</v>
      </c>
      <c r="L16" s="29" t="s">
        <v>90</v>
      </c>
      <c r="M16" s="29" t="s">
        <v>91</v>
      </c>
      <c r="N16" s="29" t="s">
        <v>92</v>
      </c>
      <c r="O16" s="10">
        <v>288</v>
      </c>
      <c r="P16" s="31">
        <v>59</v>
      </c>
      <c r="Q16" s="31">
        <v>0</v>
      </c>
      <c r="R16" s="53">
        <f t="shared" si="0"/>
        <v>347</v>
      </c>
    </row>
    <row r="17" spans="1:18" ht="12.75" x14ac:dyDescent="0.2">
      <c r="A17" s="7">
        <v>1</v>
      </c>
      <c r="B17" s="7">
        <v>13</v>
      </c>
      <c r="C17" s="29" t="s">
        <v>93</v>
      </c>
      <c r="D17" s="29" t="s">
        <v>93</v>
      </c>
      <c r="E17" s="21">
        <v>10500100182101</v>
      </c>
      <c r="F17" s="7" t="s">
        <v>16</v>
      </c>
      <c r="G17" s="8" t="s">
        <v>14</v>
      </c>
      <c r="H17" s="7">
        <v>1</v>
      </c>
      <c r="I17" s="29" t="s">
        <v>25</v>
      </c>
      <c r="J17" s="29" t="s">
        <v>94</v>
      </c>
      <c r="K17" s="29" t="s">
        <v>95</v>
      </c>
      <c r="L17" s="29" t="s">
        <v>96</v>
      </c>
      <c r="M17" s="29" t="s">
        <v>91</v>
      </c>
      <c r="N17" s="29" t="s">
        <v>97</v>
      </c>
      <c r="O17" s="10">
        <v>62</v>
      </c>
      <c r="P17" s="31">
        <v>609</v>
      </c>
      <c r="Q17" s="31">
        <v>189</v>
      </c>
      <c r="R17" s="53">
        <f t="shared" si="0"/>
        <v>860</v>
      </c>
    </row>
    <row r="18" spans="1:18" ht="12.75" x14ac:dyDescent="0.2">
      <c r="A18" s="7">
        <v>1</v>
      </c>
      <c r="B18" s="7">
        <v>14</v>
      </c>
      <c r="C18" s="29" t="s">
        <v>98</v>
      </c>
      <c r="D18" s="29" t="s">
        <v>98</v>
      </c>
      <c r="E18" s="21">
        <v>10500100234801</v>
      </c>
      <c r="F18" s="7" t="s">
        <v>16</v>
      </c>
      <c r="G18" s="8" t="s">
        <v>14</v>
      </c>
      <c r="H18" s="7">
        <v>1</v>
      </c>
      <c r="I18" s="29" t="s">
        <v>99</v>
      </c>
      <c r="J18" s="29" t="s">
        <v>100</v>
      </c>
      <c r="K18" s="29" t="s">
        <v>101</v>
      </c>
      <c r="L18" s="29" t="s">
        <v>102</v>
      </c>
      <c r="M18" s="29" t="s">
        <v>103</v>
      </c>
      <c r="N18" s="29" t="s">
        <v>104</v>
      </c>
      <c r="O18" s="10">
        <v>637</v>
      </c>
      <c r="P18" s="31">
        <v>371</v>
      </c>
      <c r="Q18" s="31">
        <v>46</v>
      </c>
      <c r="R18" s="53">
        <f t="shared" si="0"/>
        <v>1054</v>
      </c>
    </row>
    <row r="19" spans="1:18" ht="12.75" x14ac:dyDescent="0.2">
      <c r="A19" s="7">
        <v>1</v>
      </c>
      <c r="B19" s="13">
        <v>15</v>
      </c>
      <c r="C19" s="29" t="s">
        <v>105</v>
      </c>
      <c r="D19" s="29" t="s">
        <v>105</v>
      </c>
      <c r="E19" s="21">
        <v>10500100234802</v>
      </c>
      <c r="F19" s="7" t="s">
        <v>16</v>
      </c>
      <c r="G19" s="8" t="s">
        <v>32</v>
      </c>
      <c r="H19" s="7">
        <v>1</v>
      </c>
      <c r="I19" s="29" t="s">
        <v>99</v>
      </c>
      <c r="J19" s="29" t="s">
        <v>106</v>
      </c>
      <c r="K19" s="29" t="s">
        <v>107</v>
      </c>
      <c r="L19" s="29" t="s">
        <v>102</v>
      </c>
      <c r="M19" s="29" t="s">
        <v>103</v>
      </c>
      <c r="N19" s="29" t="s">
        <v>108</v>
      </c>
      <c r="O19" s="10">
        <v>0</v>
      </c>
      <c r="P19" s="31">
        <v>260</v>
      </c>
      <c r="Q19" s="31">
        <v>215</v>
      </c>
      <c r="R19" s="53">
        <f t="shared" si="0"/>
        <v>475</v>
      </c>
    </row>
    <row r="20" spans="1:18" ht="12.75" x14ac:dyDescent="0.2">
      <c r="A20" s="7">
        <v>1</v>
      </c>
      <c r="B20" s="7">
        <v>16</v>
      </c>
      <c r="C20" s="29" t="s">
        <v>109</v>
      </c>
      <c r="D20" s="29" t="s">
        <v>109</v>
      </c>
      <c r="E20" s="21">
        <v>10500101216501</v>
      </c>
      <c r="F20" s="7" t="s">
        <v>16</v>
      </c>
      <c r="G20" s="8" t="s">
        <v>14</v>
      </c>
      <c r="H20" s="7">
        <v>1</v>
      </c>
      <c r="I20" s="29" t="s">
        <v>17</v>
      </c>
      <c r="J20" s="29" t="s">
        <v>110</v>
      </c>
      <c r="K20" s="29" t="s">
        <v>111</v>
      </c>
      <c r="L20" s="29" t="s">
        <v>112</v>
      </c>
      <c r="M20" s="29" t="s">
        <v>113</v>
      </c>
      <c r="N20" s="29" t="s">
        <v>114</v>
      </c>
      <c r="O20" s="10">
        <v>0</v>
      </c>
      <c r="P20" s="31">
        <v>143</v>
      </c>
      <c r="Q20" s="31">
        <v>177</v>
      </c>
      <c r="R20" s="53">
        <f t="shared" si="0"/>
        <v>320</v>
      </c>
    </row>
    <row r="21" spans="1:18" ht="12.75" x14ac:dyDescent="0.2">
      <c r="A21" s="7">
        <v>1</v>
      </c>
      <c r="B21" s="7">
        <v>17</v>
      </c>
      <c r="C21" s="29" t="s">
        <v>115</v>
      </c>
      <c r="D21" s="29" t="s">
        <v>115</v>
      </c>
      <c r="E21" s="21">
        <v>10500101216502</v>
      </c>
      <c r="F21" s="7" t="s">
        <v>16</v>
      </c>
      <c r="G21" s="8" t="s">
        <v>14</v>
      </c>
      <c r="H21" s="7">
        <v>1</v>
      </c>
      <c r="I21" s="29" t="s">
        <v>17</v>
      </c>
      <c r="J21" s="29" t="s">
        <v>116</v>
      </c>
      <c r="K21" s="29" t="s">
        <v>117</v>
      </c>
      <c r="L21" s="29" t="s">
        <v>112</v>
      </c>
      <c r="M21" s="29" t="s">
        <v>118</v>
      </c>
      <c r="N21" s="29" t="s">
        <v>119</v>
      </c>
      <c r="O21" s="10">
        <v>207</v>
      </c>
      <c r="P21" s="31">
        <v>143</v>
      </c>
      <c r="Q21" s="31">
        <v>0</v>
      </c>
      <c r="R21" s="53">
        <f t="shared" si="0"/>
        <v>350</v>
      </c>
    </row>
    <row r="22" spans="1:18" ht="12.75" x14ac:dyDescent="0.2">
      <c r="A22" s="7">
        <v>1</v>
      </c>
      <c r="B22" s="13">
        <v>18</v>
      </c>
      <c r="C22" s="29" t="s">
        <v>120</v>
      </c>
      <c r="D22" s="29" t="s">
        <v>120</v>
      </c>
      <c r="E22" s="21">
        <v>10500101216503</v>
      </c>
      <c r="F22" s="7" t="s">
        <v>16</v>
      </c>
      <c r="G22" s="8" t="s">
        <v>14</v>
      </c>
      <c r="H22" s="7">
        <v>1</v>
      </c>
      <c r="I22" s="29" t="s">
        <v>69</v>
      </c>
      <c r="J22" s="29" t="s">
        <v>121</v>
      </c>
      <c r="K22" s="29" t="s">
        <v>122</v>
      </c>
      <c r="L22" s="29" t="s">
        <v>112</v>
      </c>
      <c r="M22" s="29" t="s">
        <v>123</v>
      </c>
      <c r="N22" s="29" t="s">
        <v>124</v>
      </c>
      <c r="O22" s="10">
        <v>148</v>
      </c>
      <c r="P22" s="31">
        <v>187</v>
      </c>
      <c r="Q22" s="31">
        <v>20</v>
      </c>
      <c r="R22" s="53">
        <f t="shared" si="0"/>
        <v>355</v>
      </c>
    </row>
    <row r="23" spans="1:18" ht="12.75" x14ac:dyDescent="0.2">
      <c r="A23" s="7">
        <v>1</v>
      </c>
      <c r="B23" s="7">
        <v>19</v>
      </c>
      <c r="C23" s="29" t="s">
        <v>125</v>
      </c>
      <c r="D23" s="29" t="s">
        <v>125</v>
      </c>
      <c r="E23" s="21">
        <v>30500101528701</v>
      </c>
      <c r="F23" s="7" t="s">
        <v>16</v>
      </c>
      <c r="G23" s="7" t="s">
        <v>32</v>
      </c>
      <c r="H23" s="7">
        <v>1</v>
      </c>
      <c r="I23" s="29" t="s">
        <v>99</v>
      </c>
      <c r="J23" s="29" t="s">
        <v>126</v>
      </c>
      <c r="K23" s="29" t="s">
        <v>127</v>
      </c>
      <c r="L23" s="29" t="s">
        <v>128</v>
      </c>
      <c r="M23" s="29" t="s">
        <v>129</v>
      </c>
      <c r="N23" s="29" t="s">
        <v>130</v>
      </c>
      <c r="O23" s="10">
        <v>332</v>
      </c>
      <c r="P23" s="31">
        <v>629</v>
      </c>
      <c r="Q23" s="31">
        <v>174</v>
      </c>
      <c r="R23" s="53">
        <f t="shared" si="0"/>
        <v>1135</v>
      </c>
    </row>
    <row r="24" spans="1:18" ht="12.75" x14ac:dyDescent="0.2">
      <c r="A24" s="7">
        <v>1</v>
      </c>
      <c r="B24" s="7">
        <v>20</v>
      </c>
      <c r="C24" s="29" t="s">
        <v>131</v>
      </c>
      <c r="D24" s="29" t="s">
        <v>131</v>
      </c>
      <c r="E24" s="21">
        <v>30500101528702</v>
      </c>
      <c r="F24" s="7" t="s">
        <v>16</v>
      </c>
      <c r="G24" s="8" t="s">
        <v>14</v>
      </c>
      <c r="H24" s="7">
        <v>1</v>
      </c>
      <c r="I24" s="29" t="s">
        <v>132</v>
      </c>
      <c r="J24" s="29" t="s">
        <v>133</v>
      </c>
      <c r="K24" s="29" t="s">
        <v>134</v>
      </c>
      <c r="L24" s="29" t="s">
        <v>135</v>
      </c>
      <c r="M24" s="29" t="s">
        <v>129</v>
      </c>
      <c r="N24" s="29" t="s">
        <v>136</v>
      </c>
      <c r="O24" s="10">
        <v>332</v>
      </c>
      <c r="P24" s="31">
        <v>0</v>
      </c>
      <c r="Q24" s="31">
        <v>0</v>
      </c>
      <c r="R24" s="53">
        <f t="shared" si="0"/>
        <v>332</v>
      </c>
    </row>
    <row r="25" spans="1:18" ht="12.75" x14ac:dyDescent="0.2">
      <c r="A25" s="7">
        <v>1</v>
      </c>
      <c r="B25" s="13">
        <v>21</v>
      </c>
      <c r="C25" s="29" t="s">
        <v>137</v>
      </c>
      <c r="D25" s="29" t="s">
        <v>137</v>
      </c>
      <c r="E25" s="21">
        <v>10500101169001</v>
      </c>
      <c r="F25" s="7" t="s">
        <v>16</v>
      </c>
      <c r="G25" s="8" t="s">
        <v>14</v>
      </c>
      <c r="H25" s="7">
        <v>1</v>
      </c>
      <c r="I25" s="29" t="s">
        <v>25</v>
      </c>
      <c r="J25" s="29" t="s">
        <v>138</v>
      </c>
      <c r="K25" s="29" t="s">
        <v>139</v>
      </c>
      <c r="L25" s="29" t="s">
        <v>140</v>
      </c>
      <c r="M25" s="29" t="s">
        <v>141</v>
      </c>
      <c r="N25" s="29" t="s">
        <v>142</v>
      </c>
      <c r="O25" s="10">
        <v>0</v>
      </c>
      <c r="P25" s="31">
        <v>360</v>
      </c>
      <c r="Q25" s="31">
        <v>201</v>
      </c>
      <c r="R25" s="53">
        <f t="shared" si="0"/>
        <v>561</v>
      </c>
    </row>
    <row r="26" spans="1:18" ht="12.75" x14ac:dyDescent="0.2">
      <c r="A26" s="7">
        <v>1</v>
      </c>
      <c r="B26" s="7">
        <v>22</v>
      </c>
      <c r="C26" s="29" t="s">
        <v>143</v>
      </c>
      <c r="D26" s="29" t="s">
        <v>143</v>
      </c>
      <c r="E26" s="21">
        <v>10500101169002</v>
      </c>
      <c r="F26" s="7" t="s">
        <v>16</v>
      </c>
      <c r="G26" s="8" t="s">
        <v>14</v>
      </c>
      <c r="H26" s="7">
        <v>1</v>
      </c>
      <c r="I26" s="29" t="s">
        <v>25</v>
      </c>
      <c r="J26" s="29" t="s">
        <v>144</v>
      </c>
      <c r="K26" s="29" t="s">
        <v>145</v>
      </c>
      <c r="L26" s="29" t="s">
        <v>146</v>
      </c>
      <c r="M26" s="29" t="s">
        <v>147</v>
      </c>
      <c r="N26" s="29" t="s">
        <v>148</v>
      </c>
      <c r="O26" s="10">
        <v>416</v>
      </c>
      <c r="P26" s="31">
        <v>232</v>
      </c>
      <c r="Q26" s="31">
        <v>0</v>
      </c>
      <c r="R26" s="53">
        <f t="shared" si="0"/>
        <v>648</v>
      </c>
    </row>
    <row r="27" spans="1:18" ht="12.75" x14ac:dyDescent="0.2">
      <c r="A27" s="16">
        <v>1</v>
      </c>
      <c r="B27" s="7">
        <v>23</v>
      </c>
      <c r="C27" s="27" t="s">
        <v>149</v>
      </c>
      <c r="D27" s="27" t="s">
        <v>149</v>
      </c>
      <c r="E27" s="17">
        <v>10500101509102</v>
      </c>
      <c r="F27" s="16" t="s">
        <v>16</v>
      </c>
      <c r="G27" s="18" t="s">
        <v>14</v>
      </c>
      <c r="H27" s="16">
        <v>1</v>
      </c>
      <c r="I27" s="27" t="s">
        <v>87</v>
      </c>
      <c r="J27" s="27" t="s">
        <v>150</v>
      </c>
      <c r="K27" s="27" t="s">
        <v>151</v>
      </c>
      <c r="L27" s="27" t="s">
        <v>152</v>
      </c>
      <c r="M27" s="27" t="s">
        <v>153</v>
      </c>
      <c r="N27" s="27" t="s">
        <v>154</v>
      </c>
      <c r="O27" s="20">
        <v>294</v>
      </c>
      <c r="P27" s="19">
        <v>126</v>
      </c>
      <c r="Q27" s="19">
        <v>0</v>
      </c>
      <c r="R27" s="53">
        <f t="shared" si="0"/>
        <v>420</v>
      </c>
    </row>
    <row r="28" spans="1:18" ht="12.75" x14ac:dyDescent="0.2">
      <c r="A28" s="16">
        <v>1</v>
      </c>
      <c r="B28" s="13">
        <v>24</v>
      </c>
      <c r="C28" s="27" t="s">
        <v>155</v>
      </c>
      <c r="D28" s="27" t="s">
        <v>155</v>
      </c>
      <c r="E28" s="17">
        <v>10500101509101</v>
      </c>
      <c r="F28" s="16" t="s">
        <v>16</v>
      </c>
      <c r="G28" s="18" t="s">
        <v>14</v>
      </c>
      <c r="H28" s="16">
        <v>1</v>
      </c>
      <c r="I28" s="27" t="s">
        <v>87</v>
      </c>
      <c r="J28" s="27" t="s">
        <v>150</v>
      </c>
      <c r="K28" s="27" t="s">
        <v>151</v>
      </c>
      <c r="L28" s="27" t="s">
        <v>152</v>
      </c>
      <c r="M28" s="27" t="s">
        <v>153</v>
      </c>
      <c r="N28" s="27" t="s">
        <v>156</v>
      </c>
      <c r="O28" s="20">
        <v>60</v>
      </c>
      <c r="P28" s="19">
        <v>167</v>
      </c>
      <c r="Q28" s="19">
        <v>159</v>
      </c>
      <c r="R28" s="53">
        <f t="shared" si="0"/>
        <v>386</v>
      </c>
    </row>
    <row r="29" spans="1:18" ht="12.75" x14ac:dyDescent="0.2">
      <c r="A29" s="7">
        <v>1</v>
      </c>
      <c r="B29" s="7">
        <v>25</v>
      </c>
      <c r="C29" s="29" t="s">
        <v>157</v>
      </c>
      <c r="D29" s="29" t="s">
        <v>157</v>
      </c>
      <c r="E29" s="21">
        <v>10500100180501</v>
      </c>
      <c r="F29" s="7" t="s">
        <v>16</v>
      </c>
      <c r="G29" s="8" t="s">
        <v>14</v>
      </c>
      <c r="H29" s="7">
        <v>1</v>
      </c>
      <c r="I29" s="29" t="s">
        <v>25</v>
      </c>
      <c r="J29" s="29" t="s">
        <v>158</v>
      </c>
      <c r="K29" s="29" t="s">
        <v>159</v>
      </c>
      <c r="L29" s="29" t="s">
        <v>160</v>
      </c>
      <c r="M29" s="29" t="s">
        <v>161</v>
      </c>
      <c r="N29" s="29" t="s">
        <v>162</v>
      </c>
      <c r="O29" s="10">
        <v>432</v>
      </c>
      <c r="P29" s="31">
        <v>329</v>
      </c>
      <c r="Q29" s="31">
        <v>120</v>
      </c>
      <c r="R29" s="53">
        <f t="shared" si="0"/>
        <v>881</v>
      </c>
    </row>
    <row r="30" spans="1:18" ht="12.75" x14ac:dyDescent="0.2">
      <c r="A30" s="7">
        <v>1</v>
      </c>
      <c r="B30" s="7">
        <v>26</v>
      </c>
      <c r="C30" s="29" t="s">
        <v>163</v>
      </c>
      <c r="D30" s="29" t="s">
        <v>163</v>
      </c>
      <c r="E30" s="21">
        <v>10500100180502</v>
      </c>
      <c r="F30" s="7" t="s">
        <v>16</v>
      </c>
      <c r="G30" s="8" t="s">
        <v>14</v>
      </c>
      <c r="H30" s="7">
        <v>1</v>
      </c>
      <c r="I30" s="29" t="s">
        <v>25</v>
      </c>
      <c r="J30" s="29" t="s">
        <v>164</v>
      </c>
      <c r="K30" s="29" t="s">
        <v>165</v>
      </c>
      <c r="L30" s="29" t="s">
        <v>160</v>
      </c>
      <c r="M30" s="29" t="s">
        <v>161</v>
      </c>
      <c r="N30" s="29" t="s">
        <v>166</v>
      </c>
      <c r="O30" s="10">
        <v>191</v>
      </c>
      <c r="P30" s="31">
        <v>400</v>
      </c>
      <c r="Q30" s="31">
        <v>144</v>
      </c>
      <c r="R30" s="53">
        <f t="shared" si="0"/>
        <v>735</v>
      </c>
    </row>
    <row r="31" spans="1:18" ht="12.75" x14ac:dyDescent="0.2">
      <c r="A31" s="7">
        <v>1</v>
      </c>
      <c r="B31" s="13">
        <v>27</v>
      </c>
      <c r="C31" s="29" t="s">
        <v>167</v>
      </c>
      <c r="D31" s="29" t="s">
        <v>167</v>
      </c>
      <c r="E31" s="21">
        <v>10500100721801</v>
      </c>
      <c r="F31" s="7" t="s">
        <v>16</v>
      </c>
      <c r="G31" s="7" t="s">
        <v>32</v>
      </c>
      <c r="H31" s="7">
        <v>1</v>
      </c>
      <c r="I31" s="29" t="s">
        <v>87</v>
      </c>
      <c r="J31" s="29" t="s">
        <v>168</v>
      </c>
      <c r="K31" s="29" t="s">
        <v>169</v>
      </c>
      <c r="L31" s="29" t="s">
        <v>170</v>
      </c>
      <c r="M31" s="29" t="s">
        <v>171</v>
      </c>
      <c r="N31" s="29" t="s">
        <v>172</v>
      </c>
      <c r="O31" s="10">
        <v>458</v>
      </c>
      <c r="P31" s="31">
        <v>905</v>
      </c>
      <c r="Q31" s="31">
        <v>401</v>
      </c>
      <c r="R31" s="53">
        <f t="shared" si="0"/>
        <v>1764</v>
      </c>
    </row>
    <row r="32" spans="1:18" ht="12.75" x14ac:dyDescent="0.2">
      <c r="A32" s="7">
        <v>1</v>
      </c>
      <c r="B32" s="7">
        <v>28</v>
      </c>
      <c r="C32" s="29" t="s">
        <v>173</v>
      </c>
      <c r="D32" s="29" t="s">
        <v>173</v>
      </c>
      <c r="E32" s="21">
        <v>30500102009401</v>
      </c>
      <c r="F32" s="7" t="s">
        <v>24</v>
      </c>
      <c r="G32" s="8" t="s">
        <v>14</v>
      </c>
      <c r="H32" s="7">
        <v>1</v>
      </c>
      <c r="I32" s="29" t="s">
        <v>17</v>
      </c>
      <c r="J32" s="29" t="s">
        <v>174</v>
      </c>
      <c r="K32" s="29" t="s">
        <v>175</v>
      </c>
      <c r="L32" s="29" t="s">
        <v>176</v>
      </c>
      <c r="M32" s="29" t="s">
        <v>177</v>
      </c>
      <c r="N32" s="29" t="s">
        <v>178</v>
      </c>
      <c r="O32" s="10">
        <v>15</v>
      </c>
      <c r="P32" s="31">
        <v>113</v>
      </c>
      <c r="Q32" s="31">
        <v>102</v>
      </c>
      <c r="R32" s="53">
        <f t="shared" si="0"/>
        <v>230</v>
      </c>
    </row>
    <row r="33" spans="1:18" ht="12.75" x14ac:dyDescent="0.2">
      <c r="A33" s="7">
        <v>1</v>
      </c>
      <c r="B33" s="7">
        <v>29</v>
      </c>
      <c r="C33" s="29" t="s">
        <v>179</v>
      </c>
      <c r="D33" s="29" t="s">
        <v>179</v>
      </c>
      <c r="E33" s="21">
        <v>30500101950901</v>
      </c>
      <c r="F33" s="7" t="s">
        <v>24</v>
      </c>
      <c r="G33" s="8" t="s">
        <v>14</v>
      </c>
      <c r="H33" s="7">
        <v>1</v>
      </c>
      <c r="I33" s="29" t="s">
        <v>25</v>
      </c>
      <c r="J33" s="29" t="s">
        <v>180</v>
      </c>
      <c r="K33" s="29" t="s">
        <v>181</v>
      </c>
      <c r="L33" s="29" t="s">
        <v>182</v>
      </c>
      <c r="M33" s="29" t="s">
        <v>183</v>
      </c>
      <c r="N33" s="29" t="s">
        <v>184</v>
      </c>
      <c r="O33" s="10">
        <v>10</v>
      </c>
      <c r="P33" s="31">
        <v>54</v>
      </c>
      <c r="Q33" s="31">
        <v>0</v>
      </c>
      <c r="R33" s="53">
        <f t="shared" si="0"/>
        <v>64</v>
      </c>
    </row>
    <row r="34" spans="1:18" ht="12.75" x14ac:dyDescent="0.2">
      <c r="A34" s="7">
        <v>1</v>
      </c>
      <c r="B34" s="13">
        <v>30</v>
      </c>
      <c r="C34" s="29" t="s">
        <v>185</v>
      </c>
      <c r="D34" s="29" t="s">
        <v>185</v>
      </c>
      <c r="E34" s="21">
        <v>10500100791901</v>
      </c>
      <c r="F34" s="7" t="s">
        <v>24</v>
      </c>
      <c r="G34" s="8" t="s">
        <v>14</v>
      </c>
      <c r="H34" s="7">
        <v>1</v>
      </c>
      <c r="I34" s="29" t="s">
        <v>186</v>
      </c>
      <c r="J34" s="29" t="s">
        <v>187</v>
      </c>
      <c r="K34" s="29" t="s">
        <v>188</v>
      </c>
      <c r="L34" s="29" t="s">
        <v>189</v>
      </c>
      <c r="M34" s="29" t="s">
        <v>190</v>
      </c>
      <c r="N34" s="29" t="s">
        <v>191</v>
      </c>
      <c r="O34" s="10">
        <v>394</v>
      </c>
      <c r="P34" s="31">
        <v>359</v>
      </c>
      <c r="Q34" s="31">
        <v>135</v>
      </c>
      <c r="R34" s="53">
        <f t="shared" si="0"/>
        <v>888</v>
      </c>
    </row>
    <row r="35" spans="1:18" ht="12.75" x14ac:dyDescent="0.2">
      <c r="A35" s="7">
        <v>1</v>
      </c>
      <c r="B35" s="7">
        <v>31</v>
      </c>
      <c r="C35" s="29" t="s">
        <v>192</v>
      </c>
      <c r="D35" s="29" t="s">
        <v>192</v>
      </c>
      <c r="E35" s="21">
        <v>30500101698401</v>
      </c>
      <c r="F35" s="7" t="s">
        <v>24</v>
      </c>
      <c r="G35" s="8" t="s">
        <v>14</v>
      </c>
      <c r="H35" s="7">
        <v>1</v>
      </c>
      <c r="I35" s="29" t="s">
        <v>25</v>
      </c>
      <c r="J35" s="29" t="s">
        <v>193</v>
      </c>
      <c r="K35" s="29" t="s">
        <v>194</v>
      </c>
      <c r="L35" s="29" t="s">
        <v>195</v>
      </c>
      <c r="M35" s="29" t="s">
        <v>196</v>
      </c>
      <c r="N35" s="29" t="s">
        <v>197</v>
      </c>
      <c r="O35" s="10">
        <v>144</v>
      </c>
      <c r="P35" s="31">
        <v>57</v>
      </c>
      <c r="Q35" s="31">
        <v>0</v>
      </c>
      <c r="R35" s="53">
        <f t="shared" si="0"/>
        <v>201</v>
      </c>
    </row>
    <row r="36" spans="1:18" ht="12.75" x14ac:dyDescent="0.2">
      <c r="A36" s="7">
        <v>1</v>
      </c>
      <c r="B36" s="7">
        <v>32</v>
      </c>
      <c r="C36" s="29" t="s">
        <v>198</v>
      </c>
      <c r="D36" s="29" t="s">
        <v>198</v>
      </c>
      <c r="E36" s="21">
        <v>30500102416401</v>
      </c>
      <c r="F36" s="7" t="s">
        <v>24</v>
      </c>
      <c r="G36" s="8" t="s">
        <v>14</v>
      </c>
      <c r="H36" s="7">
        <v>1</v>
      </c>
      <c r="I36" s="29" t="s">
        <v>49</v>
      </c>
      <c r="J36" s="29" t="s">
        <v>199</v>
      </c>
      <c r="K36" s="29" t="s">
        <v>200</v>
      </c>
      <c r="L36" s="29" t="s">
        <v>201</v>
      </c>
      <c r="M36" s="29" t="s">
        <v>202</v>
      </c>
      <c r="N36" s="29" t="s">
        <v>203</v>
      </c>
      <c r="O36" s="10">
        <v>235</v>
      </c>
      <c r="P36" s="31">
        <v>372</v>
      </c>
      <c r="Q36" s="31">
        <v>87</v>
      </c>
      <c r="R36" s="53">
        <f t="shared" si="0"/>
        <v>694</v>
      </c>
    </row>
    <row r="37" spans="1:18" ht="12.75" x14ac:dyDescent="0.2">
      <c r="A37" s="7">
        <v>1</v>
      </c>
      <c r="B37" s="13">
        <v>33</v>
      </c>
      <c r="C37" s="29" t="s">
        <v>204</v>
      </c>
      <c r="D37" s="29" t="s">
        <v>204</v>
      </c>
      <c r="E37" s="21">
        <v>30500102249601</v>
      </c>
      <c r="F37" s="7" t="s">
        <v>24</v>
      </c>
      <c r="G37" s="8" t="s">
        <v>14</v>
      </c>
      <c r="H37" s="7">
        <v>1</v>
      </c>
      <c r="I37" s="29" t="s">
        <v>49</v>
      </c>
      <c r="J37" s="29" t="s">
        <v>205</v>
      </c>
      <c r="K37" s="22">
        <v>4481994</v>
      </c>
      <c r="L37" s="29" t="s">
        <v>206</v>
      </c>
      <c r="M37" s="29" t="s">
        <v>207</v>
      </c>
      <c r="N37" s="29" t="s">
        <v>208</v>
      </c>
      <c r="O37" s="10">
        <v>438</v>
      </c>
      <c r="P37" s="31">
        <v>564</v>
      </c>
      <c r="Q37" s="31">
        <v>204</v>
      </c>
      <c r="R37" s="53">
        <f t="shared" si="0"/>
        <v>1206</v>
      </c>
    </row>
    <row r="38" spans="1:18" ht="12.75" x14ac:dyDescent="0.2">
      <c r="A38" s="7">
        <v>1</v>
      </c>
      <c r="B38" s="7">
        <v>34</v>
      </c>
      <c r="C38" s="29" t="s">
        <v>209</v>
      </c>
      <c r="D38" s="29" t="s">
        <v>209</v>
      </c>
      <c r="E38" s="21">
        <v>10500102665401</v>
      </c>
      <c r="F38" s="7" t="s">
        <v>16</v>
      </c>
      <c r="G38" s="8" t="s">
        <v>14</v>
      </c>
      <c r="H38" s="7">
        <v>2</v>
      </c>
      <c r="I38" s="29" t="s">
        <v>210</v>
      </c>
      <c r="J38" s="29" t="s">
        <v>211</v>
      </c>
      <c r="K38" s="22">
        <v>4630948</v>
      </c>
      <c r="L38" s="29" t="s">
        <v>212</v>
      </c>
      <c r="M38" s="29" t="s">
        <v>213</v>
      </c>
      <c r="N38" s="29" t="s">
        <v>214</v>
      </c>
      <c r="O38" s="10">
        <v>137</v>
      </c>
      <c r="P38" s="31">
        <v>303</v>
      </c>
      <c r="Q38" s="31">
        <v>100</v>
      </c>
      <c r="R38" s="53">
        <f t="shared" si="0"/>
        <v>540</v>
      </c>
    </row>
    <row r="39" spans="1:18" ht="12.75" x14ac:dyDescent="0.2">
      <c r="A39" s="16">
        <v>1</v>
      </c>
      <c r="B39" s="7">
        <v>35</v>
      </c>
      <c r="C39" s="27" t="s">
        <v>215</v>
      </c>
      <c r="D39" s="27" t="s">
        <v>215</v>
      </c>
      <c r="E39" s="17">
        <v>10500100671801</v>
      </c>
      <c r="F39" s="16" t="s">
        <v>16</v>
      </c>
      <c r="G39" s="18" t="s">
        <v>14</v>
      </c>
      <c r="H39" s="16">
        <v>2</v>
      </c>
      <c r="I39" s="27" t="s">
        <v>216</v>
      </c>
      <c r="J39" s="27" t="s">
        <v>217</v>
      </c>
      <c r="K39" s="27" t="s">
        <v>218</v>
      </c>
      <c r="L39" s="27" t="s">
        <v>219</v>
      </c>
      <c r="M39" s="27" t="s">
        <v>220</v>
      </c>
      <c r="N39" s="27" t="s">
        <v>221</v>
      </c>
      <c r="O39" s="20">
        <v>0</v>
      </c>
      <c r="P39" s="19">
        <v>367</v>
      </c>
      <c r="Q39" s="19">
        <v>202</v>
      </c>
      <c r="R39" s="53">
        <f t="shared" si="0"/>
        <v>569</v>
      </c>
    </row>
    <row r="40" spans="1:18" ht="12.75" x14ac:dyDescent="0.2">
      <c r="A40" s="16">
        <v>1</v>
      </c>
      <c r="B40" s="13">
        <v>36</v>
      </c>
      <c r="C40" s="27" t="s">
        <v>222</v>
      </c>
      <c r="D40" s="27" t="s">
        <v>222</v>
      </c>
      <c r="E40" s="17">
        <v>10500100671804</v>
      </c>
      <c r="F40" s="16" t="s">
        <v>16</v>
      </c>
      <c r="G40" s="18" t="s">
        <v>14</v>
      </c>
      <c r="H40" s="16">
        <v>2</v>
      </c>
      <c r="I40" s="27" t="s">
        <v>216</v>
      </c>
      <c r="J40" s="27" t="s">
        <v>217</v>
      </c>
      <c r="K40" s="27" t="s">
        <v>218</v>
      </c>
      <c r="L40" s="27" t="s">
        <v>219</v>
      </c>
      <c r="M40" s="27" t="s">
        <v>220</v>
      </c>
      <c r="N40" s="27" t="s">
        <v>221</v>
      </c>
      <c r="O40" s="20">
        <v>59</v>
      </c>
      <c r="P40" s="19">
        <v>0</v>
      </c>
      <c r="Q40" s="19">
        <v>0</v>
      </c>
      <c r="R40" s="53">
        <f t="shared" si="0"/>
        <v>59</v>
      </c>
    </row>
    <row r="41" spans="1:18" ht="12.75" x14ac:dyDescent="0.2">
      <c r="A41" s="16">
        <v>1</v>
      </c>
      <c r="B41" s="7">
        <v>37</v>
      </c>
      <c r="C41" s="27" t="s">
        <v>223</v>
      </c>
      <c r="D41" s="27" t="s">
        <v>223</v>
      </c>
      <c r="E41" s="17">
        <v>10500100671803</v>
      </c>
      <c r="F41" s="16" t="s">
        <v>16</v>
      </c>
      <c r="G41" s="18" t="s">
        <v>14</v>
      </c>
      <c r="H41" s="16">
        <v>2</v>
      </c>
      <c r="I41" s="27" t="s">
        <v>216</v>
      </c>
      <c r="J41" s="27" t="s">
        <v>217</v>
      </c>
      <c r="K41" s="27" t="s">
        <v>218</v>
      </c>
      <c r="L41" s="27" t="s">
        <v>219</v>
      </c>
      <c r="M41" s="27" t="s">
        <v>220</v>
      </c>
      <c r="N41" s="27" t="s">
        <v>221</v>
      </c>
      <c r="O41" s="20">
        <v>200</v>
      </c>
      <c r="P41" s="19">
        <v>130</v>
      </c>
      <c r="Q41" s="19">
        <v>0</v>
      </c>
      <c r="R41" s="53">
        <f t="shared" si="0"/>
        <v>330</v>
      </c>
    </row>
    <row r="42" spans="1:18" ht="12.75" x14ac:dyDescent="0.2">
      <c r="A42" s="7">
        <v>1</v>
      </c>
      <c r="B42" s="7">
        <v>38</v>
      </c>
      <c r="C42" s="29" t="s">
        <v>224</v>
      </c>
      <c r="D42" s="29" t="s">
        <v>224</v>
      </c>
      <c r="E42" s="21">
        <v>10500100671802</v>
      </c>
      <c r="F42" s="7" t="s">
        <v>16</v>
      </c>
      <c r="G42" s="8" t="s">
        <v>14</v>
      </c>
      <c r="H42" s="7">
        <v>2</v>
      </c>
      <c r="I42" s="29" t="s">
        <v>216</v>
      </c>
      <c r="J42" s="29" t="s">
        <v>225</v>
      </c>
      <c r="K42" s="29" t="s">
        <v>226</v>
      </c>
      <c r="L42" s="23" t="s">
        <v>14</v>
      </c>
      <c r="M42" s="29" t="s">
        <v>227</v>
      </c>
      <c r="N42" s="23" t="s">
        <v>14</v>
      </c>
      <c r="O42" s="10">
        <v>335</v>
      </c>
      <c r="P42" s="31">
        <v>130</v>
      </c>
      <c r="Q42" s="31">
        <v>0</v>
      </c>
      <c r="R42" s="53">
        <f t="shared" si="0"/>
        <v>465</v>
      </c>
    </row>
    <row r="43" spans="1:18" ht="12.75" x14ac:dyDescent="0.2">
      <c r="A43" s="7">
        <v>1</v>
      </c>
      <c r="B43" s="13">
        <v>39</v>
      </c>
      <c r="C43" s="29" t="s">
        <v>228</v>
      </c>
      <c r="D43" s="29" t="s">
        <v>228</v>
      </c>
      <c r="E43" s="21">
        <v>10500101945301</v>
      </c>
      <c r="F43" s="7" t="s">
        <v>16</v>
      </c>
      <c r="G43" s="8" t="s">
        <v>14</v>
      </c>
      <c r="H43" s="7">
        <v>2</v>
      </c>
      <c r="I43" s="29" t="s">
        <v>229</v>
      </c>
      <c r="J43" s="29" t="s">
        <v>230</v>
      </c>
      <c r="K43" s="22">
        <v>5218673</v>
      </c>
      <c r="L43" s="29" t="s">
        <v>231</v>
      </c>
      <c r="M43" s="29" t="s">
        <v>232</v>
      </c>
      <c r="N43" s="29" t="s">
        <v>233</v>
      </c>
      <c r="O43" s="10">
        <v>0</v>
      </c>
      <c r="P43" s="31">
        <v>400</v>
      </c>
      <c r="Q43" s="31">
        <v>476</v>
      </c>
      <c r="R43" s="53">
        <f t="shared" si="0"/>
        <v>876</v>
      </c>
    </row>
    <row r="44" spans="1:18" ht="12.75" x14ac:dyDescent="0.2">
      <c r="A44" s="7">
        <v>1</v>
      </c>
      <c r="B44" s="7">
        <v>40</v>
      </c>
      <c r="C44" s="29" t="s">
        <v>234</v>
      </c>
      <c r="D44" s="29" t="s">
        <v>234</v>
      </c>
      <c r="E44" s="21">
        <v>10500101945302</v>
      </c>
      <c r="F44" s="7" t="s">
        <v>16</v>
      </c>
      <c r="G44" s="8" t="s">
        <v>14</v>
      </c>
      <c r="H44" s="7">
        <v>2</v>
      </c>
      <c r="I44" s="29" t="s">
        <v>229</v>
      </c>
      <c r="J44" s="29" t="s">
        <v>235</v>
      </c>
      <c r="K44" s="29" t="s">
        <v>236</v>
      </c>
      <c r="L44" s="29" t="s">
        <v>231</v>
      </c>
      <c r="M44" s="29" t="s">
        <v>237</v>
      </c>
      <c r="N44" s="29" t="s">
        <v>238</v>
      </c>
      <c r="O44" s="10">
        <v>802</v>
      </c>
      <c r="P44" s="31">
        <v>654</v>
      </c>
      <c r="Q44" s="31">
        <v>0</v>
      </c>
      <c r="R44" s="53">
        <f t="shared" si="0"/>
        <v>1456</v>
      </c>
    </row>
    <row r="45" spans="1:18" ht="12.75" x14ac:dyDescent="0.2">
      <c r="A45" s="7">
        <v>1</v>
      </c>
      <c r="B45" s="7">
        <v>41</v>
      </c>
      <c r="C45" s="29" t="s">
        <v>239</v>
      </c>
      <c r="D45" s="29" t="s">
        <v>239</v>
      </c>
      <c r="E45" s="21">
        <v>10500101945304</v>
      </c>
      <c r="F45" s="7" t="s">
        <v>16</v>
      </c>
      <c r="G45" s="8" t="s">
        <v>14</v>
      </c>
      <c r="H45" s="7">
        <v>2</v>
      </c>
      <c r="I45" s="29" t="s">
        <v>240</v>
      </c>
      <c r="J45" s="29" t="s">
        <v>241</v>
      </c>
      <c r="K45" s="29" t="s">
        <v>242</v>
      </c>
      <c r="L45" s="29" t="s">
        <v>231</v>
      </c>
      <c r="M45" s="29" t="s">
        <v>243</v>
      </c>
      <c r="N45" s="29" t="s">
        <v>244</v>
      </c>
      <c r="O45" s="10">
        <v>397</v>
      </c>
      <c r="P45" s="31">
        <v>443</v>
      </c>
      <c r="Q45" s="31">
        <v>0</v>
      </c>
      <c r="R45" s="53">
        <f t="shared" si="0"/>
        <v>840</v>
      </c>
    </row>
    <row r="46" spans="1:18" ht="12.75" x14ac:dyDescent="0.2">
      <c r="A46" s="7">
        <v>1</v>
      </c>
      <c r="B46" s="13">
        <v>42</v>
      </c>
      <c r="C46" s="29" t="s">
        <v>245</v>
      </c>
      <c r="D46" s="29" t="s">
        <v>245</v>
      </c>
      <c r="E46" s="21">
        <v>10500100127901</v>
      </c>
      <c r="F46" s="7" t="s">
        <v>16</v>
      </c>
      <c r="G46" s="8" t="s">
        <v>14</v>
      </c>
      <c r="H46" s="7">
        <v>2</v>
      </c>
      <c r="I46" s="29" t="s">
        <v>246</v>
      </c>
      <c r="J46" s="29" t="s">
        <v>247</v>
      </c>
      <c r="K46" s="29" t="s">
        <v>248</v>
      </c>
      <c r="L46" s="29" t="s">
        <v>249</v>
      </c>
      <c r="M46" s="29" t="s">
        <v>250</v>
      </c>
      <c r="N46" s="29" t="s">
        <v>251</v>
      </c>
      <c r="O46" s="10">
        <v>0</v>
      </c>
      <c r="P46" s="31">
        <v>396</v>
      </c>
      <c r="Q46" s="31">
        <v>226</v>
      </c>
      <c r="R46" s="53">
        <f t="shared" si="0"/>
        <v>622</v>
      </c>
    </row>
    <row r="47" spans="1:18" ht="12.75" x14ac:dyDescent="0.2">
      <c r="A47" s="7">
        <v>1</v>
      </c>
      <c r="B47" s="7">
        <v>43</v>
      </c>
      <c r="C47" s="29" t="s">
        <v>252</v>
      </c>
      <c r="D47" s="29" t="s">
        <v>252</v>
      </c>
      <c r="E47" s="21">
        <v>10500100127903</v>
      </c>
      <c r="F47" s="7" t="s">
        <v>16</v>
      </c>
      <c r="G47" s="8" t="s">
        <v>14</v>
      </c>
      <c r="H47" s="7">
        <v>2</v>
      </c>
      <c r="I47" s="29" t="s">
        <v>246</v>
      </c>
      <c r="J47" s="29" t="s">
        <v>253</v>
      </c>
      <c r="K47" s="29" t="s">
        <v>254</v>
      </c>
      <c r="L47" s="29" t="s">
        <v>249</v>
      </c>
      <c r="M47" s="29" t="s">
        <v>255</v>
      </c>
      <c r="N47" s="29" t="s">
        <v>256</v>
      </c>
      <c r="O47" s="10">
        <v>372</v>
      </c>
      <c r="P47" s="31">
        <v>251</v>
      </c>
      <c r="Q47" s="31">
        <v>0</v>
      </c>
      <c r="R47" s="53">
        <f t="shared" si="0"/>
        <v>623</v>
      </c>
    </row>
    <row r="48" spans="1:18" ht="12.75" x14ac:dyDescent="0.2">
      <c r="A48" s="7">
        <v>1</v>
      </c>
      <c r="B48" s="7">
        <v>44</v>
      </c>
      <c r="C48" s="29" t="s">
        <v>257</v>
      </c>
      <c r="D48" s="29" t="s">
        <v>257</v>
      </c>
      <c r="E48" s="21">
        <v>10500100116301</v>
      </c>
      <c r="F48" s="7" t="s">
        <v>16</v>
      </c>
      <c r="G48" s="8" t="s">
        <v>14</v>
      </c>
      <c r="H48" s="7">
        <v>2</v>
      </c>
      <c r="I48" s="29" t="s">
        <v>246</v>
      </c>
      <c r="J48" s="29" t="s">
        <v>258</v>
      </c>
      <c r="K48" s="29" t="s">
        <v>259</v>
      </c>
      <c r="L48" s="29" t="s">
        <v>260</v>
      </c>
      <c r="M48" s="29" t="s">
        <v>261</v>
      </c>
      <c r="N48" s="29" t="s">
        <v>262</v>
      </c>
      <c r="O48" s="10">
        <v>192</v>
      </c>
      <c r="P48" s="31">
        <v>209</v>
      </c>
      <c r="Q48" s="31">
        <v>110</v>
      </c>
      <c r="R48" s="53">
        <f t="shared" si="0"/>
        <v>511</v>
      </c>
    </row>
    <row r="49" spans="1:18" ht="12.75" x14ac:dyDescent="0.2">
      <c r="A49" s="7">
        <v>1</v>
      </c>
      <c r="B49" s="13">
        <v>45</v>
      </c>
      <c r="C49" s="29" t="s">
        <v>263</v>
      </c>
      <c r="D49" s="29" t="s">
        <v>263</v>
      </c>
      <c r="E49" s="21">
        <v>10500101314501</v>
      </c>
      <c r="F49" s="7" t="s">
        <v>16</v>
      </c>
      <c r="G49" s="8" t="s">
        <v>14</v>
      </c>
      <c r="H49" s="7">
        <v>2</v>
      </c>
      <c r="I49" s="29" t="s">
        <v>264</v>
      </c>
      <c r="J49" s="29" t="s">
        <v>265</v>
      </c>
      <c r="K49" s="29" t="s">
        <v>266</v>
      </c>
      <c r="L49" s="29" t="s">
        <v>267</v>
      </c>
      <c r="M49" s="29" t="s">
        <v>268</v>
      </c>
      <c r="N49" s="29" t="s">
        <v>269</v>
      </c>
      <c r="O49" s="10">
        <v>438</v>
      </c>
      <c r="P49" s="31">
        <v>518</v>
      </c>
      <c r="Q49" s="31">
        <v>220</v>
      </c>
      <c r="R49" s="53">
        <f t="shared" si="0"/>
        <v>1176</v>
      </c>
    </row>
    <row r="50" spans="1:18" ht="12.75" x14ac:dyDescent="0.2">
      <c r="A50" s="7">
        <v>1</v>
      </c>
      <c r="B50" s="7">
        <v>46</v>
      </c>
      <c r="C50" s="29" t="s">
        <v>270</v>
      </c>
      <c r="D50" s="29" t="s">
        <v>270</v>
      </c>
      <c r="E50" s="21">
        <v>10500100797801</v>
      </c>
      <c r="F50" s="7" t="s">
        <v>16</v>
      </c>
      <c r="G50" s="8" t="s">
        <v>14</v>
      </c>
      <c r="H50" s="7">
        <v>2</v>
      </c>
      <c r="I50" s="29" t="s">
        <v>271</v>
      </c>
      <c r="J50" s="29" t="s">
        <v>272</v>
      </c>
      <c r="K50" s="29" t="s">
        <v>273</v>
      </c>
      <c r="L50" s="29" t="s">
        <v>274</v>
      </c>
      <c r="M50" s="29" t="s">
        <v>275</v>
      </c>
      <c r="N50" s="29" t="s">
        <v>276</v>
      </c>
      <c r="O50" s="10">
        <v>135</v>
      </c>
      <c r="P50" s="31">
        <v>393</v>
      </c>
      <c r="Q50" s="31">
        <v>140</v>
      </c>
      <c r="R50" s="53">
        <f t="shared" si="0"/>
        <v>668</v>
      </c>
    </row>
    <row r="51" spans="1:18" ht="12.75" x14ac:dyDescent="0.2">
      <c r="A51" s="7">
        <v>1</v>
      </c>
      <c r="B51" s="7">
        <v>47</v>
      </c>
      <c r="C51" s="29" t="s">
        <v>277</v>
      </c>
      <c r="D51" s="29" t="s">
        <v>277</v>
      </c>
      <c r="E51" s="21">
        <v>10500100313101</v>
      </c>
      <c r="F51" s="7" t="s">
        <v>16</v>
      </c>
      <c r="G51" s="8" t="s">
        <v>14</v>
      </c>
      <c r="H51" s="7">
        <v>2</v>
      </c>
      <c r="I51" s="29" t="s">
        <v>271</v>
      </c>
      <c r="J51" s="29" t="s">
        <v>278</v>
      </c>
      <c r="K51" s="29" t="s">
        <v>279</v>
      </c>
      <c r="L51" s="29" t="s">
        <v>280</v>
      </c>
      <c r="M51" s="29" t="s">
        <v>281</v>
      </c>
      <c r="N51" s="29" t="s">
        <v>282</v>
      </c>
      <c r="O51" s="10">
        <v>224</v>
      </c>
      <c r="P51" s="31">
        <v>337</v>
      </c>
      <c r="Q51" s="31">
        <v>39</v>
      </c>
      <c r="R51" s="53">
        <f t="shared" si="0"/>
        <v>600</v>
      </c>
    </row>
    <row r="52" spans="1:18" ht="12.75" x14ac:dyDescent="0.2">
      <c r="A52" s="7">
        <v>1</v>
      </c>
      <c r="B52" s="13">
        <v>48</v>
      </c>
      <c r="C52" s="29" t="s">
        <v>283</v>
      </c>
      <c r="D52" s="29" t="s">
        <v>283</v>
      </c>
      <c r="E52" s="21">
        <v>10500100313102</v>
      </c>
      <c r="F52" s="7" t="s">
        <v>16</v>
      </c>
      <c r="G52" s="8" t="s">
        <v>14</v>
      </c>
      <c r="H52" s="7">
        <v>2</v>
      </c>
      <c r="I52" s="29" t="s">
        <v>284</v>
      </c>
      <c r="J52" s="29" t="s">
        <v>285</v>
      </c>
      <c r="K52" s="29" t="s">
        <v>286</v>
      </c>
      <c r="L52" s="29" t="s">
        <v>280</v>
      </c>
      <c r="M52" s="29" t="s">
        <v>287</v>
      </c>
      <c r="N52" s="29" t="s">
        <v>288</v>
      </c>
      <c r="O52" s="10">
        <v>193</v>
      </c>
      <c r="P52" s="31">
        <v>107</v>
      </c>
      <c r="Q52" s="31">
        <v>0</v>
      </c>
      <c r="R52" s="53">
        <f t="shared" si="0"/>
        <v>300</v>
      </c>
    </row>
    <row r="53" spans="1:18" ht="12.75" x14ac:dyDescent="0.2">
      <c r="A53" s="7">
        <v>1</v>
      </c>
      <c r="B53" s="7">
        <v>49</v>
      </c>
      <c r="C53" s="29" t="s">
        <v>289</v>
      </c>
      <c r="D53" s="29" t="s">
        <v>289</v>
      </c>
      <c r="E53" s="21">
        <v>10500100004301</v>
      </c>
      <c r="F53" s="7" t="s">
        <v>16</v>
      </c>
      <c r="G53" s="8" t="s">
        <v>14</v>
      </c>
      <c r="H53" s="7">
        <v>2</v>
      </c>
      <c r="I53" s="29" t="s">
        <v>246</v>
      </c>
      <c r="J53" s="29" t="s">
        <v>290</v>
      </c>
      <c r="K53" s="29" t="s">
        <v>291</v>
      </c>
      <c r="L53" s="29" t="s">
        <v>292</v>
      </c>
      <c r="M53" s="29" t="s">
        <v>293</v>
      </c>
      <c r="N53" s="29" t="s">
        <v>294</v>
      </c>
      <c r="O53" s="10">
        <v>322</v>
      </c>
      <c r="P53" s="31">
        <v>338</v>
      </c>
      <c r="Q53" s="31">
        <v>140</v>
      </c>
      <c r="R53" s="53">
        <f t="shared" si="0"/>
        <v>800</v>
      </c>
    </row>
    <row r="54" spans="1:18" ht="12.75" x14ac:dyDescent="0.2">
      <c r="A54" s="7">
        <v>1</v>
      </c>
      <c r="B54" s="7">
        <v>50</v>
      </c>
      <c r="C54" s="29" t="s">
        <v>295</v>
      </c>
      <c r="D54" s="29" t="s">
        <v>295</v>
      </c>
      <c r="E54" s="21">
        <v>10500100000101</v>
      </c>
      <c r="F54" s="7" t="s">
        <v>16</v>
      </c>
      <c r="G54" s="8" t="s">
        <v>14</v>
      </c>
      <c r="H54" s="7">
        <v>2</v>
      </c>
      <c r="I54" s="29" t="s">
        <v>296</v>
      </c>
      <c r="J54" s="29" t="s">
        <v>297</v>
      </c>
      <c r="K54" s="29" t="s">
        <v>298</v>
      </c>
      <c r="L54" s="29" t="s">
        <v>299</v>
      </c>
      <c r="M54" s="29" t="s">
        <v>300</v>
      </c>
      <c r="N54" s="29" t="s">
        <v>301</v>
      </c>
      <c r="O54" s="10">
        <v>328</v>
      </c>
      <c r="P54" s="31">
        <v>420</v>
      </c>
      <c r="Q54" s="31">
        <v>122</v>
      </c>
      <c r="R54" s="53">
        <f t="shared" si="0"/>
        <v>870</v>
      </c>
    </row>
    <row r="55" spans="1:18" ht="12.75" x14ac:dyDescent="0.2">
      <c r="A55" s="7">
        <v>1</v>
      </c>
      <c r="B55" s="13">
        <v>51</v>
      </c>
      <c r="C55" s="29" t="s">
        <v>302</v>
      </c>
      <c r="D55" s="29" t="s">
        <v>302</v>
      </c>
      <c r="E55" s="21">
        <v>10500102396501</v>
      </c>
      <c r="F55" s="7" t="s">
        <v>16</v>
      </c>
      <c r="G55" s="7" t="s">
        <v>32</v>
      </c>
      <c r="H55" s="7">
        <v>2</v>
      </c>
      <c r="I55" s="29" t="s">
        <v>216</v>
      </c>
      <c r="J55" s="29" t="s">
        <v>303</v>
      </c>
      <c r="K55" s="29" t="s">
        <v>304</v>
      </c>
      <c r="L55" s="29" t="s">
        <v>305</v>
      </c>
      <c r="M55" s="29" t="s">
        <v>306</v>
      </c>
      <c r="N55" s="29" t="s">
        <v>307</v>
      </c>
      <c r="O55" s="10">
        <v>0</v>
      </c>
      <c r="P55" s="31">
        <v>904</v>
      </c>
      <c r="Q55" s="31">
        <v>437</v>
      </c>
      <c r="R55" s="53">
        <f t="shared" si="0"/>
        <v>1341</v>
      </c>
    </row>
    <row r="56" spans="1:18" ht="12.75" x14ac:dyDescent="0.2">
      <c r="A56" s="7">
        <v>1</v>
      </c>
      <c r="B56" s="7">
        <v>52</v>
      </c>
      <c r="C56" s="29" t="s">
        <v>308</v>
      </c>
      <c r="D56" s="29" t="s">
        <v>308</v>
      </c>
      <c r="E56" s="21">
        <v>10500102396502</v>
      </c>
      <c r="F56" s="7" t="s">
        <v>16</v>
      </c>
      <c r="G56" s="8" t="s">
        <v>14</v>
      </c>
      <c r="H56" s="7">
        <v>2</v>
      </c>
      <c r="I56" s="29" t="s">
        <v>264</v>
      </c>
      <c r="J56" s="29" t="s">
        <v>309</v>
      </c>
      <c r="K56" s="29" t="s">
        <v>310</v>
      </c>
      <c r="L56" s="29" t="s">
        <v>311</v>
      </c>
      <c r="M56" s="29" t="s">
        <v>312</v>
      </c>
      <c r="N56" s="29" t="s">
        <v>313</v>
      </c>
      <c r="O56" s="10">
        <v>146</v>
      </c>
      <c r="P56" s="31">
        <v>194</v>
      </c>
      <c r="Q56" s="31">
        <v>0</v>
      </c>
      <c r="R56" s="53">
        <f t="shared" si="0"/>
        <v>340</v>
      </c>
    </row>
    <row r="57" spans="1:18" ht="12.75" x14ac:dyDescent="0.2">
      <c r="A57" s="7">
        <v>1</v>
      </c>
      <c r="B57" s="7">
        <v>53</v>
      </c>
      <c r="C57" s="29" t="s">
        <v>314</v>
      </c>
      <c r="D57" s="29" t="s">
        <v>314</v>
      </c>
      <c r="E57" s="21">
        <v>10500102396504</v>
      </c>
      <c r="F57" s="7" t="s">
        <v>16</v>
      </c>
      <c r="G57" s="8" t="s">
        <v>14</v>
      </c>
      <c r="H57" s="7">
        <v>2</v>
      </c>
      <c r="I57" s="29" t="s">
        <v>315</v>
      </c>
      <c r="J57" s="29" t="s">
        <v>316</v>
      </c>
      <c r="K57" s="29" t="s">
        <v>317</v>
      </c>
      <c r="L57" s="29" t="s">
        <v>318</v>
      </c>
      <c r="M57" s="29" t="s">
        <v>319</v>
      </c>
      <c r="N57" s="29" t="s">
        <v>320</v>
      </c>
      <c r="O57" s="10">
        <v>347</v>
      </c>
      <c r="P57" s="31">
        <v>103</v>
      </c>
      <c r="Q57" s="31">
        <v>0</v>
      </c>
      <c r="R57" s="53">
        <f t="shared" si="0"/>
        <v>450</v>
      </c>
    </row>
    <row r="58" spans="1:18" ht="12.75" x14ac:dyDescent="0.2">
      <c r="A58" s="7">
        <v>1</v>
      </c>
      <c r="B58" s="13">
        <v>54</v>
      </c>
      <c r="C58" s="29" t="s">
        <v>321</v>
      </c>
      <c r="D58" s="29" t="s">
        <v>321</v>
      </c>
      <c r="E58" s="21">
        <v>10500102396505</v>
      </c>
      <c r="F58" s="7" t="s">
        <v>16</v>
      </c>
      <c r="G58" s="8" t="s">
        <v>14</v>
      </c>
      <c r="H58" s="7">
        <v>2</v>
      </c>
      <c r="I58" s="29" t="s">
        <v>296</v>
      </c>
      <c r="J58" s="29" t="s">
        <v>322</v>
      </c>
      <c r="K58" s="22">
        <v>2581053</v>
      </c>
      <c r="L58" s="29" t="s">
        <v>318</v>
      </c>
      <c r="M58" s="29" t="s">
        <v>323</v>
      </c>
      <c r="N58" s="29" t="s">
        <v>324</v>
      </c>
      <c r="O58" s="10">
        <v>200</v>
      </c>
      <c r="P58" s="31">
        <v>100</v>
      </c>
      <c r="Q58" s="31">
        <v>0</v>
      </c>
      <c r="R58" s="53">
        <f t="shared" si="0"/>
        <v>300</v>
      </c>
    </row>
    <row r="59" spans="1:18" ht="12.75" x14ac:dyDescent="0.2">
      <c r="A59" s="7">
        <v>1</v>
      </c>
      <c r="B59" s="7">
        <v>55</v>
      </c>
      <c r="C59" s="29" t="s">
        <v>325</v>
      </c>
      <c r="D59" s="29" t="s">
        <v>325</v>
      </c>
      <c r="E59" s="21">
        <v>10500100538001</v>
      </c>
      <c r="F59" s="7" t="s">
        <v>16</v>
      </c>
      <c r="G59" s="8" t="s">
        <v>14</v>
      </c>
      <c r="H59" s="7">
        <v>2</v>
      </c>
      <c r="I59" s="29" t="s">
        <v>326</v>
      </c>
      <c r="J59" s="29" t="s">
        <v>327</v>
      </c>
      <c r="K59" s="29" t="s">
        <v>328</v>
      </c>
      <c r="L59" s="29" t="s">
        <v>329</v>
      </c>
      <c r="M59" s="29" t="s">
        <v>330</v>
      </c>
      <c r="N59" s="29" t="s">
        <v>331</v>
      </c>
      <c r="O59" s="10">
        <v>186</v>
      </c>
      <c r="P59" s="31">
        <v>396</v>
      </c>
      <c r="Q59" s="31">
        <v>242</v>
      </c>
      <c r="R59" s="53">
        <f t="shared" si="0"/>
        <v>824</v>
      </c>
    </row>
    <row r="60" spans="1:18" ht="12.75" x14ac:dyDescent="0.2">
      <c r="A60" s="7">
        <v>1</v>
      </c>
      <c r="B60" s="7">
        <v>56</v>
      </c>
      <c r="C60" s="29" t="s">
        <v>332</v>
      </c>
      <c r="D60" s="29" t="s">
        <v>332</v>
      </c>
      <c r="E60" s="21">
        <v>10500100538002</v>
      </c>
      <c r="F60" s="7" t="s">
        <v>16</v>
      </c>
      <c r="G60" s="8" t="s">
        <v>14</v>
      </c>
      <c r="H60" s="7">
        <v>2</v>
      </c>
      <c r="I60" s="29" t="s">
        <v>264</v>
      </c>
      <c r="J60" s="29" t="s">
        <v>333</v>
      </c>
      <c r="K60" s="29" t="s">
        <v>334</v>
      </c>
      <c r="L60" s="29" t="s">
        <v>335</v>
      </c>
      <c r="M60" s="29" t="s">
        <v>336</v>
      </c>
      <c r="N60" s="29" t="s">
        <v>337</v>
      </c>
      <c r="O60" s="10">
        <v>298</v>
      </c>
      <c r="P60" s="31">
        <v>188</v>
      </c>
      <c r="Q60" s="31">
        <v>0</v>
      </c>
      <c r="R60" s="53">
        <f t="shared" si="0"/>
        <v>486</v>
      </c>
    </row>
    <row r="61" spans="1:18" ht="12.75" x14ac:dyDescent="0.2">
      <c r="A61" s="7">
        <v>1</v>
      </c>
      <c r="B61" s="13">
        <v>57</v>
      </c>
      <c r="C61" s="29" t="s">
        <v>338</v>
      </c>
      <c r="D61" s="29" t="s">
        <v>338</v>
      </c>
      <c r="E61" s="21">
        <v>10500102654901</v>
      </c>
      <c r="F61" s="7" t="s">
        <v>16</v>
      </c>
      <c r="G61" s="8" t="s">
        <v>14</v>
      </c>
      <c r="H61" s="7">
        <v>3</v>
      </c>
      <c r="I61" s="29" t="s">
        <v>339</v>
      </c>
      <c r="J61" s="29" t="s">
        <v>340</v>
      </c>
      <c r="K61" s="29" t="s">
        <v>341</v>
      </c>
      <c r="L61" s="29" t="s">
        <v>342</v>
      </c>
      <c r="M61" s="29" t="s">
        <v>343</v>
      </c>
      <c r="N61" s="29" t="s">
        <v>344</v>
      </c>
      <c r="O61" s="10">
        <v>300</v>
      </c>
      <c r="P61" s="31">
        <v>436</v>
      </c>
      <c r="Q61" s="31">
        <v>240</v>
      </c>
      <c r="R61" s="53">
        <f t="shared" si="0"/>
        <v>976</v>
      </c>
    </row>
    <row r="62" spans="1:18" ht="12.75" x14ac:dyDescent="0.2">
      <c r="A62" s="7">
        <v>1</v>
      </c>
      <c r="B62" s="7">
        <v>58</v>
      </c>
      <c r="C62" s="29" t="s">
        <v>345</v>
      </c>
      <c r="D62" s="29" t="s">
        <v>345</v>
      </c>
      <c r="E62" s="21">
        <v>10500102654902</v>
      </c>
      <c r="F62" s="7" t="s">
        <v>16</v>
      </c>
      <c r="G62" s="8" t="s">
        <v>14</v>
      </c>
      <c r="H62" s="7">
        <v>3</v>
      </c>
      <c r="I62" s="29" t="s">
        <v>339</v>
      </c>
      <c r="J62" s="29" t="s">
        <v>346</v>
      </c>
      <c r="K62" s="29" t="s">
        <v>347</v>
      </c>
      <c r="L62" s="29" t="s">
        <v>348</v>
      </c>
      <c r="M62" s="29" t="s">
        <v>349</v>
      </c>
      <c r="N62" s="29" t="s">
        <v>350</v>
      </c>
      <c r="O62" s="10">
        <v>107</v>
      </c>
      <c r="P62" s="31">
        <v>143</v>
      </c>
      <c r="Q62" s="31">
        <v>0</v>
      </c>
      <c r="R62" s="53">
        <f t="shared" si="0"/>
        <v>250</v>
      </c>
    </row>
    <row r="63" spans="1:18" ht="12.75" x14ac:dyDescent="0.2">
      <c r="A63" s="7">
        <v>1</v>
      </c>
      <c r="B63" s="7">
        <v>59</v>
      </c>
      <c r="C63" s="29" t="s">
        <v>351</v>
      </c>
      <c r="D63" s="29" t="s">
        <v>351</v>
      </c>
      <c r="E63" s="21">
        <v>30500102562201</v>
      </c>
      <c r="F63" s="7" t="s">
        <v>24</v>
      </c>
      <c r="G63" s="8" t="s">
        <v>14</v>
      </c>
      <c r="H63" s="7">
        <v>3</v>
      </c>
      <c r="I63" s="29" t="s">
        <v>62</v>
      </c>
      <c r="J63" s="29" t="s">
        <v>352</v>
      </c>
      <c r="K63" s="29" t="s">
        <v>353</v>
      </c>
      <c r="L63" s="29" t="s">
        <v>354</v>
      </c>
      <c r="M63" s="29" t="s">
        <v>355</v>
      </c>
      <c r="N63" s="29" t="s">
        <v>356</v>
      </c>
      <c r="O63" s="10">
        <v>168</v>
      </c>
      <c r="P63" s="31">
        <v>82</v>
      </c>
      <c r="Q63" s="31">
        <v>0</v>
      </c>
      <c r="R63" s="53">
        <f t="shared" si="0"/>
        <v>250</v>
      </c>
    </row>
    <row r="64" spans="1:18" ht="12.75" x14ac:dyDescent="0.2">
      <c r="A64" s="7">
        <v>1</v>
      </c>
      <c r="B64" s="13">
        <v>60</v>
      </c>
      <c r="C64" s="29" t="s">
        <v>357</v>
      </c>
      <c r="D64" s="29" t="s">
        <v>357</v>
      </c>
      <c r="E64" s="21">
        <v>10500100147301</v>
      </c>
      <c r="F64" s="7" t="s">
        <v>16</v>
      </c>
      <c r="G64" s="8" t="s">
        <v>14</v>
      </c>
      <c r="H64" s="7">
        <v>3</v>
      </c>
      <c r="I64" s="29" t="s">
        <v>358</v>
      </c>
      <c r="J64" s="29" t="s">
        <v>359</v>
      </c>
      <c r="K64" s="29" t="s">
        <v>360</v>
      </c>
      <c r="L64" s="29" t="s">
        <v>361</v>
      </c>
      <c r="M64" s="29" t="s">
        <v>362</v>
      </c>
      <c r="N64" s="29" t="s">
        <v>363</v>
      </c>
      <c r="O64" s="10">
        <v>0</v>
      </c>
      <c r="P64" s="31">
        <v>445</v>
      </c>
      <c r="Q64" s="31">
        <v>185</v>
      </c>
      <c r="R64" s="53">
        <f t="shared" si="0"/>
        <v>630</v>
      </c>
    </row>
    <row r="65" spans="1:18" ht="12.75" x14ac:dyDescent="0.2">
      <c r="A65" s="7">
        <v>1</v>
      </c>
      <c r="B65" s="7">
        <v>61</v>
      </c>
      <c r="C65" s="29" t="s">
        <v>364</v>
      </c>
      <c r="D65" s="29" t="s">
        <v>364</v>
      </c>
      <c r="E65" s="21">
        <v>10500100147302</v>
      </c>
      <c r="F65" s="7" t="s">
        <v>16</v>
      </c>
      <c r="G65" s="8" t="s">
        <v>14</v>
      </c>
      <c r="H65" s="7">
        <v>3</v>
      </c>
      <c r="I65" s="29" t="s">
        <v>365</v>
      </c>
      <c r="J65" s="29" t="s">
        <v>366</v>
      </c>
      <c r="K65" s="29" t="s">
        <v>367</v>
      </c>
      <c r="L65" s="29" t="s">
        <v>368</v>
      </c>
      <c r="M65" s="29" t="s">
        <v>369</v>
      </c>
      <c r="N65" s="29" t="s">
        <v>370</v>
      </c>
      <c r="O65" s="10">
        <v>303</v>
      </c>
      <c r="P65" s="31">
        <v>65</v>
      </c>
      <c r="Q65" s="31">
        <v>0</v>
      </c>
      <c r="R65" s="53">
        <f t="shared" si="0"/>
        <v>368</v>
      </c>
    </row>
    <row r="66" spans="1:18" ht="12.75" x14ac:dyDescent="0.2">
      <c r="A66" s="7">
        <v>1</v>
      </c>
      <c r="B66" s="7">
        <v>62</v>
      </c>
      <c r="C66" s="29" t="s">
        <v>371</v>
      </c>
      <c r="D66" s="29" t="s">
        <v>371</v>
      </c>
      <c r="E66" s="21">
        <v>10500100248801</v>
      </c>
      <c r="F66" s="7" t="s">
        <v>16</v>
      </c>
      <c r="G66" s="8" t="s">
        <v>14</v>
      </c>
      <c r="H66" s="7">
        <v>3</v>
      </c>
      <c r="I66" s="29" t="s">
        <v>372</v>
      </c>
      <c r="J66" s="29" t="s">
        <v>373</v>
      </c>
      <c r="K66" s="29" t="s">
        <v>374</v>
      </c>
      <c r="L66" s="29" t="s">
        <v>375</v>
      </c>
      <c r="M66" s="29" t="s">
        <v>376</v>
      </c>
      <c r="N66" s="29" t="s">
        <v>377</v>
      </c>
      <c r="O66" s="10">
        <v>167</v>
      </c>
      <c r="P66" s="31">
        <v>433</v>
      </c>
      <c r="Q66" s="31">
        <v>200</v>
      </c>
      <c r="R66" s="53">
        <f t="shared" si="0"/>
        <v>800</v>
      </c>
    </row>
    <row r="67" spans="1:18" ht="12.75" x14ac:dyDescent="0.2">
      <c r="A67" s="7">
        <v>1</v>
      </c>
      <c r="B67" s="13">
        <v>63</v>
      </c>
      <c r="C67" s="29" t="s">
        <v>81</v>
      </c>
      <c r="D67" s="29" t="s">
        <v>81</v>
      </c>
      <c r="E67" s="21">
        <v>10500100248802</v>
      </c>
      <c r="F67" s="7" t="s">
        <v>16</v>
      </c>
      <c r="G67" s="8" t="s">
        <v>14</v>
      </c>
      <c r="H67" s="7">
        <v>3</v>
      </c>
      <c r="I67" s="29" t="s">
        <v>372</v>
      </c>
      <c r="J67" s="29" t="s">
        <v>378</v>
      </c>
      <c r="K67" s="22">
        <v>2331640</v>
      </c>
      <c r="L67" s="29" t="s">
        <v>379</v>
      </c>
      <c r="M67" s="29" t="s">
        <v>380</v>
      </c>
      <c r="N67" s="29" t="s">
        <v>381</v>
      </c>
      <c r="O67" s="10">
        <v>210</v>
      </c>
      <c r="P67" s="31">
        <v>100</v>
      </c>
      <c r="Q67" s="31">
        <v>0</v>
      </c>
      <c r="R67" s="53">
        <f t="shared" si="0"/>
        <v>310</v>
      </c>
    </row>
    <row r="68" spans="1:18" ht="12.75" x14ac:dyDescent="0.2">
      <c r="A68" s="7">
        <v>1</v>
      </c>
      <c r="B68" s="7">
        <v>64</v>
      </c>
      <c r="C68" s="29" t="s">
        <v>382</v>
      </c>
      <c r="D68" s="29" t="s">
        <v>382</v>
      </c>
      <c r="E68" s="21">
        <v>10500100248803</v>
      </c>
      <c r="F68" s="7" t="s">
        <v>16</v>
      </c>
      <c r="G68" s="8" t="s">
        <v>14</v>
      </c>
      <c r="H68" s="7">
        <v>3</v>
      </c>
      <c r="I68" s="29" t="s">
        <v>365</v>
      </c>
      <c r="J68" s="29" t="s">
        <v>383</v>
      </c>
      <c r="K68" s="29" t="s">
        <v>384</v>
      </c>
      <c r="L68" s="29" t="s">
        <v>379</v>
      </c>
      <c r="M68" s="29" t="s">
        <v>385</v>
      </c>
      <c r="N68" s="29" t="s">
        <v>386</v>
      </c>
      <c r="O68" s="10">
        <v>322</v>
      </c>
      <c r="P68" s="31">
        <v>158</v>
      </c>
      <c r="Q68" s="31">
        <v>0</v>
      </c>
      <c r="R68" s="53">
        <f t="shared" si="0"/>
        <v>480</v>
      </c>
    </row>
    <row r="69" spans="1:18" ht="12.75" x14ac:dyDescent="0.2">
      <c r="A69" s="7">
        <v>1</v>
      </c>
      <c r="B69" s="7">
        <v>65</v>
      </c>
      <c r="C69" s="29" t="s">
        <v>387</v>
      </c>
      <c r="D69" s="29" t="s">
        <v>387</v>
      </c>
      <c r="E69" s="21">
        <v>10500100112101</v>
      </c>
      <c r="F69" s="7" t="s">
        <v>16</v>
      </c>
      <c r="G69" s="7" t="s">
        <v>32</v>
      </c>
      <c r="H69" s="7">
        <v>3</v>
      </c>
      <c r="I69" s="29" t="s">
        <v>388</v>
      </c>
      <c r="J69" s="29" t="s">
        <v>389</v>
      </c>
      <c r="K69" s="29" t="s">
        <v>390</v>
      </c>
      <c r="L69" s="29" t="s">
        <v>391</v>
      </c>
      <c r="M69" s="29" t="s">
        <v>392</v>
      </c>
      <c r="N69" s="29" t="s">
        <v>393</v>
      </c>
      <c r="O69" s="10">
        <v>0</v>
      </c>
      <c r="P69" s="31">
        <v>506</v>
      </c>
      <c r="Q69" s="31">
        <v>375</v>
      </c>
      <c r="R69" s="53">
        <f t="shared" ref="R69:R125" si="1">SUM(O69:Q69)</f>
        <v>881</v>
      </c>
    </row>
    <row r="70" spans="1:18" ht="12.75" x14ac:dyDescent="0.2">
      <c r="A70" s="7">
        <v>1</v>
      </c>
      <c r="B70" s="13">
        <v>66</v>
      </c>
      <c r="C70" s="29" t="s">
        <v>394</v>
      </c>
      <c r="D70" s="29" t="s">
        <v>394</v>
      </c>
      <c r="E70" s="21">
        <v>10500100112102</v>
      </c>
      <c r="F70" s="7" t="s">
        <v>16</v>
      </c>
      <c r="G70" s="8" t="s">
        <v>14</v>
      </c>
      <c r="H70" s="7">
        <v>3</v>
      </c>
      <c r="I70" s="29" t="s">
        <v>395</v>
      </c>
      <c r="J70" s="29" t="s">
        <v>396</v>
      </c>
      <c r="K70" s="29" t="s">
        <v>397</v>
      </c>
      <c r="L70" s="29" t="s">
        <v>398</v>
      </c>
      <c r="M70" s="29" t="s">
        <v>399</v>
      </c>
      <c r="N70" s="29" t="s">
        <v>400</v>
      </c>
      <c r="O70" s="10">
        <v>330</v>
      </c>
      <c r="P70" s="31">
        <v>90</v>
      </c>
      <c r="Q70" s="31">
        <v>0</v>
      </c>
      <c r="R70" s="53">
        <f t="shared" si="1"/>
        <v>420</v>
      </c>
    </row>
    <row r="71" spans="1:18" ht="12.75" x14ac:dyDescent="0.2">
      <c r="A71" s="7">
        <v>1</v>
      </c>
      <c r="B71" s="7">
        <v>67</v>
      </c>
      <c r="C71" s="29" t="s">
        <v>401</v>
      </c>
      <c r="D71" s="29" t="s">
        <v>401</v>
      </c>
      <c r="E71" s="21">
        <v>10500100112103</v>
      </c>
      <c r="F71" s="7" t="s">
        <v>16</v>
      </c>
      <c r="G71" s="8" t="s">
        <v>14</v>
      </c>
      <c r="H71" s="7">
        <v>3</v>
      </c>
      <c r="I71" s="29" t="s">
        <v>388</v>
      </c>
      <c r="J71" s="29" t="s">
        <v>402</v>
      </c>
      <c r="K71" s="29" t="s">
        <v>403</v>
      </c>
      <c r="L71" s="29" t="s">
        <v>404</v>
      </c>
      <c r="M71" s="29" t="s">
        <v>405</v>
      </c>
      <c r="N71" s="29" t="s">
        <v>406</v>
      </c>
      <c r="O71" s="10">
        <v>255</v>
      </c>
      <c r="P71" s="31">
        <v>126</v>
      </c>
      <c r="Q71" s="31">
        <v>0</v>
      </c>
      <c r="R71" s="53">
        <f t="shared" si="1"/>
        <v>381</v>
      </c>
    </row>
    <row r="72" spans="1:18" ht="12.75" x14ac:dyDescent="0.2">
      <c r="A72" s="7">
        <v>1</v>
      </c>
      <c r="B72" s="7">
        <v>68</v>
      </c>
      <c r="C72" s="29" t="s">
        <v>407</v>
      </c>
      <c r="D72" s="29" t="s">
        <v>407</v>
      </c>
      <c r="E72" s="21">
        <v>10500100552501</v>
      </c>
      <c r="F72" s="7" t="s">
        <v>16</v>
      </c>
      <c r="G72" s="8" t="s">
        <v>14</v>
      </c>
      <c r="H72" s="7">
        <v>3</v>
      </c>
      <c r="I72" s="29" t="s">
        <v>365</v>
      </c>
      <c r="J72" s="29" t="s">
        <v>408</v>
      </c>
      <c r="K72" s="29" t="s">
        <v>409</v>
      </c>
      <c r="L72" s="29" t="s">
        <v>410</v>
      </c>
      <c r="M72" s="29" t="s">
        <v>411</v>
      </c>
      <c r="N72" s="29" t="s">
        <v>412</v>
      </c>
      <c r="O72" s="10">
        <v>305</v>
      </c>
      <c r="P72" s="31">
        <v>410</v>
      </c>
      <c r="Q72" s="31">
        <v>155</v>
      </c>
      <c r="R72" s="53">
        <f t="shared" si="1"/>
        <v>870</v>
      </c>
    </row>
    <row r="73" spans="1:18" ht="12.75" x14ac:dyDescent="0.2">
      <c r="A73" s="7">
        <v>1</v>
      </c>
      <c r="B73" s="13">
        <v>69</v>
      </c>
      <c r="C73" s="29" t="s">
        <v>413</v>
      </c>
      <c r="D73" s="29" t="s">
        <v>413</v>
      </c>
      <c r="E73" s="21">
        <v>10500100965201</v>
      </c>
      <c r="F73" s="7" t="s">
        <v>16</v>
      </c>
      <c r="G73" s="8" t="s">
        <v>14</v>
      </c>
      <c r="H73" s="7">
        <v>3</v>
      </c>
      <c r="I73" s="29" t="s">
        <v>414</v>
      </c>
      <c r="J73" s="29" t="s">
        <v>415</v>
      </c>
      <c r="K73" s="29" t="s">
        <v>416</v>
      </c>
      <c r="L73" s="29" t="s">
        <v>417</v>
      </c>
      <c r="M73" s="29" t="s">
        <v>418</v>
      </c>
      <c r="N73" s="29" t="s">
        <v>419</v>
      </c>
      <c r="O73" s="10">
        <v>65</v>
      </c>
      <c r="P73" s="31">
        <v>180</v>
      </c>
      <c r="Q73" s="31">
        <v>265</v>
      </c>
      <c r="R73" s="53">
        <f t="shared" si="1"/>
        <v>510</v>
      </c>
    </row>
    <row r="74" spans="1:18" ht="12.75" x14ac:dyDescent="0.2">
      <c r="A74" s="7">
        <v>1</v>
      </c>
      <c r="B74" s="7">
        <v>70</v>
      </c>
      <c r="C74" s="29" t="s">
        <v>420</v>
      </c>
      <c r="D74" s="29" t="s">
        <v>420</v>
      </c>
      <c r="E74" s="21">
        <v>10500100965202</v>
      </c>
      <c r="F74" s="7" t="s">
        <v>16</v>
      </c>
      <c r="G74" s="8" t="s">
        <v>14</v>
      </c>
      <c r="H74" s="7">
        <v>3</v>
      </c>
      <c r="I74" s="29" t="s">
        <v>414</v>
      </c>
      <c r="J74" s="29" t="s">
        <v>421</v>
      </c>
      <c r="K74" s="29" t="s">
        <v>422</v>
      </c>
      <c r="L74" s="29" t="s">
        <v>417</v>
      </c>
      <c r="M74" s="29" t="s">
        <v>423</v>
      </c>
      <c r="N74" s="29" t="s">
        <v>424</v>
      </c>
      <c r="O74" s="10">
        <v>250</v>
      </c>
      <c r="P74" s="31">
        <v>166</v>
      </c>
      <c r="Q74" s="31">
        <v>0</v>
      </c>
      <c r="R74" s="53">
        <f t="shared" si="1"/>
        <v>416</v>
      </c>
    </row>
    <row r="75" spans="1:18" ht="12.75" x14ac:dyDescent="0.2">
      <c r="A75" s="16">
        <v>1</v>
      </c>
      <c r="B75" s="7">
        <v>71</v>
      </c>
      <c r="C75" s="27" t="s">
        <v>425</v>
      </c>
      <c r="D75" s="27" t="s">
        <v>425</v>
      </c>
      <c r="E75" s="17">
        <v>10500101058801</v>
      </c>
      <c r="F75" s="16" t="s">
        <v>16</v>
      </c>
      <c r="G75" s="18" t="s">
        <v>14</v>
      </c>
      <c r="H75" s="16">
        <v>3</v>
      </c>
      <c r="I75" s="27" t="s">
        <v>426</v>
      </c>
      <c r="J75" s="27" t="s">
        <v>427</v>
      </c>
      <c r="K75" s="27" t="s">
        <v>428</v>
      </c>
      <c r="L75" s="27" t="s">
        <v>429</v>
      </c>
      <c r="M75" s="27" t="s">
        <v>430</v>
      </c>
      <c r="N75" s="27" t="s">
        <v>431</v>
      </c>
      <c r="O75" s="20">
        <v>0</v>
      </c>
      <c r="P75" s="19">
        <v>374</v>
      </c>
      <c r="Q75" s="19">
        <v>392</v>
      </c>
      <c r="R75" s="53">
        <f t="shared" si="1"/>
        <v>766</v>
      </c>
    </row>
    <row r="76" spans="1:18" ht="12.75" x14ac:dyDescent="0.2">
      <c r="A76" s="16">
        <v>1</v>
      </c>
      <c r="B76" s="13">
        <v>72</v>
      </c>
      <c r="C76" s="27" t="s">
        <v>432</v>
      </c>
      <c r="D76" s="27" t="s">
        <v>432</v>
      </c>
      <c r="E76" s="17">
        <v>10500101058802</v>
      </c>
      <c r="F76" s="16" t="s">
        <v>16</v>
      </c>
      <c r="G76" s="18" t="s">
        <v>14</v>
      </c>
      <c r="H76" s="16">
        <v>3</v>
      </c>
      <c r="I76" s="27" t="s">
        <v>426</v>
      </c>
      <c r="J76" s="27" t="s">
        <v>427</v>
      </c>
      <c r="K76" s="27" t="s">
        <v>428</v>
      </c>
      <c r="L76" s="27" t="s">
        <v>429</v>
      </c>
      <c r="M76" s="27" t="s">
        <v>430</v>
      </c>
      <c r="N76" s="27" t="s">
        <v>431</v>
      </c>
      <c r="O76" s="20">
        <v>433</v>
      </c>
      <c r="P76" s="19">
        <v>293</v>
      </c>
      <c r="Q76" s="19">
        <v>0</v>
      </c>
      <c r="R76" s="53">
        <f t="shared" si="1"/>
        <v>726</v>
      </c>
    </row>
    <row r="77" spans="1:18" ht="12.75" x14ac:dyDescent="0.2">
      <c r="A77" s="7">
        <v>1</v>
      </c>
      <c r="B77" s="7">
        <v>73</v>
      </c>
      <c r="C77" s="29" t="s">
        <v>433</v>
      </c>
      <c r="D77" s="29" t="s">
        <v>433</v>
      </c>
      <c r="E77" s="21">
        <v>10500101058803</v>
      </c>
      <c r="F77" s="7" t="s">
        <v>16</v>
      </c>
      <c r="G77" s="8" t="s">
        <v>14</v>
      </c>
      <c r="H77" s="7">
        <v>3</v>
      </c>
      <c r="I77" s="29" t="s">
        <v>434</v>
      </c>
      <c r="J77" s="29" t="s">
        <v>435</v>
      </c>
      <c r="K77" s="29" t="s">
        <v>436</v>
      </c>
      <c r="L77" s="29" t="s">
        <v>429</v>
      </c>
      <c r="M77" s="29" t="s">
        <v>437</v>
      </c>
      <c r="N77" s="29" t="s">
        <v>438</v>
      </c>
      <c r="O77" s="10">
        <v>350</v>
      </c>
      <c r="P77" s="31">
        <v>50</v>
      </c>
      <c r="Q77" s="31">
        <v>0</v>
      </c>
      <c r="R77" s="53">
        <f t="shared" si="1"/>
        <v>400</v>
      </c>
    </row>
    <row r="78" spans="1:18" ht="12.75" x14ac:dyDescent="0.2">
      <c r="A78" s="7">
        <v>1</v>
      </c>
      <c r="B78" s="7">
        <v>74</v>
      </c>
      <c r="C78" s="29" t="s">
        <v>439</v>
      </c>
      <c r="D78" s="29" t="s">
        <v>439</v>
      </c>
      <c r="E78" s="21">
        <v>10500100017501</v>
      </c>
      <c r="F78" s="7" t="s">
        <v>16</v>
      </c>
      <c r="G78" s="7" t="s">
        <v>32</v>
      </c>
      <c r="H78" s="7">
        <v>3</v>
      </c>
      <c r="I78" s="29" t="s">
        <v>426</v>
      </c>
      <c r="J78" s="29" t="s">
        <v>440</v>
      </c>
      <c r="K78" s="29" t="s">
        <v>441</v>
      </c>
      <c r="L78" s="29" t="s">
        <v>442</v>
      </c>
      <c r="M78" s="29" t="s">
        <v>443</v>
      </c>
      <c r="N78" s="29" t="s">
        <v>444</v>
      </c>
      <c r="O78" s="10">
        <v>76</v>
      </c>
      <c r="P78" s="31">
        <v>244</v>
      </c>
      <c r="Q78" s="31">
        <v>100</v>
      </c>
      <c r="R78" s="53">
        <f t="shared" si="1"/>
        <v>420</v>
      </c>
    </row>
    <row r="79" spans="1:18" ht="12.75" x14ac:dyDescent="0.2">
      <c r="A79" s="7">
        <v>1</v>
      </c>
      <c r="B79" s="13">
        <v>75</v>
      </c>
      <c r="C79" s="29" t="s">
        <v>445</v>
      </c>
      <c r="D79" s="29" t="s">
        <v>445</v>
      </c>
      <c r="E79" s="21">
        <v>10500100017502</v>
      </c>
      <c r="F79" s="7" t="s">
        <v>16</v>
      </c>
      <c r="G79" s="8" t="s">
        <v>14</v>
      </c>
      <c r="H79" s="7">
        <v>3</v>
      </c>
      <c r="I79" s="29" t="s">
        <v>426</v>
      </c>
      <c r="J79" s="29" t="s">
        <v>446</v>
      </c>
      <c r="K79" s="29" t="s">
        <v>447</v>
      </c>
      <c r="L79" s="29" t="s">
        <v>448</v>
      </c>
      <c r="M79" s="29" t="s">
        <v>443</v>
      </c>
      <c r="N79" s="29" t="s">
        <v>449</v>
      </c>
      <c r="O79" s="10">
        <v>136</v>
      </c>
      <c r="P79" s="31">
        <v>64</v>
      </c>
      <c r="Q79" s="31">
        <v>0</v>
      </c>
      <c r="R79" s="53">
        <f t="shared" si="1"/>
        <v>200</v>
      </c>
    </row>
    <row r="80" spans="1:18" ht="12.75" x14ac:dyDescent="0.2">
      <c r="A80" s="7">
        <v>1</v>
      </c>
      <c r="B80" s="7">
        <v>76</v>
      </c>
      <c r="C80" s="29" t="s">
        <v>450</v>
      </c>
      <c r="D80" s="29" t="s">
        <v>450</v>
      </c>
      <c r="E80" s="21">
        <v>10500100115501</v>
      </c>
      <c r="F80" s="7" t="s">
        <v>16</v>
      </c>
      <c r="G80" s="8" t="s">
        <v>14</v>
      </c>
      <c r="H80" s="7">
        <v>3</v>
      </c>
      <c r="I80" s="29" t="s">
        <v>434</v>
      </c>
      <c r="J80" s="29" t="s">
        <v>451</v>
      </c>
      <c r="K80" s="29" t="s">
        <v>452</v>
      </c>
      <c r="L80" s="29" t="s">
        <v>453</v>
      </c>
      <c r="M80" s="29" t="s">
        <v>454</v>
      </c>
      <c r="N80" s="29" t="s">
        <v>455</v>
      </c>
      <c r="O80" s="10">
        <v>454</v>
      </c>
      <c r="P80" s="31">
        <v>600</v>
      </c>
      <c r="Q80" s="31">
        <v>59</v>
      </c>
      <c r="R80" s="53">
        <f t="shared" si="1"/>
        <v>1113</v>
      </c>
    </row>
    <row r="81" spans="1:18" ht="12.75" x14ac:dyDescent="0.2">
      <c r="A81" s="7">
        <v>1</v>
      </c>
      <c r="B81" s="7">
        <v>77</v>
      </c>
      <c r="C81" s="29" t="s">
        <v>456</v>
      </c>
      <c r="D81" s="29" t="s">
        <v>456</v>
      </c>
      <c r="E81" s="21">
        <v>10500100166001</v>
      </c>
      <c r="F81" s="7" t="s">
        <v>16</v>
      </c>
      <c r="G81" s="8" t="s">
        <v>14</v>
      </c>
      <c r="H81" s="7">
        <v>3</v>
      </c>
      <c r="I81" s="29" t="s">
        <v>434</v>
      </c>
      <c r="J81" s="29" t="s">
        <v>457</v>
      </c>
      <c r="K81" s="29" t="s">
        <v>458</v>
      </c>
      <c r="L81" s="29" t="s">
        <v>459</v>
      </c>
      <c r="M81" s="29" t="s">
        <v>460</v>
      </c>
      <c r="N81" s="29" t="s">
        <v>461</v>
      </c>
      <c r="O81" s="10">
        <v>250</v>
      </c>
      <c r="P81" s="31">
        <v>386</v>
      </c>
      <c r="Q81" s="31">
        <v>131</v>
      </c>
      <c r="R81" s="53">
        <f t="shared" si="1"/>
        <v>767</v>
      </c>
    </row>
    <row r="82" spans="1:18" ht="12.75" x14ac:dyDescent="0.2">
      <c r="A82" s="7">
        <v>1</v>
      </c>
      <c r="B82" s="13">
        <v>78</v>
      </c>
      <c r="C82" s="29" t="s">
        <v>462</v>
      </c>
      <c r="D82" s="29" t="s">
        <v>462</v>
      </c>
      <c r="E82" s="21">
        <v>10500100136801</v>
      </c>
      <c r="F82" s="7" t="s">
        <v>16</v>
      </c>
      <c r="G82" s="8" t="s">
        <v>14</v>
      </c>
      <c r="H82" s="7">
        <v>3</v>
      </c>
      <c r="I82" s="29" t="s">
        <v>388</v>
      </c>
      <c r="J82" s="29" t="s">
        <v>463</v>
      </c>
      <c r="K82" s="29" t="s">
        <v>464</v>
      </c>
      <c r="L82" s="29" t="s">
        <v>465</v>
      </c>
      <c r="M82" s="29" t="s">
        <v>466</v>
      </c>
      <c r="N82" s="29" t="s">
        <v>467</v>
      </c>
      <c r="O82" s="10">
        <v>121</v>
      </c>
      <c r="P82" s="31">
        <v>251</v>
      </c>
      <c r="Q82" s="31">
        <v>126</v>
      </c>
      <c r="R82" s="53">
        <f t="shared" si="1"/>
        <v>498</v>
      </c>
    </row>
    <row r="83" spans="1:18" ht="12.75" x14ac:dyDescent="0.2">
      <c r="A83" s="7">
        <v>1</v>
      </c>
      <c r="B83" s="7">
        <v>79</v>
      </c>
      <c r="C83" s="29" t="s">
        <v>468</v>
      </c>
      <c r="D83" s="29" t="s">
        <v>468</v>
      </c>
      <c r="E83" s="21">
        <v>10500100986501</v>
      </c>
      <c r="F83" s="7" t="s">
        <v>16</v>
      </c>
      <c r="G83" s="8" t="s">
        <v>14</v>
      </c>
      <c r="H83" s="7">
        <v>3</v>
      </c>
      <c r="I83" s="29" t="s">
        <v>469</v>
      </c>
      <c r="J83" s="29" t="s">
        <v>470</v>
      </c>
      <c r="K83" s="29" t="s">
        <v>471</v>
      </c>
      <c r="L83" s="29" t="s">
        <v>472</v>
      </c>
      <c r="M83" s="29" t="s">
        <v>473</v>
      </c>
      <c r="N83" s="29" t="s">
        <v>474</v>
      </c>
      <c r="O83" s="10">
        <v>0</v>
      </c>
      <c r="P83" s="31">
        <v>409</v>
      </c>
      <c r="Q83" s="31">
        <v>181</v>
      </c>
      <c r="R83" s="53">
        <f t="shared" si="1"/>
        <v>590</v>
      </c>
    </row>
    <row r="84" spans="1:18" ht="12.75" x14ac:dyDescent="0.2">
      <c r="A84" s="16">
        <v>1</v>
      </c>
      <c r="B84" s="7">
        <v>80</v>
      </c>
      <c r="C84" s="27" t="s">
        <v>475</v>
      </c>
      <c r="D84" s="27" t="s">
        <v>475</v>
      </c>
      <c r="E84" s="17">
        <v>10500100986502</v>
      </c>
      <c r="F84" s="16" t="s">
        <v>16</v>
      </c>
      <c r="G84" s="18" t="s">
        <v>14</v>
      </c>
      <c r="H84" s="16">
        <v>3</v>
      </c>
      <c r="I84" s="27" t="s">
        <v>476</v>
      </c>
      <c r="J84" s="27" t="s">
        <v>477</v>
      </c>
      <c r="K84" s="27" t="s">
        <v>478</v>
      </c>
      <c r="L84" s="27" t="s">
        <v>472</v>
      </c>
      <c r="M84" s="27" t="s">
        <v>473</v>
      </c>
      <c r="N84" s="27" t="s">
        <v>479</v>
      </c>
      <c r="O84" s="20">
        <v>146</v>
      </c>
      <c r="P84" s="19">
        <v>0</v>
      </c>
      <c r="Q84" s="19">
        <v>0</v>
      </c>
      <c r="R84" s="53">
        <f t="shared" si="1"/>
        <v>146</v>
      </c>
    </row>
    <row r="85" spans="1:18" ht="12.75" x14ac:dyDescent="0.2">
      <c r="A85" s="16">
        <v>1</v>
      </c>
      <c r="B85" s="13">
        <v>81</v>
      </c>
      <c r="C85" s="27" t="s">
        <v>480</v>
      </c>
      <c r="D85" s="27" t="s">
        <v>480</v>
      </c>
      <c r="E85" s="17">
        <v>10500100986503</v>
      </c>
      <c r="F85" s="16">
        <v>0</v>
      </c>
      <c r="G85" s="18" t="s">
        <v>14</v>
      </c>
      <c r="H85" s="16">
        <v>3</v>
      </c>
      <c r="I85" s="27" t="s">
        <v>476</v>
      </c>
      <c r="J85" s="27" t="s">
        <v>477</v>
      </c>
      <c r="K85" s="27" t="s">
        <v>478</v>
      </c>
      <c r="L85" s="27" t="s">
        <v>472</v>
      </c>
      <c r="M85" s="27" t="s">
        <v>473</v>
      </c>
      <c r="N85" s="27" t="s">
        <v>481</v>
      </c>
      <c r="O85" s="20">
        <v>114</v>
      </c>
      <c r="P85" s="19">
        <v>40</v>
      </c>
      <c r="Q85" s="19">
        <v>0</v>
      </c>
      <c r="R85" s="53">
        <f t="shared" si="1"/>
        <v>154</v>
      </c>
    </row>
    <row r="86" spans="1:18" ht="12.75" x14ac:dyDescent="0.2">
      <c r="A86" s="7">
        <v>1</v>
      </c>
      <c r="B86" s="7">
        <v>82</v>
      </c>
      <c r="C86" s="29" t="s">
        <v>482</v>
      </c>
      <c r="D86" s="29" t="s">
        <v>482</v>
      </c>
      <c r="E86" s="21">
        <v>10500102210101</v>
      </c>
      <c r="F86" s="7" t="s">
        <v>16</v>
      </c>
      <c r="G86" s="8" t="s">
        <v>14</v>
      </c>
      <c r="H86" s="7">
        <v>3</v>
      </c>
      <c r="I86" s="29" t="s">
        <v>414</v>
      </c>
      <c r="J86" s="29" t="s">
        <v>483</v>
      </c>
      <c r="K86" s="29" t="s">
        <v>484</v>
      </c>
      <c r="L86" s="29" t="s">
        <v>485</v>
      </c>
      <c r="M86" s="29" t="s">
        <v>486</v>
      </c>
      <c r="N86" s="29" t="s">
        <v>487</v>
      </c>
      <c r="O86" s="10">
        <v>180</v>
      </c>
      <c r="P86" s="31">
        <v>320</v>
      </c>
      <c r="Q86" s="31">
        <v>180</v>
      </c>
      <c r="R86" s="53">
        <f t="shared" si="1"/>
        <v>680</v>
      </c>
    </row>
    <row r="87" spans="1:18" ht="12.75" x14ac:dyDescent="0.2">
      <c r="A87" s="7">
        <v>1</v>
      </c>
      <c r="B87" s="7">
        <v>83</v>
      </c>
      <c r="C87" s="29" t="s">
        <v>488</v>
      </c>
      <c r="D87" s="29" t="s">
        <v>488</v>
      </c>
      <c r="E87" s="21">
        <v>10500100213501</v>
      </c>
      <c r="F87" s="7" t="s">
        <v>16</v>
      </c>
      <c r="G87" s="8" t="s">
        <v>14</v>
      </c>
      <c r="H87" s="7">
        <v>3</v>
      </c>
      <c r="I87" s="29" t="s">
        <v>395</v>
      </c>
      <c r="J87" s="29" t="s">
        <v>489</v>
      </c>
      <c r="K87" s="29" t="s">
        <v>490</v>
      </c>
      <c r="L87" s="29" t="s">
        <v>348</v>
      </c>
      <c r="M87" s="29" t="s">
        <v>491</v>
      </c>
      <c r="N87" s="29" t="s">
        <v>492</v>
      </c>
      <c r="O87" s="10">
        <v>340</v>
      </c>
      <c r="P87" s="31">
        <v>576</v>
      </c>
      <c r="Q87" s="31">
        <v>60</v>
      </c>
      <c r="R87" s="53">
        <f t="shared" si="1"/>
        <v>976</v>
      </c>
    </row>
    <row r="88" spans="1:18" ht="12.75" x14ac:dyDescent="0.2">
      <c r="A88" s="7">
        <v>1</v>
      </c>
      <c r="B88" s="13">
        <v>84</v>
      </c>
      <c r="C88" s="29" t="s">
        <v>493</v>
      </c>
      <c r="D88" s="29" t="s">
        <v>493</v>
      </c>
      <c r="E88" s="21">
        <v>10500100213503</v>
      </c>
      <c r="F88" s="7" t="s">
        <v>16</v>
      </c>
      <c r="G88" s="8" t="s">
        <v>14</v>
      </c>
      <c r="H88" s="7">
        <v>3</v>
      </c>
      <c r="I88" s="29" t="s">
        <v>494</v>
      </c>
      <c r="J88" s="29" t="s">
        <v>495</v>
      </c>
      <c r="K88" s="29" t="s">
        <v>496</v>
      </c>
      <c r="L88" s="29" t="s">
        <v>348</v>
      </c>
      <c r="M88" s="29" t="s">
        <v>497</v>
      </c>
      <c r="N88" s="29" t="s">
        <v>498</v>
      </c>
      <c r="O88" s="10">
        <v>280</v>
      </c>
      <c r="P88" s="31">
        <v>120</v>
      </c>
      <c r="Q88" s="31">
        <v>0</v>
      </c>
      <c r="R88" s="53">
        <f t="shared" si="1"/>
        <v>400</v>
      </c>
    </row>
    <row r="89" spans="1:18" ht="12.75" x14ac:dyDescent="0.2">
      <c r="A89" s="16">
        <v>1</v>
      </c>
      <c r="B89" s="7">
        <v>85</v>
      </c>
      <c r="C89" s="27" t="s">
        <v>499</v>
      </c>
      <c r="D89" s="27" t="s">
        <v>500</v>
      </c>
      <c r="E89" s="17">
        <v>10500100123601</v>
      </c>
      <c r="F89" s="16" t="s">
        <v>16</v>
      </c>
      <c r="G89" s="18" t="s">
        <v>14</v>
      </c>
      <c r="H89" s="16">
        <v>3</v>
      </c>
      <c r="I89" s="27" t="s">
        <v>426</v>
      </c>
      <c r="J89" s="27" t="s">
        <v>501</v>
      </c>
      <c r="K89" s="27" t="s">
        <v>502</v>
      </c>
      <c r="L89" s="27" t="s">
        <v>503</v>
      </c>
      <c r="M89" s="27" t="s">
        <v>504</v>
      </c>
      <c r="N89" s="27" t="s">
        <v>505</v>
      </c>
      <c r="O89" s="25">
        <v>463</v>
      </c>
      <c r="P89" s="24">
        <v>419</v>
      </c>
      <c r="Q89" s="24">
        <v>63</v>
      </c>
      <c r="R89" s="53">
        <f t="shared" si="1"/>
        <v>945</v>
      </c>
    </row>
    <row r="90" spans="1:18" ht="12.75" x14ac:dyDescent="0.2">
      <c r="A90" s="16">
        <v>1</v>
      </c>
      <c r="B90" s="7">
        <v>86</v>
      </c>
      <c r="C90" s="27" t="s">
        <v>506</v>
      </c>
      <c r="D90" s="27" t="s">
        <v>507</v>
      </c>
      <c r="E90" s="17">
        <v>10500100123601</v>
      </c>
      <c r="F90" s="16" t="s">
        <v>16</v>
      </c>
      <c r="G90" s="18" t="s">
        <v>14</v>
      </c>
      <c r="H90" s="16">
        <v>3</v>
      </c>
      <c r="I90" s="27" t="s">
        <v>426</v>
      </c>
      <c r="J90" s="27" t="s">
        <v>501</v>
      </c>
      <c r="K90" s="27" t="s">
        <v>508</v>
      </c>
      <c r="L90" s="27" t="s">
        <v>503</v>
      </c>
      <c r="M90" s="27" t="s">
        <v>504</v>
      </c>
      <c r="N90" s="27" t="s">
        <v>509</v>
      </c>
      <c r="O90" s="25">
        <v>135</v>
      </c>
      <c r="P90" s="24">
        <v>174</v>
      </c>
      <c r="Q90" s="24">
        <v>102</v>
      </c>
      <c r="R90" s="53">
        <f t="shared" si="1"/>
        <v>411</v>
      </c>
    </row>
    <row r="91" spans="1:18" ht="12.75" x14ac:dyDescent="0.2">
      <c r="A91" s="7">
        <v>1</v>
      </c>
      <c r="B91" s="13">
        <v>87</v>
      </c>
      <c r="C91" s="29" t="s">
        <v>510</v>
      </c>
      <c r="D91" s="29" t="s">
        <v>511</v>
      </c>
      <c r="E91" s="21">
        <v>10500101953401</v>
      </c>
      <c r="F91" s="7" t="s">
        <v>16</v>
      </c>
      <c r="G91" s="8" t="s">
        <v>14</v>
      </c>
      <c r="H91" s="7">
        <v>3</v>
      </c>
      <c r="I91" s="29" t="s">
        <v>512</v>
      </c>
      <c r="J91" s="29" t="s">
        <v>513</v>
      </c>
      <c r="K91" s="29" t="s">
        <v>514</v>
      </c>
      <c r="L91" s="29" t="s">
        <v>515</v>
      </c>
      <c r="M91" s="29" t="s">
        <v>516</v>
      </c>
      <c r="N91" s="29" t="s">
        <v>517</v>
      </c>
      <c r="O91" s="10">
        <v>380</v>
      </c>
      <c r="P91" s="31">
        <v>270</v>
      </c>
      <c r="Q91" s="31">
        <v>0</v>
      </c>
      <c r="R91" s="53">
        <f t="shared" si="1"/>
        <v>650</v>
      </c>
    </row>
    <row r="92" spans="1:18" ht="12.75" x14ac:dyDescent="0.2">
      <c r="A92" s="7">
        <v>1</v>
      </c>
      <c r="B92" s="7">
        <v>88</v>
      </c>
      <c r="C92" s="29" t="s">
        <v>518</v>
      </c>
      <c r="D92" s="29" t="s">
        <v>519</v>
      </c>
      <c r="E92" s="21">
        <v>10500101953401</v>
      </c>
      <c r="F92" s="7" t="s">
        <v>16</v>
      </c>
      <c r="G92" s="8" t="s">
        <v>14</v>
      </c>
      <c r="H92" s="7">
        <v>3</v>
      </c>
      <c r="I92" s="29" t="s">
        <v>358</v>
      </c>
      <c r="J92" s="29" t="s">
        <v>520</v>
      </c>
      <c r="K92" s="29" t="s">
        <v>521</v>
      </c>
      <c r="L92" s="29" t="s">
        <v>515</v>
      </c>
      <c r="M92" s="29" t="s">
        <v>522</v>
      </c>
      <c r="N92" s="29" t="s">
        <v>523</v>
      </c>
      <c r="O92" s="10">
        <v>0</v>
      </c>
      <c r="P92" s="31">
        <v>310</v>
      </c>
      <c r="Q92" s="31">
        <v>210</v>
      </c>
      <c r="R92" s="53">
        <f t="shared" si="1"/>
        <v>520</v>
      </c>
    </row>
    <row r="93" spans="1:18" ht="12.75" x14ac:dyDescent="0.2">
      <c r="A93" s="7">
        <v>1</v>
      </c>
      <c r="B93" s="7">
        <v>89</v>
      </c>
      <c r="C93" s="29" t="s">
        <v>524</v>
      </c>
      <c r="D93" s="29" t="s">
        <v>524</v>
      </c>
      <c r="E93" s="21">
        <v>30500100487101</v>
      </c>
      <c r="F93" s="7" t="s">
        <v>24</v>
      </c>
      <c r="G93" s="8" t="s">
        <v>14</v>
      </c>
      <c r="H93" s="7">
        <v>3</v>
      </c>
      <c r="I93" s="29" t="s">
        <v>358</v>
      </c>
      <c r="J93" s="29" t="s">
        <v>525</v>
      </c>
      <c r="K93" s="29" t="s">
        <v>526</v>
      </c>
      <c r="L93" s="29" t="s">
        <v>527</v>
      </c>
      <c r="M93" s="29" t="s">
        <v>528</v>
      </c>
      <c r="N93" s="29" t="s">
        <v>529</v>
      </c>
      <c r="O93" s="10">
        <v>214</v>
      </c>
      <c r="P93" s="31">
        <v>508</v>
      </c>
      <c r="Q93" s="31">
        <v>292</v>
      </c>
      <c r="R93" s="53">
        <f t="shared" si="1"/>
        <v>1014</v>
      </c>
    </row>
    <row r="94" spans="1:18" ht="12.75" x14ac:dyDescent="0.2">
      <c r="A94" s="7">
        <v>1</v>
      </c>
      <c r="B94" s="13">
        <v>90</v>
      </c>
      <c r="C94" s="29" t="s">
        <v>530</v>
      </c>
      <c r="D94" s="29" t="s">
        <v>530</v>
      </c>
      <c r="E94" s="21">
        <v>30500102246101</v>
      </c>
      <c r="F94" s="7" t="s">
        <v>24</v>
      </c>
      <c r="G94" s="8" t="s">
        <v>14</v>
      </c>
      <c r="H94" s="7">
        <v>3</v>
      </c>
      <c r="I94" s="29" t="s">
        <v>494</v>
      </c>
      <c r="J94" s="29" t="s">
        <v>531</v>
      </c>
      <c r="K94" s="29" t="s">
        <v>532</v>
      </c>
      <c r="L94" s="29" t="s">
        <v>533</v>
      </c>
      <c r="M94" s="29" t="s">
        <v>534</v>
      </c>
      <c r="N94" s="29" t="s">
        <v>535</v>
      </c>
      <c r="O94" s="10">
        <v>293</v>
      </c>
      <c r="P94" s="31">
        <v>419</v>
      </c>
      <c r="Q94" s="31">
        <v>218</v>
      </c>
      <c r="R94" s="53">
        <f t="shared" si="1"/>
        <v>930</v>
      </c>
    </row>
    <row r="95" spans="1:18" ht="12.75" x14ac:dyDescent="0.2">
      <c r="A95" s="7">
        <v>1</v>
      </c>
      <c r="B95" s="7">
        <v>91</v>
      </c>
      <c r="C95" s="29" t="s">
        <v>536</v>
      </c>
      <c r="D95" s="29" t="s">
        <v>536</v>
      </c>
      <c r="E95" s="21">
        <v>30500102633501</v>
      </c>
      <c r="F95" s="7" t="s">
        <v>24</v>
      </c>
      <c r="G95" s="8" t="s">
        <v>14</v>
      </c>
      <c r="H95" s="7">
        <v>3</v>
      </c>
      <c r="I95" s="29" t="s">
        <v>494</v>
      </c>
      <c r="J95" s="29" t="s">
        <v>537</v>
      </c>
      <c r="K95" s="29" t="s">
        <v>538</v>
      </c>
      <c r="L95" s="29" t="s">
        <v>539</v>
      </c>
      <c r="M95" s="29" t="s">
        <v>540</v>
      </c>
      <c r="N95" s="29" t="s">
        <v>541</v>
      </c>
      <c r="O95" s="10">
        <v>60</v>
      </c>
      <c r="P95" s="31">
        <v>200</v>
      </c>
      <c r="Q95" s="31">
        <v>140</v>
      </c>
      <c r="R95" s="53">
        <f t="shared" si="1"/>
        <v>400</v>
      </c>
    </row>
    <row r="96" spans="1:18" ht="12.75" x14ac:dyDescent="0.2">
      <c r="A96" s="7">
        <v>1</v>
      </c>
      <c r="B96" s="7">
        <v>92</v>
      </c>
      <c r="C96" s="29" t="s">
        <v>542</v>
      </c>
      <c r="D96" s="29" t="s">
        <v>542</v>
      </c>
      <c r="E96" s="21">
        <v>30500102245301</v>
      </c>
      <c r="F96" s="7" t="s">
        <v>24</v>
      </c>
      <c r="G96" s="8" t="s">
        <v>14</v>
      </c>
      <c r="H96" s="7">
        <v>3</v>
      </c>
      <c r="I96" s="29" t="s">
        <v>365</v>
      </c>
      <c r="J96" s="29" t="s">
        <v>543</v>
      </c>
      <c r="K96" s="29" t="s">
        <v>544</v>
      </c>
      <c r="L96" s="29" t="s">
        <v>545</v>
      </c>
      <c r="M96" s="29" t="s">
        <v>546</v>
      </c>
      <c r="N96" s="29" t="s">
        <v>547</v>
      </c>
      <c r="O96" s="10">
        <v>106</v>
      </c>
      <c r="P96" s="31">
        <v>44</v>
      </c>
      <c r="Q96" s="31">
        <v>0</v>
      </c>
      <c r="R96" s="53">
        <f t="shared" si="1"/>
        <v>150</v>
      </c>
    </row>
    <row r="97" spans="1:18" ht="12.75" x14ac:dyDescent="0.2">
      <c r="A97" s="7">
        <v>1</v>
      </c>
      <c r="B97" s="13">
        <v>93</v>
      </c>
      <c r="C97" s="29" t="s">
        <v>548</v>
      </c>
      <c r="D97" s="29" t="s">
        <v>548</v>
      </c>
      <c r="E97" s="21">
        <v>10500100342501</v>
      </c>
      <c r="F97" s="7" t="s">
        <v>16</v>
      </c>
      <c r="G97" s="8" t="s">
        <v>14</v>
      </c>
      <c r="H97" s="7">
        <v>4</v>
      </c>
      <c r="I97" s="29" t="s">
        <v>549</v>
      </c>
      <c r="J97" s="29" t="s">
        <v>550</v>
      </c>
      <c r="K97" s="29" t="s">
        <v>551</v>
      </c>
      <c r="L97" s="29" t="s">
        <v>552</v>
      </c>
      <c r="M97" s="29" t="s">
        <v>553</v>
      </c>
      <c r="N97" s="29" t="s">
        <v>554</v>
      </c>
      <c r="O97" s="10">
        <v>0</v>
      </c>
      <c r="P97" s="31">
        <v>477</v>
      </c>
      <c r="Q97" s="31">
        <v>287</v>
      </c>
      <c r="R97" s="53">
        <f t="shared" si="1"/>
        <v>764</v>
      </c>
    </row>
    <row r="98" spans="1:18" ht="12.75" x14ac:dyDescent="0.2">
      <c r="A98" s="7">
        <v>1</v>
      </c>
      <c r="B98" s="7">
        <v>94</v>
      </c>
      <c r="C98" s="29" t="s">
        <v>555</v>
      </c>
      <c r="D98" s="29" t="s">
        <v>555</v>
      </c>
      <c r="E98" s="21">
        <v>10500100342503</v>
      </c>
      <c r="F98" s="7" t="s">
        <v>16</v>
      </c>
      <c r="G98" s="8" t="s">
        <v>14</v>
      </c>
      <c r="H98" s="7">
        <v>4</v>
      </c>
      <c r="I98" s="29" t="s">
        <v>549</v>
      </c>
      <c r="J98" s="29" t="s">
        <v>556</v>
      </c>
      <c r="K98" s="29" t="s">
        <v>557</v>
      </c>
      <c r="L98" s="29" t="s">
        <v>552</v>
      </c>
      <c r="M98" s="29" t="s">
        <v>553</v>
      </c>
      <c r="N98" s="29" t="s">
        <v>558</v>
      </c>
      <c r="O98" s="10">
        <v>405</v>
      </c>
      <c r="P98" s="31">
        <v>210</v>
      </c>
      <c r="Q98" s="31">
        <v>0</v>
      </c>
      <c r="R98" s="53">
        <f t="shared" si="1"/>
        <v>615</v>
      </c>
    </row>
    <row r="99" spans="1:18" ht="12.75" x14ac:dyDescent="0.2">
      <c r="A99" s="7">
        <v>1</v>
      </c>
      <c r="B99" s="7">
        <v>95</v>
      </c>
      <c r="C99" s="29" t="s">
        <v>559</v>
      </c>
      <c r="D99" s="29" t="s">
        <v>559</v>
      </c>
      <c r="E99" s="21">
        <v>10500100087601</v>
      </c>
      <c r="F99" s="7" t="s">
        <v>16</v>
      </c>
      <c r="G99" s="8" t="s">
        <v>14</v>
      </c>
      <c r="H99" s="7">
        <v>4</v>
      </c>
      <c r="I99" s="29" t="s">
        <v>560</v>
      </c>
      <c r="J99" s="29" t="s">
        <v>561</v>
      </c>
      <c r="K99" s="29" t="s">
        <v>562</v>
      </c>
      <c r="L99" s="29" t="s">
        <v>563</v>
      </c>
      <c r="M99" s="29" t="s">
        <v>564</v>
      </c>
      <c r="N99" s="29" t="s">
        <v>565</v>
      </c>
      <c r="O99" s="10">
        <v>319</v>
      </c>
      <c r="P99" s="31">
        <v>257</v>
      </c>
      <c r="Q99" s="31">
        <v>240</v>
      </c>
      <c r="R99" s="53">
        <f t="shared" si="1"/>
        <v>816</v>
      </c>
    </row>
    <row r="100" spans="1:18" ht="12.75" x14ac:dyDescent="0.2">
      <c r="A100" s="7">
        <v>1</v>
      </c>
      <c r="B100" s="13">
        <v>96</v>
      </c>
      <c r="C100" s="29" t="s">
        <v>566</v>
      </c>
      <c r="D100" s="29" t="s">
        <v>566</v>
      </c>
      <c r="E100" s="21">
        <v>10500101906201</v>
      </c>
      <c r="F100" s="7" t="s">
        <v>16</v>
      </c>
      <c r="G100" s="8" t="s">
        <v>14</v>
      </c>
      <c r="H100" s="7">
        <v>4</v>
      </c>
      <c r="I100" s="29" t="s">
        <v>567</v>
      </c>
      <c r="J100" s="29" t="s">
        <v>568</v>
      </c>
      <c r="K100" s="29" t="s">
        <v>569</v>
      </c>
      <c r="L100" s="29" t="s">
        <v>570</v>
      </c>
      <c r="M100" s="29" t="s">
        <v>571</v>
      </c>
      <c r="N100" s="29" t="s">
        <v>572</v>
      </c>
      <c r="O100" s="10">
        <v>0</v>
      </c>
      <c r="P100" s="31">
        <v>158</v>
      </c>
      <c r="Q100" s="31">
        <v>122</v>
      </c>
      <c r="R100" s="53">
        <f t="shared" si="1"/>
        <v>280</v>
      </c>
    </row>
    <row r="101" spans="1:18" ht="12.75" x14ac:dyDescent="0.2">
      <c r="A101" s="7">
        <v>1</v>
      </c>
      <c r="B101" s="7">
        <v>97</v>
      </c>
      <c r="C101" s="29" t="s">
        <v>573</v>
      </c>
      <c r="D101" s="29" t="s">
        <v>573</v>
      </c>
      <c r="E101" s="21">
        <v>10500101906202</v>
      </c>
      <c r="F101" s="7" t="s">
        <v>16</v>
      </c>
      <c r="G101" s="8" t="s">
        <v>14</v>
      </c>
      <c r="H101" s="7">
        <v>4</v>
      </c>
      <c r="I101" s="29" t="s">
        <v>549</v>
      </c>
      <c r="J101" s="29" t="s">
        <v>574</v>
      </c>
      <c r="K101" s="29" t="s">
        <v>575</v>
      </c>
      <c r="L101" s="29" t="s">
        <v>570</v>
      </c>
      <c r="M101" s="29" t="s">
        <v>576</v>
      </c>
      <c r="N101" s="29" t="s">
        <v>577</v>
      </c>
      <c r="O101" s="10">
        <v>138</v>
      </c>
      <c r="P101" s="31">
        <v>62</v>
      </c>
      <c r="Q101" s="31">
        <v>0</v>
      </c>
      <c r="R101" s="53">
        <f t="shared" si="1"/>
        <v>200</v>
      </c>
    </row>
    <row r="102" spans="1:18" ht="12.75" x14ac:dyDescent="0.2">
      <c r="A102" s="7">
        <v>1</v>
      </c>
      <c r="B102" s="7">
        <v>98</v>
      </c>
      <c r="C102" s="29" t="s">
        <v>578</v>
      </c>
      <c r="D102" s="29" t="s">
        <v>578</v>
      </c>
      <c r="E102" s="21">
        <v>10500100529101</v>
      </c>
      <c r="F102" s="7" t="s">
        <v>16</v>
      </c>
      <c r="G102" s="8" t="s">
        <v>14</v>
      </c>
      <c r="H102" s="7">
        <v>4</v>
      </c>
      <c r="I102" s="29" t="s">
        <v>567</v>
      </c>
      <c r="J102" s="29" t="s">
        <v>579</v>
      </c>
      <c r="K102" s="29" t="s">
        <v>580</v>
      </c>
      <c r="L102" s="29" t="s">
        <v>581</v>
      </c>
      <c r="M102" s="29" t="s">
        <v>582</v>
      </c>
      <c r="N102" s="29" t="s">
        <v>583</v>
      </c>
      <c r="O102" s="10">
        <v>195</v>
      </c>
      <c r="P102" s="31">
        <v>372</v>
      </c>
      <c r="Q102" s="31">
        <v>141</v>
      </c>
      <c r="R102" s="53">
        <f t="shared" si="1"/>
        <v>708</v>
      </c>
    </row>
    <row r="103" spans="1:18" ht="12.75" x14ac:dyDescent="0.2">
      <c r="A103" s="7">
        <v>1</v>
      </c>
      <c r="B103" s="13">
        <v>99</v>
      </c>
      <c r="C103" s="29" t="s">
        <v>584</v>
      </c>
      <c r="D103" s="29" t="s">
        <v>584</v>
      </c>
      <c r="E103" s="21">
        <v>10500100587801</v>
      </c>
      <c r="F103" s="7" t="s">
        <v>16</v>
      </c>
      <c r="G103" s="8" t="s">
        <v>14</v>
      </c>
      <c r="H103" s="7">
        <v>4</v>
      </c>
      <c r="I103" s="29" t="s">
        <v>585</v>
      </c>
      <c r="J103" s="29" t="s">
        <v>586</v>
      </c>
      <c r="K103" s="29" t="s">
        <v>587</v>
      </c>
      <c r="L103" s="29" t="s">
        <v>588</v>
      </c>
      <c r="M103" s="29" t="s">
        <v>589</v>
      </c>
      <c r="N103" s="29" t="s">
        <v>590</v>
      </c>
      <c r="O103" s="10">
        <v>0</v>
      </c>
      <c r="P103" s="31">
        <v>514</v>
      </c>
      <c r="Q103" s="31">
        <v>382</v>
      </c>
      <c r="R103" s="53">
        <f t="shared" si="1"/>
        <v>896</v>
      </c>
    </row>
    <row r="104" spans="1:18" ht="12.75" x14ac:dyDescent="0.2">
      <c r="A104" s="7">
        <v>1</v>
      </c>
      <c r="B104" s="7">
        <v>100</v>
      </c>
      <c r="C104" s="29" t="s">
        <v>591</v>
      </c>
      <c r="D104" s="29" t="s">
        <v>591</v>
      </c>
      <c r="E104" s="21">
        <v>10500100587802</v>
      </c>
      <c r="F104" s="7" t="s">
        <v>16</v>
      </c>
      <c r="G104" s="8" t="s">
        <v>14</v>
      </c>
      <c r="H104" s="7">
        <v>4</v>
      </c>
      <c r="I104" s="29" t="s">
        <v>585</v>
      </c>
      <c r="J104" s="29" t="s">
        <v>592</v>
      </c>
      <c r="K104" s="29" t="s">
        <v>593</v>
      </c>
      <c r="L104" s="29" t="s">
        <v>588</v>
      </c>
      <c r="M104" s="29" t="s">
        <v>594</v>
      </c>
      <c r="N104" s="29" t="s">
        <v>595</v>
      </c>
      <c r="O104" s="10">
        <v>566</v>
      </c>
      <c r="P104" s="31">
        <v>0</v>
      </c>
      <c r="Q104" s="31">
        <v>0</v>
      </c>
      <c r="R104" s="53">
        <f t="shared" si="1"/>
        <v>566</v>
      </c>
    </row>
    <row r="105" spans="1:18" ht="12.75" x14ac:dyDescent="0.2">
      <c r="A105" s="7">
        <v>1</v>
      </c>
      <c r="B105" s="7">
        <v>101</v>
      </c>
      <c r="C105" s="29" t="s">
        <v>596</v>
      </c>
      <c r="D105" s="29" t="s">
        <v>596</v>
      </c>
      <c r="E105" s="21">
        <v>10500100210101</v>
      </c>
      <c r="F105" s="7" t="s">
        <v>16</v>
      </c>
      <c r="G105" s="8" t="s">
        <v>14</v>
      </c>
      <c r="H105" s="7">
        <v>4</v>
      </c>
      <c r="I105" s="29" t="s">
        <v>597</v>
      </c>
      <c r="J105" s="29" t="s">
        <v>598</v>
      </c>
      <c r="K105" s="29" t="s">
        <v>599</v>
      </c>
      <c r="L105" s="29" t="s">
        <v>600</v>
      </c>
      <c r="M105" s="29" t="s">
        <v>601</v>
      </c>
      <c r="N105" s="29" t="s">
        <v>602</v>
      </c>
      <c r="O105" s="10">
        <v>409</v>
      </c>
      <c r="P105" s="31">
        <v>336</v>
      </c>
      <c r="Q105" s="31">
        <v>181</v>
      </c>
      <c r="R105" s="53">
        <f t="shared" si="1"/>
        <v>926</v>
      </c>
    </row>
    <row r="106" spans="1:18" ht="12.75" x14ac:dyDescent="0.2">
      <c r="A106" s="7">
        <v>1</v>
      </c>
      <c r="B106" s="13">
        <v>102</v>
      </c>
      <c r="C106" s="29" t="s">
        <v>603</v>
      </c>
      <c r="D106" s="29" t="s">
        <v>603</v>
      </c>
      <c r="E106" s="21">
        <v>10500100969501</v>
      </c>
      <c r="F106" s="7" t="s">
        <v>16</v>
      </c>
      <c r="G106" s="8" t="s">
        <v>14</v>
      </c>
      <c r="H106" s="7">
        <v>4</v>
      </c>
      <c r="I106" s="29" t="s">
        <v>585</v>
      </c>
      <c r="J106" s="29" t="s">
        <v>604</v>
      </c>
      <c r="K106" s="29" t="s">
        <v>605</v>
      </c>
      <c r="L106" s="29" t="s">
        <v>606</v>
      </c>
      <c r="M106" s="29" t="s">
        <v>607</v>
      </c>
      <c r="N106" s="29" t="s">
        <v>608</v>
      </c>
      <c r="O106" s="10">
        <v>240</v>
      </c>
      <c r="P106" s="31">
        <v>200</v>
      </c>
      <c r="Q106" s="31">
        <v>100</v>
      </c>
      <c r="R106" s="53">
        <f t="shared" si="1"/>
        <v>540</v>
      </c>
    </row>
    <row r="107" spans="1:18" ht="12.75" x14ac:dyDescent="0.2">
      <c r="A107" s="7">
        <v>1</v>
      </c>
      <c r="B107" s="7">
        <v>103</v>
      </c>
      <c r="C107" s="29" t="s">
        <v>609</v>
      </c>
      <c r="D107" s="29" t="s">
        <v>609</v>
      </c>
      <c r="E107" s="21">
        <v>30500100485401</v>
      </c>
      <c r="F107" s="7" t="s">
        <v>16</v>
      </c>
      <c r="G107" s="8" t="s">
        <v>14</v>
      </c>
      <c r="H107" s="7">
        <v>4</v>
      </c>
      <c r="I107" s="29" t="s">
        <v>585</v>
      </c>
      <c r="J107" s="29" t="s">
        <v>610</v>
      </c>
      <c r="K107" s="29" t="s">
        <v>611</v>
      </c>
      <c r="L107" s="29" t="s">
        <v>612</v>
      </c>
      <c r="M107" s="29" t="s">
        <v>613</v>
      </c>
      <c r="N107" s="29" t="s">
        <v>614</v>
      </c>
      <c r="O107" s="10">
        <v>201</v>
      </c>
      <c r="P107" s="31">
        <v>177</v>
      </c>
      <c r="Q107" s="31">
        <v>102</v>
      </c>
      <c r="R107" s="53">
        <f t="shared" si="1"/>
        <v>480</v>
      </c>
    </row>
    <row r="108" spans="1:18" ht="12.75" x14ac:dyDescent="0.2">
      <c r="A108" s="7">
        <v>1</v>
      </c>
      <c r="B108" s="7">
        <v>104</v>
      </c>
      <c r="C108" s="29" t="s">
        <v>615</v>
      </c>
      <c r="D108" s="29" t="s">
        <v>615</v>
      </c>
      <c r="E108" s="21">
        <v>10500100014101</v>
      </c>
      <c r="F108" s="7" t="s">
        <v>16</v>
      </c>
      <c r="G108" s="8" t="s">
        <v>14</v>
      </c>
      <c r="H108" s="7">
        <v>4</v>
      </c>
      <c r="I108" s="29" t="s">
        <v>567</v>
      </c>
      <c r="J108" s="29" t="s">
        <v>616</v>
      </c>
      <c r="K108" s="29" t="s">
        <v>617</v>
      </c>
      <c r="L108" s="29" t="s">
        <v>618</v>
      </c>
      <c r="M108" s="29" t="s">
        <v>618</v>
      </c>
      <c r="N108" s="29" t="s">
        <v>619</v>
      </c>
      <c r="O108" s="10">
        <v>110</v>
      </c>
      <c r="P108" s="31">
        <v>180</v>
      </c>
      <c r="Q108" s="31">
        <v>140</v>
      </c>
      <c r="R108" s="53">
        <f t="shared" si="1"/>
        <v>430</v>
      </c>
    </row>
    <row r="109" spans="1:18" ht="12.75" x14ac:dyDescent="0.2">
      <c r="A109" s="7">
        <v>1</v>
      </c>
      <c r="B109" s="13">
        <v>105</v>
      </c>
      <c r="C109" s="29" t="s">
        <v>620</v>
      </c>
      <c r="D109" s="29" t="s">
        <v>620</v>
      </c>
      <c r="E109" s="21">
        <v>30500102264001</v>
      </c>
      <c r="F109" s="7" t="s">
        <v>16</v>
      </c>
      <c r="G109" s="8" t="s">
        <v>14</v>
      </c>
      <c r="H109" s="7">
        <v>4</v>
      </c>
      <c r="I109" s="29" t="s">
        <v>621</v>
      </c>
      <c r="J109" s="29" t="s">
        <v>622</v>
      </c>
      <c r="K109" s="29" t="s">
        <v>623</v>
      </c>
      <c r="L109" s="29" t="s">
        <v>624</v>
      </c>
      <c r="M109" s="29" t="s">
        <v>625</v>
      </c>
      <c r="N109" s="29" t="s">
        <v>626</v>
      </c>
      <c r="O109" s="10">
        <v>433</v>
      </c>
      <c r="P109" s="31">
        <v>425</v>
      </c>
      <c r="Q109" s="31">
        <v>68</v>
      </c>
      <c r="R109" s="53">
        <f t="shared" si="1"/>
        <v>926</v>
      </c>
    </row>
    <row r="110" spans="1:18" ht="12.75" x14ac:dyDescent="0.2">
      <c r="A110" s="7">
        <v>1</v>
      </c>
      <c r="B110" s="7">
        <v>106</v>
      </c>
      <c r="C110" s="29" t="s">
        <v>627</v>
      </c>
      <c r="D110" s="29" t="s">
        <v>627</v>
      </c>
      <c r="E110" s="21">
        <v>10500101787601</v>
      </c>
      <c r="F110" s="7" t="s">
        <v>16</v>
      </c>
      <c r="G110" s="8" t="s">
        <v>14</v>
      </c>
      <c r="H110" s="7">
        <v>4</v>
      </c>
      <c r="I110" s="29" t="s">
        <v>628</v>
      </c>
      <c r="J110" s="29" t="s">
        <v>629</v>
      </c>
      <c r="K110" s="29" t="s">
        <v>630</v>
      </c>
      <c r="L110" s="29" t="s">
        <v>631</v>
      </c>
      <c r="M110" s="29" t="s">
        <v>632</v>
      </c>
      <c r="N110" s="29" t="s">
        <v>633</v>
      </c>
      <c r="O110" s="10">
        <v>134</v>
      </c>
      <c r="P110" s="31">
        <v>329</v>
      </c>
      <c r="Q110" s="31">
        <v>183</v>
      </c>
      <c r="R110" s="53">
        <f t="shared" si="1"/>
        <v>646</v>
      </c>
    </row>
    <row r="111" spans="1:18" ht="12.75" x14ac:dyDescent="0.2">
      <c r="A111" s="16">
        <v>1</v>
      </c>
      <c r="B111" s="7">
        <v>107</v>
      </c>
      <c r="C111" s="27" t="s">
        <v>634</v>
      </c>
      <c r="D111" s="27" t="s">
        <v>634</v>
      </c>
      <c r="E111" s="17">
        <v>10500100098101</v>
      </c>
      <c r="F111" s="16" t="s">
        <v>16</v>
      </c>
      <c r="G111" s="18" t="s">
        <v>14</v>
      </c>
      <c r="H111" s="16">
        <v>4</v>
      </c>
      <c r="I111" s="27" t="s">
        <v>635</v>
      </c>
      <c r="J111" s="27" t="s">
        <v>636</v>
      </c>
      <c r="K111" s="27" t="s">
        <v>637</v>
      </c>
      <c r="L111" s="27" t="s">
        <v>638</v>
      </c>
      <c r="M111" s="27" t="s">
        <v>639</v>
      </c>
      <c r="N111" s="27" t="s">
        <v>640</v>
      </c>
      <c r="O111" s="20">
        <v>0</v>
      </c>
      <c r="P111" s="19">
        <v>521</v>
      </c>
      <c r="Q111" s="19">
        <v>515</v>
      </c>
      <c r="R111" s="53">
        <f t="shared" si="1"/>
        <v>1036</v>
      </c>
    </row>
    <row r="112" spans="1:18" ht="12.75" x14ac:dyDescent="0.2">
      <c r="A112" s="16">
        <v>1</v>
      </c>
      <c r="B112" s="13">
        <v>108</v>
      </c>
      <c r="C112" s="27" t="s">
        <v>641</v>
      </c>
      <c r="D112" s="27" t="s">
        <v>641</v>
      </c>
      <c r="E112" s="17">
        <v>10500100098102</v>
      </c>
      <c r="F112" s="16" t="s">
        <v>16</v>
      </c>
      <c r="G112" s="18" t="s">
        <v>14</v>
      </c>
      <c r="H112" s="16">
        <v>4</v>
      </c>
      <c r="I112" s="27" t="s">
        <v>642</v>
      </c>
      <c r="J112" s="26" t="s">
        <v>14</v>
      </c>
      <c r="K112" s="27" t="s">
        <v>643</v>
      </c>
      <c r="L112" s="27" t="s">
        <v>638</v>
      </c>
      <c r="M112" s="27" t="s">
        <v>644</v>
      </c>
      <c r="N112" s="27" t="s">
        <v>645</v>
      </c>
      <c r="O112" s="20">
        <v>0</v>
      </c>
      <c r="P112" s="19">
        <v>200</v>
      </c>
      <c r="Q112" s="19">
        <v>0</v>
      </c>
      <c r="R112" s="53">
        <f t="shared" si="1"/>
        <v>200</v>
      </c>
    </row>
    <row r="113" spans="1:18" ht="12.75" x14ac:dyDescent="0.2">
      <c r="A113" s="7">
        <v>1</v>
      </c>
      <c r="B113" s="7">
        <v>109</v>
      </c>
      <c r="C113" s="29" t="s">
        <v>646</v>
      </c>
      <c r="D113" s="29" t="s">
        <v>646</v>
      </c>
      <c r="E113" s="21">
        <v>10500100098105</v>
      </c>
      <c r="F113" s="7" t="s">
        <v>16</v>
      </c>
      <c r="G113" s="8" t="s">
        <v>14</v>
      </c>
      <c r="H113" s="7">
        <v>4</v>
      </c>
      <c r="I113" s="29" t="s">
        <v>635</v>
      </c>
      <c r="J113" s="29" t="s">
        <v>647</v>
      </c>
      <c r="K113" s="29" t="s">
        <v>648</v>
      </c>
      <c r="L113" s="29" t="s">
        <v>638</v>
      </c>
      <c r="M113" s="29" t="s">
        <v>649</v>
      </c>
      <c r="N113" s="29" t="s">
        <v>650</v>
      </c>
      <c r="O113" s="10">
        <v>257</v>
      </c>
      <c r="P113" s="31">
        <v>89</v>
      </c>
      <c r="Q113" s="31">
        <v>0</v>
      </c>
      <c r="R113" s="53">
        <f t="shared" si="1"/>
        <v>346</v>
      </c>
    </row>
    <row r="114" spans="1:18" ht="12.75" x14ac:dyDescent="0.2">
      <c r="A114" s="7">
        <v>1</v>
      </c>
      <c r="B114" s="7">
        <v>110</v>
      </c>
      <c r="C114" s="29" t="s">
        <v>651</v>
      </c>
      <c r="D114" s="29" t="s">
        <v>651</v>
      </c>
      <c r="E114" s="21">
        <v>10500100098103</v>
      </c>
      <c r="F114" s="7" t="s">
        <v>16</v>
      </c>
      <c r="G114" s="8" t="s">
        <v>14</v>
      </c>
      <c r="H114" s="7">
        <v>4</v>
      </c>
      <c r="I114" s="29" t="s">
        <v>635</v>
      </c>
      <c r="J114" s="29" t="s">
        <v>652</v>
      </c>
      <c r="K114" s="29" t="s">
        <v>653</v>
      </c>
      <c r="L114" s="29" t="s">
        <v>638</v>
      </c>
      <c r="M114" s="29" t="s">
        <v>654</v>
      </c>
      <c r="N114" s="29" t="s">
        <v>655</v>
      </c>
      <c r="O114" s="10">
        <v>127</v>
      </c>
      <c r="P114" s="31">
        <v>38</v>
      </c>
      <c r="Q114" s="31">
        <v>0</v>
      </c>
      <c r="R114" s="53">
        <f t="shared" si="1"/>
        <v>165</v>
      </c>
    </row>
    <row r="115" spans="1:18" ht="12.75" x14ac:dyDescent="0.2">
      <c r="A115" s="7">
        <v>1</v>
      </c>
      <c r="B115" s="13">
        <v>111</v>
      </c>
      <c r="C115" s="29" t="s">
        <v>656</v>
      </c>
      <c r="D115" s="29" t="s">
        <v>656</v>
      </c>
      <c r="E115" s="21">
        <v>10500100098104</v>
      </c>
      <c r="F115" s="7" t="s">
        <v>16</v>
      </c>
      <c r="G115" s="8" t="s">
        <v>14</v>
      </c>
      <c r="H115" s="7">
        <v>4</v>
      </c>
      <c r="I115" s="29" t="s">
        <v>657</v>
      </c>
      <c r="J115" s="29" t="s">
        <v>658</v>
      </c>
      <c r="K115" s="29" t="s">
        <v>659</v>
      </c>
      <c r="L115" s="29" t="s">
        <v>638</v>
      </c>
      <c r="M115" s="29" t="s">
        <v>649</v>
      </c>
      <c r="N115" s="29" t="s">
        <v>660</v>
      </c>
      <c r="O115" s="10">
        <v>321</v>
      </c>
      <c r="P115" s="31">
        <v>47</v>
      </c>
      <c r="Q115" s="31">
        <v>0</v>
      </c>
      <c r="R115" s="53">
        <f t="shared" si="1"/>
        <v>368</v>
      </c>
    </row>
    <row r="116" spans="1:18" ht="12.75" x14ac:dyDescent="0.2">
      <c r="A116" s="7">
        <v>1</v>
      </c>
      <c r="B116" s="7">
        <v>112</v>
      </c>
      <c r="C116" s="29" t="s">
        <v>661</v>
      </c>
      <c r="D116" s="29" t="s">
        <v>661</v>
      </c>
      <c r="E116" s="21">
        <v>10500100020501</v>
      </c>
      <c r="F116" s="7" t="s">
        <v>16</v>
      </c>
      <c r="G116" s="8" t="s">
        <v>14</v>
      </c>
      <c r="H116" s="7">
        <v>4</v>
      </c>
      <c r="I116" s="29" t="s">
        <v>628</v>
      </c>
      <c r="J116" s="29" t="s">
        <v>662</v>
      </c>
      <c r="K116" s="29" t="s">
        <v>663</v>
      </c>
      <c r="L116" s="29" t="s">
        <v>664</v>
      </c>
      <c r="M116" s="29" t="s">
        <v>665</v>
      </c>
      <c r="N116" s="29" t="s">
        <v>666</v>
      </c>
      <c r="O116" s="10">
        <v>185</v>
      </c>
      <c r="P116" s="31">
        <v>290</v>
      </c>
      <c r="Q116" s="31">
        <v>225</v>
      </c>
      <c r="R116" s="53">
        <f t="shared" si="1"/>
        <v>700</v>
      </c>
    </row>
    <row r="117" spans="1:18" ht="12.75" x14ac:dyDescent="0.2">
      <c r="A117" s="7">
        <v>1</v>
      </c>
      <c r="B117" s="7">
        <v>113</v>
      </c>
      <c r="C117" s="29" t="s">
        <v>667</v>
      </c>
      <c r="D117" s="29" t="s">
        <v>667</v>
      </c>
      <c r="E117" s="21">
        <v>10500100329801</v>
      </c>
      <c r="F117" s="7" t="s">
        <v>16</v>
      </c>
      <c r="G117" s="8" t="s">
        <v>14</v>
      </c>
      <c r="H117" s="7">
        <v>4</v>
      </c>
      <c r="I117" s="29" t="s">
        <v>628</v>
      </c>
      <c r="J117" s="29" t="s">
        <v>668</v>
      </c>
      <c r="K117" s="29" t="s">
        <v>669</v>
      </c>
      <c r="L117" s="29" t="s">
        <v>670</v>
      </c>
      <c r="M117" s="29" t="s">
        <v>671</v>
      </c>
      <c r="N117" s="29" t="s">
        <v>672</v>
      </c>
      <c r="O117" s="10">
        <v>0</v>
      </c>
      <c r="P117" s="31">
        <v>238</v>
      </c>
      <c r="Q117" s="31">
        <v>272</v>
      </c>
      <c r="R117" s="53">
        <f t="shared" si="1"/>
        <v>510</v>
      </c>
    </row>
    <row r="118" spans="1:18" ht="12.75" x14ac:dyDescent="0.2">
      <c r="A118" s="7">
        <v>1</v>
      </c>
      <c r="B118" s="13">
        <v>114</v>
      </c>
      <c r="C118" s="29" t="s">
        <v>673</v>
      </c>
      <c r="D118" s="29" t="s">
        <v>673</v>
      </c>
      <c r="E118" s="21">
        <v>10500100329802</v>
      </c>
      <c r="F118" s="7" t="s">
        <v>16</v>
      </c>
      <c r="G118" s="8" t="s">
        <v>14</v>
      </c>
      <c r="H118" s="7">
        <v>4</v>
      </c>
      <c r="I118" s="29" t="s">
        <v>674</v>
      </c>
      <c r="J118" s="29" t="s">
        <v>675</v>
      </c>
      <c r="K118" s="29" t="s">
        <v>676</v>
      </c>
      <c r="L118" s="29" t="s">
        <v>670</v>
      </c>
      <c r="M118" s="29" t="s">
        <v>677</v>
      </c>
      <c r="N118" s="29" t="s">
        <v>678</v>
      </c>
      <c r="O118" s="10">
        <v>172</v>
      </c>
      <c r="P118" s="31">
        <v>139</v>
      </c>
      <c r="Q118" s="31">
        <v>0</v>
      </c>
      <c r="R118" s="53">
        <f t="shared" si="1"/>
        <v>311</v>
      </c>
    </row>
    <row r="119" spans="1:18" ht="12.75" x14ac:dyDescent="0.2">
      <c r="A119" s="7">
        <v>1</v>
      </c>
      <c r="B119" s="7">
        <v>115</v>
      </c>
      <c r="C119" s="29" t="s">
        <v>679</v>
      </c>
      <c r="D119" s="29" t="s">
        <v>679</v>
      </c>
      <c r="E119" s="21">
        <v>10500100329803</v>
      </c>
      <c r="F119" s="7" t="s">
        <v>16</v>
      </c>
      <c r="G119" s="8" t="s">
        <v>14</v>
      </c>
      <c r="H119" s="7">
        <v>4</v>
      </c>
      <c r="I119" s="29" t="s">
        <v>635</v>
      </c>
      <c r="J119" s="29" t="s">
        <v>680</v>
      </c>
      <c r="K119" s="29" t="s">
        <v>681</v>
      </c>
      <c r="L119" s="29" t="s">
        <v>670</v>
      </c>
      <c r="M119" s="29" t="s">
        <v>677</v>
      </c>
      <c r="N119" s="29" t="s">
        <v>682</v>
      </c>
      <c r="O119" s="10">
        <v>201</v>
      </c>
      <c r="P119" s="31">
        <v>158</v>
      </c>
      <c r="Q119" s="31">
        <v>0</v>
      </c>
      <c r="R119" s="53">
        <f t="shared" si="1"/>
        <v>359</v>
      </c>
    </row>
    <row r="120" spans="1:18" ht="12.75" x14ac:dyDescent="0.2">
      <c r="A120" s="7">
        <v>1</v>
      </c>
      <c r="B120" s="7">
        <v>116</v>
      </c>
      <c r="C120" s="29" t="s">
        <v>683</v>
      </c>
      <c r="D120" s="29" t="s">
        <v>683</v>
      </c>
      <c r="E120" s="21">
        <v>10500100533901</v>
      </c>
      <c r="F120" s="7" t="s">
        <v>16</v>
      </c>
      <c r="G120" s="8" t="s">
        <v>14</v>
      </c>
      <c r="H120" s="7">
        <v>4</v>
      </c>
      <c r="I120" s="29" t="s">
        <v>628</v>
      </c>
      <c r="J120" s="29" t="s">
        <v>684</v>
      </c>
      <c r="K120" s="29" t="s">
        <v>685</v>
      </c>
      <c r="L120" s="29" t="s">
        <v>686</v>
      </c>
      <c r="M120" s="29" t="s">
        <v>687</v>
      </c>
      <c r="N120" s="29" t="s">
        <v>688</v>
      </c>
      <c r="O120" s="10">
        <v>0</v>
      </c>
      <c r="P120" s="31">
        <v>396</v>
      </c>
      <c r="Q120" s="31">
        <v>187</v>
      </c>
      <c r="R120" s="53">
        <f t="shared" si="1"/>
        <v>583</v>
      </c>
    </row>
    <row r="121" spans="1:18" ht="12.75" x14ac:dyDescent="0.2">
      <c r="A121" s="7">
        <v>1</v>
      </c>
      <c r="B121" s="13">
        <v>117</v>
      </c>
      <c r="C121" s="29" t="s">
        <v>689</v>
      </c>
      <c r="D121" s="29" t="s">
        <v>689</v>
      </c>
      <c r="E121" s="21">
        <v>10500100533902</v>
      </c>
      <c r="F121" s="7" t="s">
        <v>16</v>
      </c>
      <c r="G121" s="8" t="s">
        <v>14</v>
      </c>
      <c r="H121" s="7">
        <v>4</v>
      </c>
      <c r="I121" s="29" t="s">
        <v>628</v>
      </c>
      <c r="J121" s="29" t="s">
        <v>690</v>
      </c>
      <c r="K121" s="29" t="s">
        <v>691</v>
      </c>
      <c r="L121" s="29" t="s">
        <v>686</v>
      </c>
      <c r="M121" s="29" t="s">
        <v>692</v>
      </c>
      <c r="N121" s="29" t="s">
        <v>693</v>
      </c>
      <c r="O121" s="10">
        <v>320</v>
      </c>
      <c r="P121" s="31">
        <v>0</v>
      </c>
      <c r="Q121" s="31">
        <v>0</v>
      </c>
      <c r="R121" s="53">
        <f t="shared" si="1"/>
        <v>320</v>
      </c>
    </row>
    <row r="122" spans="1:18" ht="12.75" x14ac:dyDescent="0.2">
      <c r="A122" s="7">
        <v>1</v>
      </c>
      <c r="B122" s="7">
        <v>118</v>
      </c>
      <c r="C122" s="29" t="s">
        <v>694</v>
      </c>
      <c r="D122" s="29" t="s">
        <v>694</v>
      </c>
      <c r="E122" s="21">
        <v>10500100533903</v>
      </c>
      <c r="F122" s="7" t="s">
        <v>16</v>
      </c>
      <c r="G122" s="8" t="s">
        <v>14</v>
      </c>
      <c r="H122" s="7">
        <v>4</v>
      </c>
      <c r="I122" s="29" t="s">
        <v>628</v>
      </c>
      <c r="J122" s="29" t="s">
        <v>695</v>
      </c>
      <c r="K122" s="29" t="s">
        <v>696</v>
      </c>
      <c r="L122" s="29" t="s">
        <v>686</v>
      </c>
      <c r="M122" s="29" t="s">
        <v>692</v>
      </c>
      <c r="N122" s="29" t="s">
        <v>697</v>
      </c>
      <c r="O122" s="10">
        <v>99</v>
      </c>
      <c r="P122" s="31">
        <v>194</v>
      </c>
      <c r="Q122" s="31">
        <v>0</v>
      </c>
      <c r="R122" s="53">
        <f t="shared" si="1"/>
        <v>293</v>
      </c>
    </row>
    <row r="123" spans="1:18" ht="12.75" x14ac:dyDescent="0.2">
      <c r="A123" s="7">
        <v>1</v>
      </c>
      <c r="B123" s="7">
        <v>119</v>
      </c>
      <c r="C123" s="29" t="s">
        <v>698</v>
      </c>
      <c r="D123" s="29" t="s">
        <v>698</v>
      </c>
      <c r="E123" s="21">
        <v>30500101802201</v>
      </c>
      <c r="F123" s="7" t="s">
        <v>16</v>
      </c>
      <c r="G123" s="8" t="s">
        <v>14</v>
      </c>
      <c r="H123" s="7">
        <v>4</v>
      </c>
      <c r="I123" s="29" t="s">
        <v>621</v>
      </c>
      <c r="J123" s="29" t="s">
        <v>699</v>
      </c>
      <c r="K123" s="29" t="s">
        <v>700</v>
      </c>
      <c r="L123" s="29" t="s">
        <v>701</v>
      </c>
      <c r="M123" s="29" t="s">
        <v>702</v>
      </c>
      <c r="N123" s="29" t="s">
        <v>703</v>
      </c>
      <c r="O123" s="10">
        <v>254</v>
      </c>
      <c r="P123" s="31">
        <v>362</v>
      </c>
      <c r="Q123" s="31">
        <v>180</v>
      </c>
      <c r="R123" s="53">
        <f t="shared" si="1"/>
        <v>796</v>
      </c>
    </row>
    <row r="124" spans="1:18" ht="12.75" x14ac:dyDescent="0.2">
      <c r="A124" s="7">
        <v>1</v>
      </c>
      <c r="B124" s="13">
        <v>120</v>
      </c>
      <c r="C124" s="29" t="s">
        <v>704</v>
      </c>
      <c r="D124" s="29" t="s">
        <v>704</v>
      </c>
      <c r="E124" s="21">
        <v>10500100203801</v>
      </c>
      <c r="F124" s="7" t="s">
        <v>16</v>
      </c>
      <c r="G124" s="8" t="s">
        <v>14</v>
      </c>
      <c r="H124" s="7">
        <v>4</v>
      </c>
      <c r="I124" s="29" t="s">
        <v>635</v>
      </c>
      <c r="J124" s="29" t="s">
        <v>705</v>
      </c>
      <c r="K124" s="29" t="s">
        <v>706</v>
      </c>
      <c r="L124" s="29" t="s">
        <v>707</v>
      </c>
      <c r="M124" s="29" t="s">
        <v>708</v>
      </c>
      <c r="N124" s="29" t="s">
        <v>709</v>
      </c>
      <c r="O124" s="10">
        <v>347</v>
      </c>
      <c r="P124" s="31">
        <v>430</v>
      </c>
      <c r="Q124" s="31">
        <v>159</v>
      </c>
      <c r="R124" s="53">
        <f t="shared" si="1"/>
        <v>936</v>
      </c>
    </row>
    <row r="125" spans="1:18" ht="12.75" x14ac:dyDescent="0.2">
      <c r="A125" s="7">
        <v>1</v>
      </c>
      <c r="B125" s="7">
        <v>121</v>
      </c>
      <c r="C125" s="29" t="s">
        <v>710</v>
      </c>
      <c r="D125" s="29" t="s">
        <v>710</v>
      </c>
      <c r="E125" s="21">
        <v>30500100421801</v>
      </c>
      <c r="F125" s="7" t="s">
        <v>24</v>
      </c>
      <c r="G125" s="8" t="s">
        <v>14</v>
      </c>
      <c r="H125" s="7">
        <v>4</v>
      </c>
      <c r="I125" s="29" t="s">
        <v>711</v>
      </c>
      <c r="J125" s="29" t="s">
        <v>712</v>
      </c>
      <c r="K125" s="29" t="s">
        <v>713</v>
      </c>
      <c r="L125" s="29" t="s">
        <v>714</v>
      </c>
      <c r="M125" s="29" t="s">
        <v>715</v>
      </c>
      <c r="N125" s="29" t="s">
        <v>716</v>
      </c>
      <c r="O125" s="10">
        <v>220</v>
      </c>
      <c r="P125" s="31">
        <v>244</v>
      </c>
      <c r="Q125" s="31">
        <v>136</v>
      </c>
      <c r="R125" s="53">
        <f t="shared" si="1"/>
        <v>600</v>
      </c>
    </row>
    <row r="126" spans="1:18" ht="12.75" x14ac:dyDescent="0.2">
      <c r="A126" s="47"/>
      <c r="B126" s="47"/>
      <c r="C126" s="42"/>
      <c r="D126" s="42"/>
      <c r="E126" s="47"/>
      <c r="F126" s="47"/>
      <c r="G126" s="43"/>
      <c r="H126" s="47"/>
      <c r="I126" s="42"/>
      <c r="J126" s="42"/>
      <c r="K126" s="42"/>
      <c r="L126" s="42"/>
      <c r="M126" s="42"/>
      <c r="N126" s="42"/>
      <c r="O126" s="44"/>
      <c r="P126" s="44"/>
      <c r="Q126" s="44"/>
      <c r="R126" s="44"/>
    </row>
    <row r="127" spans="1:18" x14ac:dyDescent="0.25">
      <c r="A127" s="47"/>
      <c r="B127" s="47"/>
      <c r="C127" s="42"/>
      <c r="D127" s="42"/>
      <c r="E127" s="47"/>
      <c r="F127" s="47"/>
      <c r="G127" s="43"/>
      <c r="H127" s="47"/>
      <c r="I127" s="42"/>
      <c r="J127" s="42"/>
      <c r="K127" s="42"/>
      <c r="L127" s="42"/>
      <c r="M127" s="42"/>
      <c r="N127" s="42"/>
      <c r="O127" s="45">
        <v>25805</v>
      </c>
      <c r="P127" s="45">
        <v>33235</v>
      </c>
      <c r="Q127" s="45">
        <v>13147</v>
      </c>
      <c r="R127" s="46">
        <v>72187</v>
      </c>
    </row>
    <row r="128" spans="1:18" ht="15.75" customHeight="1" x14ac:dyDescent="0.2">
      <c r="N128" s="42"/>
      <c r="R128" s="50"/>
    </row>
    <row r="129" spans="14:18" ht="15.75" customHeight="1" x14ac:dyDescent="0.2">
      <c r="N129" s="42"/>
    </row>
    <row r="130" spans="14:18" ht="15.75" customHeight="1" x14ac:dyDescent="0.2">
      <c r="N130" s="42"/>
      <c r="R130" s="50"/>
    </row>
    <row r="131" spans="14:18" ht="15.75" customHeight="1" x14ac:dyDescent="0.2">
      <c r="N131" s="42"/>
    </row>
    <row r="132" spans="14:18" ht="15.75" customHeight="1" x14ac:dyDescent="0.2">
      <c r="N132" s="42"/>
    </row>
    <row r="133" spans="14:18" ht="15.75" customHeight="1" x14ac:dyDescent="0.2">
      <c r="N133" s="42"/>
    </row>
    <row r="134" spans="14:18" ht="15.75" customHeight="1" x14ac:dyDescent="0.2">
      <c r="N134" s="42"/>
    </row>
  </sheetData>
  <autoFilter ref="A4:W125"/>
  <mergeCells count="3">
    <mergeCell ref="A1:R1"/>
    <mergeCell ref="A2:R2"/>
    <mergeCell ref="A3:R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outlinePr summaryBelow="0" summaryRight="0"/>
  </sheetPr>
  <dimension ref="A1:U157"/>
  <sheetViews>
    <sheetView showGridLines="0" workbookViewId="0">
      <pane ySplit="4" topLeftCell="A5" activePane="bottomLeft" state="frozen"/>
      <selection pane="bottomLeft" activeCell="C115" sqref="C115"/>
    </sheetView>
  </sheetViews>
  <sheetFormatPr baseColWidth="10" defaultColWidth="14.42578125" defaultRowHeight="15.75" customHeight="1" x14ac:dyDescent="0.2"/>
  <cols>
    <col min="1" max="2" width="8.7109375" customWidth="1"/>
    <col min="3" max="3" width="49.42578125" customWidth="1"/>
    <col min="4" max="4" width="41.42578125" customWidth="1"/>
    <col min="5" max="5" width="17.7109375" customWidth="1"/>
    <col min="6" max="8" width="6.140625" customWidth="1"/>
    <col min="9" max="9" width="30.7109375" customWidth="1"/>
    <col min="10" max="10" width="20.42578125" customWidth="1"/>
    <col min="11" max="11" width="41" customWidth="1"/>
    <col min="12" max="12" width="41.5703125" customWidth="1"/>
    <col min="13" max="13" width="33.28515625" customWidth="1"/>
    <col min="14" max="14" width="49.7109375" customWidth="1"/>
    <col min="15" max="17" width="8.42578125" customWidth="1"/>
    <col min="18" max="18" width="9.28515625" customWidth="1"/>
  </cols>
  <sheetData>
    <row r="1" spans="1:21" ht="15" customHeight="1" x14ac:dyDescent="0.2">
      <c r="A1" s="55" t="s">
        <v>2625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</row>
    <row r="2" spans="1:21" ht="15" customHeight="1" x14ac:dyDescent="0.2">
      <c r="A2" s="56" t="s">
        <v>2623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</row>
    <row r="3" spans="1:21" ht="15" customHeight="1" x14ac:dyDescent="0.2">
      <c r="A3" s="56" t="s">
        <v>2624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</row>
    <row r="4" spans="1:21" ht="102.75" customHeight="1" x14ac:dyDescent="0.2">
      <c r="A4" s="1" t="s">
        <v>0</v>
      </c>
      <c r="B4" s="1" t="s">
        <v>1</v>
      </c>
      <c r="C4" s="2" t="s">
        <v>2</v>
      </c>
      <c r="D4" s="1" t="s">
        <v>3</v>
      </c>
      <c r="E4" s="3" t="s">
        <v>4</v>
      </c>
      <c r="F4" s="4" t="s">
        <v>5</v>
      </c>
      <c r="G4" s="4" t="s">
        <v>6</v>
      </c>
      <c r="H4" s="4" t="s">
        <v>7</v>
      </c>
      <c r="I4" s="5" t="s">
        <v>8</v>
      </c>
      <c r="J4" s="1" t="s">
        <v>9</v>
      </c>
      <c r="K4" s="1" t="s">
        <v>10</v>
      </c>
      <c r="L4" s="1" t="s">
        <v>11</v>
      </c>
      <c r="M4" s="1" t="s">
        <v>12</v>
      </c>
      <c r="N4" s="1" t="s">
        <v>13</v>
      </c>
      <c r="O4" s="48" t="s">
        <v>2619</v>
      </c>
      <c r="P4" s="48" t="s">
        <v>2620</v>
      </c>
      <c r="Q4" s="48" t="s">
        <v>2621</v>
      </c>
      <c r="R4" s="49" t="s">
        <v>2622</v>
      </c>
    </row>
    <row r="5" spans="1:21" ht="12.75" hidden="1" x14ac:dyDescent="0.2">
      <c r="A5" s="6">
        <v>2</v>
      </c>
      <c r="B5" s="7">
        <v>1</v>
      </c>
      <c r="C5" s="29" t="s">
        <v>717</v>
      </c>
      <c r="D5" s="29" t="s">
        <v>717</v>
      </c>
      <c r="E5" s="21">
        <v>10500100093101</v>
      </c>
      <c r="F5" s="7" t="s">
        <v>16</v>
      </c>
      <c r="G5" s="8" t="s">
        <v>14</v>
      </c>
      <c r="H5" s="7">
        <v>5</v>
      </c>
      <c r="I5" s="29" t="s">
        <v>718</v>
      </c>
      <c r="J5" s="29" t="s">
        <v>719</v>
      </c>
      <c r="K5" s="29" t="s">
        <v>720</v>
      </c>
      <c r="L5" s="29" t="s">
        <v>721</v>
      </c>
      <c r="M5" s="29" t="s">
        <v>722</v>
      </c>
      <c r="N5" s="29" t="s">
        <v>723</v>
      </c>
      <c r="O5" s="10">
        <v>0</v>
      </c>
      <c r="P5" s="31">
        <f>(405-S5)</f>
        <v>405</v>
      </c>
      <c r="Q5" s="31">
        <v>631</v>
      </c>
      <c r="R5" s="52">
        <f t="shared" ref="R5:R11" si="0">SUM(O5:Q5)</f>
        <v>1036</v>
      </c>
      <c r="T5" s="50"/>
      <c r="U5" s="50"/>
    </row>
    <row r="6" spans="1:21" ht="12.75" hidden="1" x14ac:dyDescent="0.2">
      <c r="A6" s="7">
        <v>2</v>
      </c>
      <c r="B6" s="7">
        <v>2</v>
      </c>
      <c r="C6" s="29" t="s">
        <v>724</v>
      </c>
      <c r="D6" s="29" t="s">
        <v>724</v>
      </c>
      <c r="E6" s="21">
        <v>10500100093102</v>
      </c>
      <c r="F6" s="7" t="s">
        <v>16</v>
      </c>
      <c r="G6" s="8" t="s">
        <v>14</v>
      </c>
      <c r="H6" s="7">
        <v>5</v>
      </c>
      <c r="I6" s="29" t="s">
        <v>718</v>
      </c>
      <c r="J6" s="29" t="s">
        <v>725</v>
      </c>
      <c r="K6" s="29">
        <v>3106949575</v>
      </c>
      <c r="L6" s="29" t="s">
        <v>721</v>
      </c>
      <c r="M6" s="29" t="s">
        <v>726</v>
      </c>
      <c r="N6" s="29" t="s">
        <v>727</v>
      </c>
      <c r="O6" s="10">
        <v>477</v>
      </c>
      <c r="P6" s="31">
        <v>277</v>
      </c>
      <c r="Q6" s="31">
        <v>0</v>
      </c>
      <c r="R6" s="52">
        <f t="shared" si="0"/>
        <v>754</v>
      </c>
      <c r="T6" s="50"/>
      <c r="U6" s="50"/>
    </row>
    <row r="7" spans="1:21" ht="12.75" hidden="1" x14ac:dyDescent="0.2">
      <c r="A7" s="7">
        <v>2</v>
      </c>
      <c r="B7" s="7">
        <v>3</v>
      </c>
      <c r="C7" s="29" t="s">
        <v>728</v>
      </c>
      <c r="D7" s="29" t="s">
        <v>728</v>
      </c>
      <c r="E7" s="21">
        <v>10500100328001</v>
      </c>
      <c r="F7" s="7" t="s">
        <v>16</v>
      </c>
      <c r="G7" s="8" t="s">
        <v>32</v>
      </c>
      <c r="H7" s="7">
        <v>5</v>
      </c>
      <c r="I7" s="29" t="s">
        <v>729</v>
      </c>
      <c r="J7" s="29" t="s">
        <v>730</v>
      </c>
      <c r="K7" s="29" t="s">
        <v>731</v>
      </c>
      <c r="L7" s="29" t="s">
        <v>732</v>
      </c>
      <c r="M7" s="29" t="s">
        <v>733</v>
      </c>
      <c r="N7" s="29" t="s">
        <v>734</v>
      </c>
      <c r="O7" s="10">
        <v>0</v>
      </c>
      <c r="P7" s="31">
        <v>205</v>
      </c>
      <c r="Q7" s="31">
        <v>165</v>
      </c>
      <c r="R7" s="11">
        <f t="shared" si="0"/>
        <v>370</v>
      </c>
      <c r="T7" s="50">
        <v>337</v>
      </c>
      <c r="U7" s="50">
        <v>424</v>
      </c>
    </row>
    <row r="8" spans="1:21" ht="12.75" hidden="1" x14ac:dyDescent="0.2">
      <c r="A8" s="7">
        <v>2</v>
      </c>
      <c r="B8" s="7">
        <v>4</v>
      </c>
      <c r="C8" s="29" t="s">
        <v>735</v>
      </c>
      <c r="D8" s="29" t="s">
        <v>735</v>
      </c>
      <c r="E8" s="21">
        <v>10500100328002</v>
      </c>
      <c r="F8" s="7" t="s">
        <v>16</v>
      </c>
      <c r="G8" s="8" t="s">
        <v>14</v>
      </c>
      <c r="H8" s="7">
        <v>5</v>
      </c>
      <c r="I8" s="29" t="s">
        <v>736</v>
      </c>
      <c r="J8" s="29" t="s">
        <v>737</v>
      </c>
      <c r="K8" s="29" t="s">
        <v>738</v>
      </c>
      <c r="L8" s="29" t="s">
        <v>739</v>
      </c>
      <c r="M8" s="29" t="s">
        <v>740</v>
      </c>
      <c r="N8" s="29" t="s">
        <v>741</v>
      </c>
      <c r="O8" s="10">
        <v>190</v>
      </c>
      <c r="P8" s="31">
        <v>170</v>
      </c>
      <c r="Q8" s="31">
        <v>0</v>
      </c>
      <c r="R8" s="11">
        <f t="shared" si="0"/>
        <v>360</v>
      </c>
      <c r="T8" s="50">
        <v>384</v>
      </c>
      <c r="U8" s="50">
        <v>394</v>
      </c>
    </row>
    <row r="9" spans="1:21" ht="12.75" hidden="1" x14ac:dyDescent="0.2">
      <c r="A9" s="7">
        <v>2</v>
      </c>
      <c r="B9" s="7">
        <v>5</v>
      </c>
      <c r="C9" s="29" t="s">
        <v>742</v>
      </c>
      <c r="D9" s="29" t="s">
        <v>742</v>
      </c>
      <c r="E9" s="21">
        <v>10500102598401</v>
      </c>
      <c r="F9" s="7" t="s">
        <v>16</v>
      </c>
      <c r="G9" s="8" t="s">
        <v>32</v>
      </c>
      <c r="H9" s="7">
        <v>5</v>
      </c>
      <c r="I9" s="29" t="s">
        <v>743</v>
      </c>
      <c r="J9" s="29" t="s">
        <v>744</v>
      </c>
      <c r="K9" s="29" t="s">
        <v>745</v>
      </c>
      <c r="L9" s="29" t="s">
        <v>746</v>
      </c>
      <c r="M9" s="29" t="s">
        <v>747</v>
      </c>
      <c r="N9" s="29" t="s">
        <v>748</v>
      </c>
      <c r="O9" s="10">
        <v>0</v>
      </c>
      <c r="P9" s="31">
        <v>150</v>
      </c>
      <c r="Q9" s="31">
        <v>80</v>
      </c>
      <c r="R9" s="11">
        <f t="shared" si="0"/>
        <v>230</v>
      </c>
      <c r="T9" s="50">
        <v>404</v>
      </c>
      <c r="U9" s="50">
        <v>394</v>
      </c>
    </row>
    <row r="10" spans="1:21" ht="12.75" hidden="1" x14ac:dyDescent="0.2">
      <c r="A10" s="7">
        <v>2</v>
      </c>
      <c r="B10" s="7">
        <v>6</v>
      </c>
      <c r="C10" s="29" t="s">
        <v>749</v>
      </c>
      <c r="D10" s="29" t="s">
        <v>749</v>
      </c>
      <c r="E10" s="21">
        <v>10500101979801</v>
      </c>
      <c r="F10" s="7" t="s">
        <v>16</v>
      </c>
      <c r="G10" s="8" t="s">
        <v>14</v>
      </c>
      <c r="H10" s="7">
        <v>5</v>
      </c>
      <c r="I10" s="29" t="s">
        <v>750</v>
      </c>
      <c r="J10" s="29" t="s">
        <v>751</v>
      </c>
      <c r="K10" s="29" t="s">
        <v>752</v>
      </c>
      <c r="L10" s="29" t="s">
        <v>753</v>
      </c>
      <c r="M10" s="29" t="s">
        <v>754</v>
      </c>
      <c r="N10" s="29" t="s">
        <v>755</v>
      </c>
      <c r="O10" s="10">
        <v>0</v>
      </c>
      <c r="P10" s="31">
        <v>150</v>
      </c>
      <c r="Q10" s="31">
        <v>0</v>
      </c>
      <c r="R10" s="11">
        <f t="shared" si="0"/>
        <v>150</v>
      </c>
      <c r="T10" s="50">
        <v>364</v>
      </c>
      <c r="U10" s="50">
        <v>379</v>
      </c>
    </row>
    <row r="11" spans="1:21" ht="12.75" hidden="1" x14ac:dyDescent="0.2">
      <c r="A11" s="16">
        <v>2</v>
      </c>
      <c r="B11" s="7">
        <v>7</v>
      </c>
      <c r="C11" s="27" t="s">
        <v>756</v>
      </c>
      <c r="D11" s="27" t="s">
        <v>756</v>
      </c>
      <c r="E11" s="17">
        <v>10500101979803</v>
      </c>
      <c r="F11" s="16" t="s">
        <v>16</v>
      </c>
      <c r="G11" s="18" t="s">
        <v>14</v>
      </c>
      <c r="H11" s="16">
        <v>5</v>
      </c>
      <c r="I11" s="27" t="s">
        <v>750</v>
      </c>
      <c r="J11" s="27" t="s">
        <v>757</v>
      </c>
      <c r="K11" s="27" t="s">
        <v>752</v>
      </c>
      <c r="L11" s="27" t="s">
        <v>753</v>
      </c>
      <c r="M11" s="27" t="s">
        <v>758</v>
      </c>
      <c r="N11" s="27" t="s">
        <v>755</v>
      </c>
      <c r="O11" s="20">
        <v>0</v>
      </c>
      <c r="P11" s="19">
        <v>35</v>
      </c>
      <c r="Q11" s="19">
        <v>65</v>
      </c>
      <c r="R11" s="11">
        <f t="shared" si="0"/>
        <v>100</v>
      </c>
      <c r="T11" s="50">
        <v>424</v>
      </c>
      <c r="U11" s="50">
        <v>289</v>
      </c>
    </row>
    <row r="12" spans="1:21" ht="12.75" hidden="1" x14ac:dyDescent="0.2">
      <c r="A12" s="16">
        <v>2</v>
      </c>
      <c r="B12" s="7">
        <v>8</v>
      </c>
      <c r="C12" s="27" t="s">
        <v>759</v>
      </c>
      <c r="D12" s="27" t="s">
        <v>759</v>
      </c>
      <c r="E12" s="17">
        <v>10500101979802</v>
      </c>
      <c r="F12" s="16" t="s">
        <v>16</v>
      </c>
      <c r="G12" s="18" t="s">
        <v>14</v>
      </c>
      <c r="H12" s="16">
        <v>5</v>
      </c>
      <c r="I12" s="27" t="s">
        <v>750</v>
      </c>
      <c r="J12" s="27" t="s">
        <v>760</v>
      </c>
      <c r="K12" s="27" t="s">
        <v>761</v>
      </c>
      <c r="L12" s="27" t="s">
        <v>753</v>
      </c>
      <c r="M12" s="27" t="s">
        <v>758</v>
      </c>
      <c r="N12" s="27" t="s">
        <v>755</v>
      </c>
      <c r="O12" s="20">
        <v>165</v>
      </c>
      <c r="P12" s="19">
        <v>135</v>
      </c>
      <c r="Q12" s="19">
        <v>0</v>
      </c>
      <c r="R12" s="11">
        <f t="shared" ref="R12:R75" si="1">SUM(O12:Q12)</f>
        <v>300</v>
      </c>
      <c r="T12" s="50">
        <v>394</v>
      </c>
      <c r="U12" s="50">
        <v>374</v>
      </c>
    </row>
    <row r="13" spans="1:21" ht="12.75" hidden="1" x14ac:dyDescent="0.2">
      <c r="A13" s="7">
        <v>2</v>
      </c>
      <c r="B13" s="7">
        <v>9</v>
      </c>
      <c r="C13" s="29" t="s">
        <v>762</v>
      </c>
      <c r="D13" s="29" t="s">
        <v>762</v>
      </c>
      <c r="E13" s="21">
        <v>10500100606802</v>
      </c>
      <c r="F13" s="7" t="s">
        <v>16</v>
      </c>
      <c r="G13" s="8" t="s">
        <v>14</v>
      </c>
      <c r="H13" s="7">
        <v>5</v>
      </c>
      <c r="I13" s="29" t="s">
        <v>763</v>
      </c>
      <c r="J13" s="29" t="s">
        <v>764</v>
      </c>
      <c r="K13" s="29" t="s">
        <v>765</v>
      </c>
      <c r="L13" s="29" t="s">
        <v>766</v>
      </c>
      <c r="M13" s="29" t="s">
        <v>767</v>
      </c>
      <c r="N13" s="29" t="s">
        <v>768</v>
      </c>
      <c r="O13" s="10">
        <v>30</v>
      </c>
      <c r="P13" s="31">
        <v>80</v>
      </c>
      <c r="Q13" s="31">
        <v>40</v>
      </c>
      <c r="R13" s="11">
        <f t="shared" si="1"/>
        <v>150</v>
      </c>
      <c r="T13" s="50">
        <v>394</v>
      </c>
      <c r="U13" s="50">
        <v>344</v>
      </c>
    </row>
    <row r="14" spans="1:21" ht="12.75" hidden="1" x14ac:dyDescent="0.2">
      <c r="A14" s="7">
        <v>2</v>
      </c>
      <c r="B14" s="7">
        <v>10</v>
      </c>
      <c r="C14" s="29" t="s">
        <v>769</v>
      </c>
      <c r="D14" s="29" t="s">
        <v>769</v>
      </c>
      <c r="E14" s="21">
        <v>10500101307201</v>
      </c>
      <c r="F14" s="7" t="s">
        <v>16</v>
      </c>
      <c r="G14" s="8" t="s">
        <v>14</v>
      </c>
      <c r="H14" s="7">
        <v>5</v>
      </c>
      <c r="I14" s="29" t="s">
        <v>770</v>
      </c>
      <c r="J14" s="29" t="s">
        <v>771</v>
      </c>
      <c r="K14" s="29" t="s">
        <v>772</v>
      </c>
      <c r="L14" s="29" t="s">
        <v>773</v>
      </c>
      <c r="M14" s="29" t="s">
        <v>774</v>
      </c>
      <c r="N14" s="29" t="s">
        <v>775</v>
      </c>
      <c r="O14" s="10">
        <v>0</v>
      </c>
      <c r="P14" s="31">
        <v>140</v>
      </c>
      <c r="Q14" s="31">
        <v>60</v>
      </c>
      <c r="R14" s="11">
        <f t="shared" si="1"/>
        <v>200</v>
      </c>
      <c r="T14" s="50">
        <v>379</v>
      </c>
      <c r="U14" s="50">
        <v>454</v>
      </c>
    </row>
    <row r="15" spans="1:21" ht="12.75" hidden="1" x14ac:dyDescent="0.2">
      <c r="A15" s="7">
        <v>2</v>
      </c>
      <c r="B15" s="7">
        <v>11</v>
      </c>
      <c r="C15" s="29" t="s">
        <v>776</v>
      </c>
      <c r="D15" s="29" t="s">
        <v>776</v>
      </c>
      <c r="E15" s="21">
        <v>10500101307202</v>
      </c>
      <c r="F15" s="7" t="s">
        <v>16</v>
      </c>
      <c r="G15" s="8" t="s">
        <v>14</v>
      </c>
      <c r="H15" s="7">
        <v>5</v>
      </c>
      <c r="I15" s="29" t="s">
        <v>770</v>
      </c>
      <c r="J15" s="29" t="s">
        <v>777</v>
      </c>
      <c r="K15" s="29" t="s">
        <v>778</v>
      </c>
      <c r="L15" s="29" t="s">
        <v>779</v>
      </c>
      <c r="M15" s="29" t="s">
        <v>780</v>
      </c>
      <c r="N15" s="29" t="s">
        <v>781</v>
      </c>
      <c r="O15" s="10">
        <v>310</v>
      </c>
      <c r="P15" s="31">
        <v>230</v>
      </c>
      <c r="Q15" s="31">
        <v>0</v>
      </c>
      <c r="R15" s="11">
        <f t="shared" si="1"/>
        <v>540</v>
      </c>
      <c r="T15" s="50">
        <v>289</v>
      </c>
      <c r="U15" s="50">
        <v>394</v>
      </c>
    </row>
    <row r="16" spans="1:21" ht="12.75" hidden="1" x14ac:dyDescent="0.2">
      <c r="A16" s="7">
        <v>2</v>
      </c>
      <c r="B16" s="7">
        <v>12</v>
      </c>
      <c r="C16" s="29" t="s">
        <v>782</v>
      </c>
      <c r="D16" s="29" t="s">
        <v>782</v>
      </c>
      <c r="E16" s="21">
        <v>10500102578001</v>
      </c>
      <c r="F16" s="7" t="s">
        <v>16</v>
      </c>
      <c r="G16" s="8" t="s">
        <v>32</v>
      </c>
      <c r="H16" s="7">
        <v>5</v>
      </c>
      <c r="I16" s="29" t="s">
        <v>783</v>
      </c>
      <c r="J16" s="29" t="s">
        <v>784</v>
      </c>
      <c r="K16" s="29" t="s">
        <v>785</v>
      </c>
      <c r="L16" s="29" t="s">
        <v>786</v>
      </c>
      <c r="M16" s="29" t="s">
        <v>787</v>
      </c>
      <c r="N16" s="29" t="s">
        <v>788</v>
      </c>
      <c r="O16" s="10">
        <v>179</v>
      </c>
      <c r="P16" s="31">
        <v>337</v>
      </c>
      <c r="Q16" s="31">
        <v>385</v>
      </c>
      <c r="R16" s="52">
        <f t="shared" si="1"/>
        <v>901</v>
      </c>
      <c r="T16" s="50"/>
      <c r="U16" s="50"/>
    </row>
    <row r="17" spans="1:21" ht="12.75" hidden="1" x14ac:dyDescent="0.2">
      <c r="A17" s="7">
        <v>2</v>
      </c>
      <c r="B17" s="7">
        <v>13</v>
      </c>
      <c r="C17" s="29" t="s">
        <v>789</v>
      </c>
      <c r="D17" s="29" t="s">
        <v>789</v>
      </c>
      <c r="E17" s="21">
        <v>10500102578002</v>
      </c>
      <c r="F17" s="7" t="s">
        <v>16</v>
      </c>
      <c r="G17" s="8" t="s">
        <v>14</v>
      </c>
      <c r="H17" s="7">
        <v>5</v>
      </c>
      <c r="I17" s="29" t="s">
        <v>790</v>
      </c>
      <c r="J17" s="29" t="s">
        <v>791</v>
      </c>
      <c r="K17" s="29" t="s">
        <v>792</v>
      </c>
      <c r="L17" s="29" t="s">
        <v>793</v>
      </c>
      <c r="M17" s="29" t="s">
        <v>794</v>
      </c>
      <c r="N17" s="29" t="s">
        <v>795</v>
      </c>
      <c r="O17" s="10">
        <v>161</v>
      </c>
      <c r="P17" s="31">
        <v>169</v>
      </c>
      <c r="Q17" s="31">
        <v>0</v>
      </c>
      <c r="R17" s="11">
        <f t="shared" si="1"/>
        <v>330</v>
      </c>
      <c r="T17" s="50">
        <v>344</v>
      </c>
      <c r="U17" s="50">
        <v>832</v>
      </c>
    </row>
    <row r="18" spans="1:21" ht="12.75" hidden="1" x14ac:dyDescent="0.2">
      <c r="A18" s="7">
        <v>2</v>
      </c>
      <c r="B18" s="7">
        <v>14</v>
      </c>
      <c r="C18" s="29" t="s">
        <v>796</v>
      </c>
      <c r="D18" s="29" t="s">
        <v>796</v>
      </c>
      <c r="E18" s="21">
        <v>10500101343901</v>
      </c>
      <c r="F18" s="7" t="s">
        <v>16</v>
      </c>
      <c r="G18" s="8" t="s">
        <v>14</v>
      </c>
      <c r="H18" s="7">
        <v>5</v>
      </c>
      <c r="I18" s="29" t="s">
        <v>718</v>
      </c>
      <c r="J18" s="29" t="s">
        <v>797</v>
      </c>
      <c r="K18" s="29" t="s">
        <v>798</v>
      </c>
      <c r="L18" s="29" t="s">
        <v>799</v>
      </c>
      <c r="M18" s="29" t="s">
        <v>800</v>
      </c>
      <c r="N18" s="29" t="s">
        <v>801</v>
      </c>
      <c r="O18" s="10">
        <v>185</v>
      </c>
      <c r="P18" s="31">
        <v>300</v>
      </c>
      <c r="Q18" s="31">
        <v>165</v>
      </c>
      <c r="R18" s="11">
        <f t="shared" si="1"/>
        <v>650</v>
      </c>
      <c r="T18" s="50">
        <v>454</v>
      </c>
      <c r="U18" s="50">
        <v>487</v>
      </c>
    </row>
    <row r="19" spans="1:21" ht="12.75" hidden="1" x14ac:dyDescent="0.2">
      <c r="A19" s="7">
        <v>2</v>
      </c>
      <c r="B19" s="7">
        <v>15</v>
      </c>
      <c r="C19" s="29" t="s">
        <v>802</v>
      </c>
      <c r="D19" s="29" t="s">
        <v>802</v>
      </c>
      <c r="E19" s="21">
        <v>10500100711101</v>
      </c>
      <c r="F19" s="7" t="s">
        <v>16</v>
      </c>
      <c r="G19" s="8" t="s">
        <v>14</v>
      </c>
      <c r="H19" s="7">
        <v>5</v>
      </c>
      <c r="I19" s="29" t="s">
        <v>783</v>
      </c>
      <c r="J19" s="29" t="s">
        <v>803</v>
      </c>
      <c r="K19" s="29" t="s">
        <v>804</v>
      </c>
      <c r="L19" s="29" t="s">
        <v>805</v>
      </c>
      <c r="M19" s="29" t="s">
        <v>806</v>
      </c>
      <c r="N19" s="29" t="s">
        <v>807</v>
      </c>
      <c r="O19" s="10">
        <v>155</v>
      </c>
      <c r="P19" s="31">
        <v>235</v>
      </c>
      <c r="Q19" s="31">
        <v>110</v>
      </c>
      <c r="R19" s="11">
        <f t="shared" si="1"/>
        <v>500</v>
      </c>
      <c r="T19" s="50">
        <v>394</v>
      </c>
      <c r="U19" s="50">
        <v>274</v>
      </c>
    </row>
    <row r="20" spans="1:21" ht="12.75" hidden="1" x14ac:dyDescent="0.2">
      <c r="A20" s="7">
        <v>2</v>
      </c>
      <c r="B20" s="7">
        <v>16</v>
      </c>
      <c r="C20" s="29" t="s">
        <v>808</v>
      </c>
      <c r="D20" s="29" t="s">
        <v>808</v>
      </c>
      <c r="E20" s="21">
        <v>10500101642001</v>
      </c>
      <c r="F20" s="7" t="s">
        <v>16</v>
      </c>
      <c r="G20" s="8" t="s">
        <v>14</v>
      </c>
      <c r="H20" s="7">
        <v>5</v>
      </c>
      <c r="I20" s="29" t="s">
        <v>809</v>
      </c>
      <c r="J20" s="29" t="s">
        <v>810</v>
      </c>
      <c r="K20" s="29" t="s">
        <v>811</v>
      </c>
      <c r="L20" s="29" t="s">
        <v>812</v>
      </c>
      <c r="M20" s="29" t="s">
        <v>813</v>
      </c>
      <c r="N20" s="29" t="s">
        <v>814</v>
      </c>
      <c r="O20" s="10">
        <v>0</v>
      </c>
      <c r="P20" s="31">
        <v>255</v>
      </c>
      <c r="Q20" s="31">
        <v>195</v>
      </c>
      <c r="R20" s="11">
        <f t="shared" si="1"/>
        <v>450</v>
      </c>
      <c r="T20" s="50">
        <v>524</v>
      </c>
      <c r="U20" s="50">
        <v>374</v>
      </c>
    </row>
    <row r="21" spans="1:21" ht="12.75" hidden="1" x14ac:dyDescent="0.2">
      <c r="A21" s="7">
        <v>2</v>
      </c>
      <c r="B21" s="7">
        <v>17</v>
      </c>
      <c r="C21" s="29" t="s">
        <v>815</v>
      </c>
      <c r="D21" s="29" t="s">
        <v>815</v>
      </c>
      <c r="E21" s="21">
        <v>10500101642002</v>
      </c>
      <c r="F21" s="7" t="s">
        <v>16</v>
      </c>
      <c r="G21" s="8" t="s">
        <v>14</v>
      </c>
      <c r="H21" s="7">
        <v>5</v>
      </c>
      <c r="I21" s="29" t="s">
        <v>809</v>
      </c>
      <c r="J21" s="29" t="s">
        <v>816</v>
      </c>
      <c r="K21" s="29" t="s">
        <v>817</v>
      </c>
      <c r="L21" s="29" t="s">
        <v>818</v>
      </c>
      <c r="M21" s="29" t="s">
        <v>819</v>
      </c>
      <c r="N21" s="29" t="s">
        <v>820</v>
      </c>
      <c r="O21" s="10">
        <v>270</v>
      </c>
      <c r="P21" s="31">
        <v>140</v>
      </c>
      <c r="Q21" s="31">
        <v>0</v>
      </c>
      <c r="R21" s="11">
        <f t="shared" si="1"/>
        <v>410</v>
      </c>
      <c r="T21" s="50">
        <v>832</v>
      </c>
      <c r="U21" s="50">
        <v>264</v>
      </c>
    </row>
    <row r="22" spans="1:21" ht="12.75" hidden="1" x14ac:dyDescent="0.2">
      <c r="A22" s="7">
        <v>2</v>
      </c>
      <c r="B22" s="7">
        <v>18</v>
      </c>
      <c r="C22" s="29" t="s">
        <v>821</v>
      </c>
      <c r="D22" s="29" t="s">
        <v>821</v>
      </c>
      <c r="E22" s="21">
        <v>10500100606801</v>
      </c>
      <c r="F22" s="7" t="s">
        <v>16</v>
      </c>
      <c r="G22" s="8" t="s">
        <v>14</v>
      </c>
      <c r="H22" s="7">
        <v>5</v>
      </c>
      <c r="I22" s="29" t="s">
        <v>750</v>
      </c>
      <c r="J22" s="29" t="s">
        <v>822</v>
      </c>
      <c r="K22" s="29" t="s">
        <v>823</v>
      </c>
      <c r="L22" s="29" t="s">
        <v>824</v>
      </c>
      <c r="M22" s="29" t="s">
        <v>825</v>
      </c>
      <c r="N22" s="29" t="s">
        <v>826</v>
      </c>
      <c r="O22" s="10">
        <v>430</v>
      </c>
      <c r="P22" s="31">
        <v>384</v>
      </c>
      <c r="Q22" s="31">
        <v>200</v>
      </c>
      <c r="R22" s="52">
        <f t="shared" si="1"/>
        <v>1014</v>
      </c>
      <c r="T22" s="50"/>
      <c r="U22" s="50"/>
    </row>
    <row r="23" spans="1:21" ht="12.75" hidden="1" x14ac:dyDescent="0.2">
      <c r="A23" s="7">
        <v>2</v>
      </c>
      <c r="B23" s="7">
        <v>19</v>
      </c>
      <c r="C23" s="29" t="s">
        <v>827</v>
      </c>
      <c r="D23" s="29" t="s">
        <v>827</v>
      </c>
      <c r="E23" s="21">
        <v>10500100743901</v>
      </c>
      <c r="F23" s="7" t="s">
        <v>16</v>
      </c>
      <c r="G23" s="8" t="s">
        <v>14</v>
      </c>
      <c r="H23" s="7">
        <v>5</v>
      </c>
      <c r="I23" s="29" t="s">
        <v>736</v>
      </c>
      <c r="J23" s="29" t="s">
        <v>828</v>
      </c>
      <c r="K23" s="29" t="s">
        <v>829</v>
      </c>
      <c r="L23" s="29" t="s">
        <v>830</v>
      </c>
      <c r="M23" s="29" t="s">
        <v>831</v>
      </c>
      <c r="N23" s="29" t="s">
        <v>832</v>
      </c>
      <c r="O23" s="10">
        <v>150</v>
      </c>
      <c r="P23" s="31">
        <v>300</v>
      </c>
      <c r="Q23" s="31">
        <v>90</v>
      </c>
      <c r="R23" s="11">
        <f t="shared" si="1"/>
        <v>540</v>
      </c>
      <c r="T23" s="50">
        <v>274</v>
      </c>
      <c r="U23" s="50">
        <v>344</v>
      </c>
    </row>
    <row r="24" spans="1:21" ht="12.75" hidden="1" x14ac:dyDescent="0.2">
      <c r="A24" s="7">
        <v>2</v>
      </c>
      <c r="B24" s="7">
        <v>20</v>
      </c>
      <c r="C24" s="29" t="s">
        <v>833</v>
      </c>
      <c r="D24" s="29" t="s">
        <v>833</v>
      </c>
      <c r="E24" s="21">
        <v>10500100549501</v>
      </c>
      <c r="F24" s="7" t="s">
        <v>16</v>
      </c>
      <c r="G24" s="8" t="s">
        <v>14</v>
      </c>
      <c r="H24" s="7">
        <v>5</v>
      </c>
      <c r="I24" s="29" t="s">
        <v>750</v>
      </c>
      <c r="J24" s="29" t="s">
        <v>834</v>
      </c>
      <c r="K24" s="29" t="s">
        <v>835</v>
      </c>
      <c r="L24" s="29" t="s">
        <v>836</v>
      </c>
      <c r="M24" s="29" t="s">
        <v>837</v>
      </c>
      <c r="N24" s="29" t="s">
        <v>838</v>
      </c>
      <c r="O24" s="10">
        <v>300</v>
      </c>
      <c r="P24" s="31">
        <v>404</v>
      </c>
      <c r="Q24" s="31">
        <v>240</v>
      </c>
      <c r="R24" s="52">
        <f t="shared" si="1"/>
        <v>944</v>
      </c>
      <c r="T24" s="50"/>
      <c r="U24" s="50"/>
    </row>
    <row r="25" spans="1:21" ht="12.75" hidden="1" x14ac:dyDescent="0.2">
      <c r="A25" s="7">
        <v>2</v>
      </c>
      <c r="B25" s="7">
        <v>21</v>
      </c>
      <c r="C25" s="29" t="s">
        <v>839</v>
      </c>
      <c r="D25" s="29" t="s">
        <v>839</v>
      </c>
      <c r="E25" s="21">
        <v>10500101106101</v>
      </c>
      <c r="F25" s="7" t="s">
        <v>16</v>
      </c>
      <c r="G25" s="8" t="s">
        <v>14</v>
      </c>
      <c r="H25" s="7">
        <v>5</v>
      </c>
      <c r="I25" s="29" t="s">
        <v>840</v>
      </c>
      <c r="J25" s="29" t="s">
        <v>841</v>
      </c>
      <c r="K25" s="29" t="s">
        <v>842</v>
      </c>
      <c r="L25" s="29" t="s">
        <v>843</v>
      </c>
      <c r="M25" s="29" t="s">
        <v>844</v>
      </c>
      <c r="N25" s="29" t="s">
        <v>845</v>
      </c>
      <c r="O25" s="10">
        <v>170</v>
      </c>
      <c r="P25" s="31">
        <v>290</v>
      </c>
      <c r="Q25" s="31">
        <v>100</v>
      </c>
      <c r="R25" s="11">
        <f t="shared" si="1"/>
        <v>560</v>
      </c>
      <c r="T25" s="50">
        <v>264</v>
      </c>
      <c r="U25" s="50">
        <v>544</v>
      </c>
    </row>
    <row r="26" spans="1:21" ht="12.75" hidden="1" x14ac:dyDescent="0.2">
      <c r="A26" s="7">
        <v>2</v>
      </c>
      <c r="B26" s="7">
        <v>22</v>
      </c>
      <c r="C26" s="29" t="s">
        <v>846</v>
      </c>
      <c r="D26" s="29" t="s">
        <v>846</v>
      </c>
      <c r="E26" s="21">
        <v>10500100648301</v>
      </c>
      <c r="F26" s="7" t="s">
        <v>16</v>
      </c>
      <c r="G26" s="8" t="s">
        <v>14</v>
      </c>
      <c r="H26" s="7">
        <v>5</v>
      </c>
      <c r="I26" s="29" t="s">
        <v>847</v>
      </c>
      <c r="J26" s="29" t="s">
        <v>848</v>
      </c>
      <c r="K26" s="29" t="s">
        <v>849</v>
      </c>
      <c r="L26" s="29" t="s">
        <v>850</v>
      </c>
      <c r="M26" s="29" t="s">
        <v>851</v>
      </c>
      <c r="N26" s="29" t="s">
        <v>852</v>
      </c>
      <c r="O26" s="10">
        <v>100</v>
      </c>
      <c r="P26" s="31">
        <v>195</v>
      </c>
      <c r="Q26" s="31">
        <v>95</v>
      </c>
      <c r="R26" s="11">
        <f t="shared" si="1"/>
        <v>390</v>
      </c>
      <c r="T26" s="50">
        <v>354</v>
      </c>
      <c r="U26" s="50">
        <v>415</v>
      </c>
    </row>
    <row r="27" spans="1:21" ht="12.75" hidden="1" x14ac:dyDescent="0.2">
      <c r="A27" s="16">
        <v>2</v>
      </c>
      <c r="B27" s="7">
        <v>23</v>
      </c>
      <c r="C27" s="27" t="s">
        <v>853</v>
      </c>
      <c r="D27" s="27" t="s">
        <v>853</v>
      </c>
      <c r="E27" s="17">
        <v>30500101568603</v>
      </c>
      <c r="F27" s="16" t="s">
        <v>16</v>
      </c>
      <c r="G27" s="18" t="s">
        <v>14</v>
      </c>
      <c r="H27" s="16">
        <v>5</v>
      </c>
      <c r="I27" s="27" t="s">
        <v>847</v>
      </c>
      <c r="J27" s="27" t="s">
        <v>854</v>
      </c>
      <c r="K27" s="27" t="s">
        <v>855</v>
      </c>
      <c r="L27" s="27" t="s">
        <v>856</v>
      </c>
      <c r="M27" s="27" t="s">
        <v>857</v>
      </c>
      <c r="N27" s="27" t="s">
        <v>14</v>
      </c>
      <c r="O27" s="20">
        <v>45</v>
      </c>
      <c r="P27" s="19">
        <v>230</v>
      </c>
      <c r="Q27" s="19">
        <v>0</v>
      </c>
      <c r="R27" s="11">
        <f t="shared" si="1"/>
        <v>275</v>
      </c>
      <c r="T27" s="50">
        <v>344</v>
      </c>
      <c r="U27" s="50">
        <v>274</v>
      </c>
    </row>
    <row r="28" spans="1:21" ht="12.75" hidden="1" x14ac:dyDescent="0.2">
      <c r="A28" s="16">
        <v>2</v>
      </c>
      <c r="B28" s="7">
        <v>24</v>
      </c>
      <c r="C28" s="27" t="s">
        <v>858</v>
      </c>
      <c r="D28" s="27" t="s">
        <v>858</v>
      </c>
      <c r="E28" s="17">
        <v>30500101568602</v>
      </c>
      <c r="F28" s="16" t="s">
        <v>16</v>
      </c>
      <c r="G28" s="18" t="s">
        <v>14</v>
      </c>
      <c r="H28" s="16">
        <v>5</v>
      </c>
      <c r="I28" s="27" t="s">
        <v>847</v>
      </c>
      <c r="J28" s="27" t="s">
        <v>854</v>
      </c>
      <c r="K28" s="27" t="s">
        <v>859</v>
      </c>
      <c r="L28" s="27" t="s">
        <v>860</v>
      </c>
      <c r="M28" s="27" t="s">
        <v>857</v>
      </c>
      <c r="N28" s="28" t="s">
        <v>861</v>
      </c>
      <c r="O28" s="20">
        <v>135</v>
      </c>
      <c r="P28" s="19">
        <v>0</v>
      </c>
      <c r="Q28" s="19">
        <v>100</v>
      </c>
      <c r="R28" s="11">
        <f t="shared" si="1"/>
        <v>235</v>
      </c>
      <c r="T28" s="50">
        <v>594</v>
      </c>
      <c r="U28" s="50">
        <v>425</v>
      </c>
    </row>
    <row r="29" spans="1:21" ht="12.75" hidden="1" x14ac:dyDescent="0.2">
      <c r="A29" s="16">
        <v>2</v>
      </c>
      <c r="B29" s="7">
        <v>25</v>
      </c>
      <c r="C29" s="27" t="s">
        <v>862</v>
      </c>
      <c r="D29" s="27" t="s">
        <v>862</v>
      </c>
      <c r="E29" s="17">
        <v>10500101796501</v>
      </c>
      <c r="F29" s="16" t="s">
        <v>16</v>
      </c>
      <c r="G29" s="18" t="s">
        <v>14</v>
      </c>
      <c r="H29" s="16">
        <v>5</v>
      </c>
      <c r="I29" s="27" t="s">
        <v>736</v>
      </c>
      <c r="J29" s="27" t="s">
        <v>863</v>
      </c>
      <c r="K29" s="27" t="s">
        <v>864</v>
      </c>
      <c r="L29" s="27" t="s">
        <v>865</v>
      </c>
      <c r="M29" s="27" t="s">
        <v>866</v>
      </c>
      <c r="N29" s="27" t="s">
        <v>867</v>
      </c>
      <c r="O29" s="20">
        <v>0</v>
      </c>
      <c r="P29" s="19">
        <v>275</v>
      </c>
      <c r="Q29" s="19">
        <v>175</v>
      </c>
      <c r="R29" s="11">
        <f t="shared" si="1"/>
        <v>450</v>
      </c>
      <c r="T29" s="50">
        <v>544</v>
      </c>
      <c r="U29" s="50">
        <v>609</v>
      </c>
    </row>
    <row r="30" spans="1:21" ht="12.75" hidden="1" x14ac:dyDescent="0.2">
      <c r="A30" s="7">
        <v>2</v>
      </c>
      <c r="B30" s="7">
        <v>26</v>
      </c>
      <c r="C30" s="29" t="s">
        <v>868</v>
      </c>
      <c r="D30" s="29" t="s">
        <v>868</v>
      </c>
      <c r="E30" s="21">
        <v>10500101796502</v>
      </c>
      <c r="F30" s="7" t="s">
        <v>16</v>
      </c>
      <c r="G30" s="8" t="s">
        <v>14</v>
      </c>
      <c r="H30" s="7">
        <v>5</v>
      </c>
      <c r="I30" s="29" t="s">
        <v>736</v>
      </c>
      <c r="J30" s="29" t="s">
        <v>869</v>
      </c>
      <c r="K30" s="29" t="s">
        <v>870</v>
      </c>
      <c r="L30" s="29" t="s">
        <v>871</v>
      </c>
      <c r="M30" s="29" t="s">
        <v>872</v>
      </c>
      <c r="N30" s="29" t="s">
        <v>873</v>
      </c>
      <c r="O30" s="10">
        <v>320</v>
      </c>
      <c r="P30" s="31">
        <v>185</v>
      </c>
      <c r="Q30" s="31">
        <v>0</v>
      </c>
      <c r="R30" s="11">
        <f t="shared" si="1"/>
        <v>505</v>
      </c>
      <c r="T30" s="50">
        <v>415</v>
      </c>
      <c r="U30" s="50">
        <v>793</v>
      </c>
    </row>
    <row r="31" spans="1:21" ht="12.75" hidden="1" x14ac:dyDescent="0.2">
      <c r="A31" s="7">
        <v>2</v>
      </c>
      <c r="B31" s="7">
        <v>27</v>
      </c>
      <c r="C31" s="29" t="s">
        <v>874</v>
      </c>
      <c r="D31" s="29" t="s">
        <v>874</v>
      </c>
      <c r="E31" s="21">
        <v>10500100184801</v>
      </c>
      <c r="F31" s="7" t="s">
        <v>16</v>
      </c>
      <c r="G31" s="8" t="s">
        <v>14</v>
      </c>
      <c r="H31" s="7">
        <v>5</v>
      </c>
      <c r="I31" s="29" t="s">
        <v>847</v>
      </c>
      <c r="J31" s="29" t="s">
        <v>875</v>
      </c>
      <c r="K31" s="29" t="s">
        <v>876</v>
      </c>
      <c r="L31" s="29" t="s">
        <v>877</v>
      </c>
      <c r="M31" s="29" t="s">
        <v>878</v>
      </c>
      <c r="N31" s="29" t="s">
        <v>879</v>
      </c>
      <c r="O31" s="10">
        <v>100</v>
      </c>
      <c r="P31" s="31">
        <v>220</v>
      </c>
      <c r="Q31" s="31">
        <v>180</v>
      </c>
      <c r="R31" s="11">
        <f t="shared" si="1"/>
        <v>500</v>
      </c>
      <c r="T31" s="50">
        <v>274</v>
      </c>
      <c r="U31" s="50">
        <v>323</v>
      </c>
    </row>
    <row r="32" spans="1:21" ht="12.75" hidden="1" x14ac:dyDescent="0.2">
      <c r="A32" s="7">
        <v>2</v>
      </c>
      <c r="B32" s="7">
        <v>28</v>
      </c>
      <c r="C32" s="29" t="s">
        <v>880</v>
      </c>
      <c r="D32" s="29" t="s">
        <v>880</v>
      </c>
      <c r="E32" s="21">
        <v>10500100184802</v>
      </c>
      <c r="F32" s="7" t="s">
        <v>16</v>
      </c>
      <c r="G32" s="8" t="s">
        <v>14</v>
      </c>
      <c r="H32" s="7">
        <v>5</v>
      </c>
      <c r="I32" s="29" t="s">
        <v>847</v>
      </c>
      <c r="J32" s="29" t="s">
        <v>881</v>
      </c>
      <c r="K32" s="29" t="s">
        <v>876</v>
      </c>
      <c r="L32" s="29" t="s">
        <v>14</v>
      </c>
      <c r="M32" s="29"/>
      <c r="N32" s="29" t="s">
        <v>14</v>
      </c>
      <c r="O32" s="10">
        <v>110</v>
      </c>
      <c r="P32" s="31">
        <v>0</v>
      </c>
      <c r="Q32" s="31">
        <v>0</v>
      </c>
      <c r="R32" s="11">
        <f t="shared" si="1"/>
        <v>110</v>
      </c>
      <c r="T32" s="50">
        <v>425</v>
      </c>
      <c r="U32" s="50">
        <v>281</v>
      </c>
    </row>
    <row r="33" spans="1:21" ht="12.75" hidden="1" x14ac:dyDescent="0.2">
      <c r="A33" s="7">
        <v>2</v>
      </c>
      <c r="B33" s="7">
        <v>29</v>
      </c>
      <c r="C33" s="29" t="s">
        <v>882</v>
      </c>
      <c r="D33" s="29" t="s">
        <v>882</v>
      </c>
      <c r="E33" s="21">
        <v>10500100609201</v>
      </c>
      <c r="F33" s="7" t="s">
        <v>16</v>
      </c>
      <c r="G33" s="8" t="s">
        <v>14</v>
      </c>
      <c r="H33" s="7">
        <v>5</v>
      </c>
      <c r="I33" s="29" t="s">
        <v>840</v>
      </c>
      <c r="J33" s="29" t="s">
        <v>883</v>
      </c>
      <c r="K33" s="29" t="s">
        <v>884</v>
      </c>
      <c r="L33" s="30" t="s">
        <v>885</v>
      </c>
      <c r="M33" s="29" t="s">
        <v>886</v>
      </c>
      <c r="N33" s="30" t="s">
        <v>887</v>
      </c>
      <c r="O33" s="10">
        <v>290</v>
      </c>
      <c r="P33" s="31">
        <v>364</v>
      </c>
      <c r="Q33" s="31">
        <v>230</v>
      </c>
      <c r="R33" s="52">
        <f t="shared" si="1"/>
        <v>884</v>
      </c>
      <c r="T33" s="50"/>
      <c r="U33" s="50"/>
    </row>
    <row r="34" spans="1:21" ht="12.75" hidden="1" x14ac:dyDescent="0.2">
      <c r="A34" s="7">
        <v>2</v>
      </c>
      <c r="B34" s="7">
        <v>30</v>
      </c>
      <c r="C34" s="29" t="s">
        <v>888</v>
      </c>
      <c r="D34" s="29" t="s">
        <v>888</v>
      </c>
      <c r="E34" s="21">
        <v>30500101736101</v>
      </c>
      <c r="F34" s="7" t="s">
        <v>24</v>
      </c>
      <c r="G34" s="8" t="s">
        <v>14</v>
      </c>
      <c r="H34" s="7">
        <v>5</v>
      </c>
      <c r="I34" s="29" t="s">
        <v>736</v>
      </c>
      <c r="J34" s="29" t="s">
        <v>889</v>
      </c>
      <c r="K34" s="22" t="s">
        <v>890</v>
      </c>
      <c r="L34" s="29" t="s">
        <v>891</v>
      </c>
      <c r="M34" s="29" t="s">
        <v>892</v>
      </c>
      <c r="N34" s="29" t="s">
        <v>14</v>
      </c>
      <c r="O34" s="10">
        <v>0</v>
      </c>
      <c r="P34" s="31">
        <v>50</v>
      </c>
      <c r="Q34" s="31">
        <v>30</v>
      </c>
      <c r="R34" s="11">
        <f t="shared" si="1"/>
        <v>80</v>
      </c>
      <c r="T34" s="50">
        <v>793</v>
      </c>
      <c r="U34" s="50">
        <v>367</v>
      </c>
    </row>
    <row r="35" spans="1:21" ht="12.75" hidden="1" x14ac:dyDescent="0.2">
      <c r="A35" s="7">
        <v>2</v>
      </c>
      <c r="B35" s="7">
        <v>31</v>
      </c>
      <c r="C35" s="29" t="s">
        <v>893</v>
      </c>
      <c r="D35" s="29" t="s">
        <v>893</v>
      </c>
      <c r="E35" s="21">
        <v>10500102163605</v>
      </c>
      <c r="F35" s="7" t="s">
        <v>16</v>
      </c>
      <c r="G35" s="8" t="s">
        <v>14</v>
      </c>
      <c r="H35" s="7">
        <v>6</v>
      </c>
      <c r="I35" s="29" t="s">
        <v>894</v>
      </c>
      <c r="J35" s="29" t="s">
        <v>895</v>
      </c>
      <c r="K35" s="29" t="s">
        <v>896</v>
      </c>
      <c r="L35" s="30" t="s">
        <v>897</v>
      </c>
      <c r="M35" s="29" t="s">
        <v>898</v>
      </c>
      <c r="N35" s="30" t="s">
        <v>899</v>
      </c>
      <c r="O35" s="10">
        <v>365</v>
      </c>
      <c r="P35" s="31">
        <v>125</v>
      </c>
      <c r="Q35" s="31">
        <v>0</v>
      </c>
      <c r="R35" s="11">
        <f t="shared" si="1"/>
        <v>490</v>
      </c>
      <c r="T35" s="50">
        <v>323</v>
      </c>
      <c r="U35" s="50">
        <v>396</v>
      </c>
    </row>
    <row r="36" spans="1:21" ht="12.75" hidden="1" x14ac:dyDescent="0.2">
      <c r="A36" s="7">
        <v>2</v>
      </c>
      <c r="B36" s="7">
        <v>32</v>
      </c>
      <c r="C36" s="29" t="s">
        <v>900</v>
      </c>
      <c r="D36" s="29" t="s">
        <v>900</v>
      </c>
      <c r="E36" s="21">
        <v>10500102163604</v>
      </c>
      <c r="F36" s="7" t="s">
        <v>16</v>
      </c>
      <c r="G36" s="8" t="s">
        <v>14</v>
      </c>
      <c r="H36" s="7">
        <v>6</v>
      </c>
      <c r="I36" s="29" t="s">
        <v>894</v>
      </c>
      <c r="J36" s="29" t="s">
        <v>901</v>
      </c>
      <c r="K36" s="29" t="s">
        <v>902</v>
      </c>
      <c r="L36" s="29" t="s">
        <v>903</v>
      </c>
      <c r="M36" s="29" t="s">
        <v>904</v>
      </c>
      <c r="N36" s="29" t="s">
        <v>905</v>
      </c>
      <c r="O36" s="10">
        <v>245</v>
      </c>
      <c r="P36" s="31">
        <v>125</v>
      </c>
      <c r="Q36" s="31">
        <v>0</v>
      </c>
      <c r="R36" s="11">
        <f t="shared" si="1"/>
        <v>370</v>
      </c>
      <c r="T36" s="50">
        <v>281</v>
      </c>
      <c r="U36" s="50">
        <v>333</v>
      </c>
    </row>
    <row r="37" spans="1:21" ht="12.75" hidden="1" x14ac:dyDescent="0.2">
      <c r="A37" s="7">
        <v>2</v>
      </c>
      <c r="B37" s="7">
        <v>33</v>
      </c>
      <c r="C37" s="29" t="s">
        <v>906</v>
      </c>
      <c r="D37" s="29" t="s">
        <v>906</v>
      </c>
      <c r="E37" s="21">
        <v>10500102163601</v>
      </c>
      <c r="F37" s="7" t="s">
        <v>16</v>
      </c>
      <c r="G37" s="8" t="s">
        <v>32</v>
      </c>
      <c r="H37" s="7">
        <v>6</v>
      </c>
      <c r="I37" s="29" t="s">
        <v>907</v>
      </c>
      <c r="J37" s="29" t="s">
        <v>908</v>
      </c>
      <c r="K37" s="29" t="s">
        <v>909</v>
      </c>
      <c r="L37" s="29" t="s">
        <v>903</v>
      </c>
      <c r="M37" s="29" t="s">
        <v>910</v>
      </c>
      <c r="N37" s="29" t="s">
        <v>905</v>
      </c>
      <c r="O37" s="10">
        <v>0</v>
      </c>
      <c r="P37" s="31">
        <v>424</v>
      </c>
      <c r="Q37" s="31">
        <v>300</v>
      </c>
      <c r="R37" s="52">
        <f t="shared" si="1"/>
        <v>724</v>
      </c>
      <c r="T37" s="50"/>
      <c r="U37" s="50"/>
    </row>
    <row r="38" spans="1:21" ht="12.75" hidden="1" x14ac:dyDescent="0.2">
      <c r="A38" s="7">
        <v>2</v>
      </c>
      <c r="B38" s="7">
        <v>34</v>
      </c>
      <c r="C38" s="29" t="s">
        <v>911</v>
      </c>
      <c r="D38" s="29" t="s">
        <v>911</v>
      </c>
      <c r="E38" s="21">
        <v>10500102163602</v>
      </c>
      <c r="F38" s="7" t="s">
        <v>16</v>
      </c>
      <c r="G38" s="8" t="s">
        <v>14</v>
      </c>
      <c r="H38" s="7">
        <v>6</v>
      </c>
      <c r="I38" s="29" t="s">
        <v>907</v>
      </c>
      <c r="J38" s="29" t="s">
        <v>912</v>
      </c>
      <c r="K38" s="29" t="s">
        <v>913</v>
      </c>
      <c r="L38" s="29" t="s">
        <v>914</v>
      </c>
      <c r="M38" s="29" t="s">
        <v>915</v>
      </c>
      <c r="N38" s="29" t="s">
        <v>905</v>
      </c>
      <c r="O38" s="10">
        <v>180</v>
      </c>
      <c r="P38" s="31">
        <v>220</v>
      </c>
      <c r="Q38" s="31">
        <v>0</v>
      </c>
      <c r="R38" s="11">
        <f t="shared" si="1"/>
        <v>400</v>
      </c>
      <c r="T38" s="50">
        <v>367</v>
      </c>
      <c r="U38" s="50">
        <v>333</v>
      </c>
    </row>
    <row r="39" spans="1:21" ht="12.75" hidden="1" x14ac:dyDescent="0.2">
      <c r="A39" s="7">
        <v>2</v>
      </c>
      <c r="B39" s="7">
        <v>35</v>
      </c>
      <c r="C39" s="29" t="s">
        <v>916</v>
      </c>
      <c r="D39" s="29" t="s">
        <v>916</v>
      </c>
      <c r="E39" s="21">
        <v>10500102163603</v>
      </c>
      <c r="F39" s="7" t="s">
        <v>16</v>
      </c>
      <c r="G39" s="8" t="s">
        <v>14</v>
      </c>
      <c r="H39" s="7">
        <v>6</v>
      </c>
      <c r="I39" s="29" t="s">
        <v>907</v>
      </c>
      <c r="J39" s="29" t="s">
        <v>917</v>
      </c>
      <c r="K39" s="29" t="s">
        <v>918</v>
      </c>
      <c r="L39" s="29" t="s">
        <v>903</v>
      </c>
      <c r="M39" s="29" t="s">
        <v>919</v>
      </c>
      <c r="N39" s="29" t="s">
        <v>920</v>
      </c>
      <c r="O39" s="10">
        <v>190</v>
      </c>
      <c r="P39" s="31">
        <v>60</v>
      </c>
      <c r="Q39" s="31">
        <v>0</v>
      </c>
      <c r="R39" s="11">
        <f t="shared" si="1"/>
        <v>250</v>
      </c>
      <c r="T39" s="50">
        <v>396</v>
      </c>
      <c r="U39" s="50">
        <v>369</v>
      </c>
    </row>
    <row r="40" spans="1:21" ht="12.75" hidden="1" x14ac:dyDescent="0.2">
      <c r="A40" s="7">
        <v>2</v>
      </c>
      <c r="B40" s="7">
        <v>36</v>
      </c>
      <c r="C40" s="29" t="s">
        <v>921</v>
      </c>
      <c r="D40" s="29" t="s">
        <v>921</v>
      </c>
      <c r="E40" s="21">
        <v>10500101044801</v>
      </c>
      <c r="F40" s="7" t="s">
        <v>16</v>
      </c>
      <c r="G40" s="8" t="s">
        <v>32</v>
      </c>
      <c r="H40" s="7">
        <v>6</v>
      </c>
      <c r="I40" s="29" t="s">
        <v>922</v>
      </c>
      <c r="J40" s="29" t="s">
        <v>923</v>
      </c>
      <c r="K40" s="29" t="s">
        <v>924</v>
      </c>
      <c r="L40" s="29" t="s">
        <v>925</v>
      </c>
      <c r="M40" s="29" t="s">
        <v>926</v>
      </c>
      <c r="N40" s="29" t="s">
        <v>927</v>
      </c>
      <c r="O40" s="10">
        <v>0</v>
      </c>
      <c r="P40" s="31">
        <v>425</v>
      </c>
      <c r="Q40" s="31">
        <v>235</v>
      </c>
      <c r="R40" s="11">
        <f t="shared" si="1"/>
        <v>660</v>
      </c>
      <c r="T40" s="50">
        <v>333</v>
      </c>
    </row>
    <row r="41" spans="1:21" ht="12.75" hidden="1" x14ac:dyDescent="0.2">
      <c r="A41" s="7">
        <v>2</v>
      </c>
      <c r="B41" s="7">
        <v>37</v>
      </c>
      <c r="C41" s="29" t="s">
        <v>928</v>
      </c>
      <c r="D41" s="29" t="s">
        <v>928</v>
      </c>
      <c r="E41" s="21">
        <v>10500101044804</v>
      </c>
      <c r="F41" s="7" t="s">
        <v>16</v>
      </c>
      <c r="G41" s="8" t="s">
        <v>32</v>
      </c>
      <c r="H41" s="7">
        <v>6</v>
      </c>
      <c r="I41" s="29" t="s">
        <v>922</v>
      </c>
      <c r="J41" s="29" t="s">
        <v>929</v>
      </c>
      <c r="K41" s="29" t="s">
        <v>930</v>
      </c>
      <c r="L41" s="29" t="s">
        <v>925</v>
      </c>
      <c r="M41" s="29" t="s">
        <v>931</v>
      </c>
      <c r="N41" s="29" t="s">
        <v>932</v>
      </c>
      <c r="O41" s="10">
        <v>120</v>
      </c>
      <c r="P41" s="31">
        <v>140</v>
      </c>
      <c r="Q41" s="31">
        <v>0</v>
      </c>
      <c r="R41" s="11">
        <f t="shared" si="1"/>
        <v>260</v>
      </c>
      <c r="T41" s="50">
        <v>369</v>
      </c>
    </row>
    <row r="42" spans="1:21" ht="12.75" hidden="1" x14ac:dyDescent="0.2">
      <c r="A42" s="7">
        <v>2</v>
      </c>
      <c r="B42" s="7">
        <v>38</v>
      </c>
      <c r="C42" s="29" t="s">
        <v>933</v>
      </c>
      <c r="D42" s="29" t="s">
        <v>933</v>
      </c>
      <c r="E42" s="21">
        <v>10500101044802</v>
      </c>
      <c r="F42" s="7" t="s">
        <v>16</v>
      </c>
      <c r="G42" s="8" t="s">
        <v>32</v>
      </c>
      <c r="H42" s="7">
        <v>6</v>
      </c>
      <c r="I42" s="29" t="s">
        <v>736</v>
      </c>
      <c r="J42" s="29" t="s">
        <v>934</v>
      </c>
      <c r="K42" s="29" t="s">
        <v>935</v>
      </c>
      <c r="L42" s="29" t="s">
        <v>925</v>
      </c>
      <c r="M42" s="29" t="s">
        <v>936</v>
      </c>
      <c r="N42" s="29" t="s">
        <v>937</v>
      </c>
      <c r="O42" s="10">
        <v>110</v>
      </c>
      <c r="P42" s="31">
        <v>50</v>
      </c>
      <c r="Q42" s="31">
        <v>0</v>
      </c>
      <c r="R42" s="11">
        <f t="shared" si="1"/>
        <v>160</v>
      </c>
    </row>
    <row r="43" spans="1:21" ht="12.75" hidden="1" x14ac:dyDescent="0.2">
      <c r="A43" s="7">
        <v>2</v>
      </c>
      <c r="B43" s="7">
        <v>39</v>
      </c>
      <c r="C43" s="29" t="s">
        <v>938</v>
      </c>
      <c r="D43" s="29" t="s">
        <v>938</v>
      </c>
      <c r="E43" s="21">
        <v>10500101044803</v>
      </c>
      <c r="F43" s="7" t="s">
        <v>16</v>
      </c>
      <c r="G43" s="8" t="s">
        <v>32</v>
      </c>
      <c r="H43" s="7">
        <v>6</v>
      </c>
      <c r="I43" s="29" t="s">
        <v>922</v>
      </c>
      <c r="J43" s="29" t="s">
        <v>939</v>
      </c>
      <c r="K43" s="29" t="s">
        <v>940</v>
      </c>
      <c r="L43" s="29" t="s">
        <v>925</v>
      </c>
      <c r="M43" s="29" t="s">
        <v>941</v>
      </c>
      <c r="N43" s="29" t="s">
        <v>942</v>
      </c>
      <c r="O43" s="10">
        <v>100</v>
      </c>
      <c r="P43" s="31">
        <v>80</v>
      </c>
      <c r="Q43" s="31">
        <v>0</v>
      </c>
      <c r="R43" s="11">
        <f t="shared" si="1"/>
        <v>180</v>
      </c>
    </row>
    <row r="44" spans="1:21" ht="12.75" hidden="1" x14ac:dyDescent="0.2">
      <c r="A44" s="7">
        <v>2</v>
      </c>
      <c r="B44" s="7">
        <v>40</v>
      </c>
      <c r="C44" s="29" t="s">
        <v>943</v>
      </c>
      <c r="D44" s="29" t="s">
        <v>943</v>
      </c>
      <c r="E44" s="21">
        <v>10500101044805</v>
      </c>
      <c r="F44" s="7" t="s">
        <v>16</v>
      </c>
      <c r="G44" s="8" t="s">
        <v>32</v>
      </c>
      <c r="H44" s="7">
        <v>6</v>
      </c>
      <c r="I44" s="29" t="s">
        <v>944</v>
      </c>
      <c r="J44" s="29" t="s">
        <v>945</v>
      </c>
      <c r="K44" s="29" t="s">
        <v>946</v>
      </c>
      <c r="L44" s="29" t="s">
        <v>925</v>
      </c>
      <c r="M44" s="29" t="s">
        <v>947</v>
      </c>
      <c r="N44" s="29" t="s">
        <v>948</v>
      </c>
      <c r="O44" s="10">
        <v>130</v>
      </c>
      <c r="P44" s="31">
        <v>100</v>
      </c>
      <c r="Q44" s="31">
        <v>0</v>
      </c>
      <c r="R44" s="11">
        <f t="shared" si="1"/>
        <v>230</v>
      </c>
    </row>
    <row r="45" spans="1:21" ht="12.75" hidden="1" x14ac:dyDescent="0.2">
      <c r="A45" s="7">
        <v>2</v>
      </c>
      <c r="B45" s="7">
        <v>41</v>
      </c>
      <c r="C45" s="29" t="s">
        <v>949</v>
      </c>
      <c r="D45" s="29" t="s">
        <v>949</v>
      </c>
      <c r="E45" s="21">
        <v>10500100079501</v>
      </c>
      <c r="F45" s="7" t="s">
        <v>16</v>
      </c>
      <c r="G45" s="8" t="s">
        <v>14</v>
      </c>
      <c r="H45" s="7">
        <v>6</v>
      </c>
      <c r="I45" s="29" t="s">
        <v>950</v>
      </c>
      <c r="J45" s="29" t="s">
        <v>951</v>
      </c>
      <c r="K45" s="29" t="s">
        <v>952</v>
      </c>
      <c r="L45" s="29" t="s">
        <v>953</v>
      </c>
      <c r="M45" s="29" t="s">
        <v>954</v>
      </c>
      <c r="N45" s="29" t="s">
        <v>955</v>
      </c>
      <c r="O45" s="10">
        <v>160</v>
      </c>
      <c r="P45" s="31">
        <v>410</v>
      </c>
      <c r="Q45" s="31">
        <v>130</v>
      </c>
      <c r="R45" s="11">
        <f t="shared" si="1"/>
        <v>700</v>
      </c>
    </row>
    <row r="46" spans="1:21" ht="12.75" hidden="1" x14ac:dyDescent="0.2">
      <c r="A46" s="7">
        <v>2</v>
      </c>
      <c r="B46" s="7">
        <v>42</v>
      </c>
      <c r="C46" s="29" t="s">
        <v>956</v>
      </c>
      <c r="D46" s="29" t="s">
        <v>956</v>
      </c>
      <c r="E46" s="21">
        <v>10500102407301</v>
      </c>
      <c r="F46" s="7" t="s">
        <v>16</v>
      </c>
      <c r="G46" s="8" t="s">
        <v>32</v>
      </c>
      <c r="H46" s="7">
        <v>6</v>
      </c>
      <c r="I46" s="29" t="s">
        <v>950</v>
      </c>
      <c r="J46" s="29" t="s">
        <v>957</v>
      </c>
      <c r="K46" s="29" t="s">
        <v>958</v>
      </c>
      <c r="L46" s="29" t="s">
        <v>959</v>
      </c>
      <c r="M46" s="29" t="s">
        <v>960</v>
      </c>
      <c r="N46" s="29" t="s">
        <v>961</v>
      </c>
      <c r="O46" s="10">
        <v>0</v>
      </c>
      <c r="P46" s="31">
        <v>200</v>
      </c>
      <c r="Q46" s="31">
        <v>305</v>
      </c>
      <c r="R46" s="11">
        <f t="shared" si="1"/>
        <v>505</v>
      </c>
    </row>
    <row r="47" spans="1:21" ht="12.75" hidden="1" x14ac:dyDescent="0.2">
      <c r="A47" s="7">
        <v>2</v>
      </c>
      <c r="B47" s="7">
        <v>43</v>
      </c>
      <c r="C47" s="29" t="s">
        <v>962</v>
      </c>
      <c r="D47" s="29" t="s">
        <v>962</v>
      </c>
      <c r="E47" s="21">
        <v>10500102407302</v>
      </c>
      <c r="F47" s="7" t="s">
        <v>16</v>
      </c>
      <c r="G47" s="8" t="s">
        <v>32</v>
      </c>
      <c r="H47" s="7">
        <v>6</v>
      </c>
      <c r="I47" s="29" t="s">
        <v>950</v>
      </c>
      <c r="J47" s="29" t="s">
        <v>963</v>
      </c>
      <c r="K47" s="29" t="s">
        <v>964</v>
      </c>
      <c r="L47" s="29" t="s">
        <v>965</v>
      </c>
      <c r="M47" s="29" t="s">
        <v>966</v>
      </c>
      <c r="N47" s="29" t="s">
        <v>14</v>
      </c>
      <c r="O47" s="10">
        <v>100</v>
      </c>
      <c r="P47" s="31">
        <v>80</v>
      </c>
      <c r="Q47" s="31">
        <v>0</v>
      </c>
      <c r="R47" s="11">
        <f t="shared" si="1"/>
        <v>180</v>
      </c>
    </row>
    <row r="48" spans="1:21" ht="12.75" hidden="1" x14ac:dyDescent="0.2">
      <c r="A48" s="7">
        <v>2</v>
      </c>
      <c r="B48" s="7">
        <v>44</v>
      </c>
      <c r="C48" s="29" t="s">
        <v>967</v>
      </c>
      <c r="D48" s="29" t="s">
        <v>967</v>
      </c>
      <c r="E48" s="21">
        <v>10500101011101</v>
      </c>
      <c r="F48" s="7" t="s">
        <v>16</v>
      </c>
      <c r="G48" s="8" t="s">
        <v>14</v>
      </c>
      <c r="H48" s="7">
        <v>6</v>
      </c>
      <c r="I48" s="29" t="s">
        <v>950</v>
      </c>
      <c r="J48" s="29" t="s">
        <v>968</v>
      </c>
      <c r="K48" s="29" t="s">
        <v>969</v>
      </c>
      <c r="L48" s="29" t="s">
        <v>970</v>
      </c>
      <c r="M48" s="29" t="s">
        <v>971</v>
      </c>
      <c r="N48" s="30" t="s">
        <v>972</v>
      </c>
      <c r="O48" s="10">
        <v>0</v>
      </c>
      <c r="P48" s="31">
        <v>202</v>
      </c>
      <c r="Q48" s="31">
        <v>228</v>
      </c>
      <c r="R48" s="11">
        <f t="shared" si="1"/>
        <v>430</v>
      </c>
    </row>
    <row r="49" spans="1:20" ht="12.75" hidden="1" x14ac:dyDescent="0.2">
      <c r="A49" s="7">
        <v>2</v>
      </c>
      <c r="B49" s="7">
        <v>45</v>
      </c>
      <c r="C49" s="29" t="s">
        <v>973</v>
      </c>
      <c r="D49" s="29" t="s">
        <v>973</v>
      </c>
      <c r="E49" s="21">
        <v>10500101011102</v>
      </c>
      <c r="F49" s="7" t="s">
        <v>16</v>
      </c>
      <c r="G49" s="8" t="s">
        <v>14</v>
      </c>
      <c r="H49" s="7">
        <v>6</v>
      </c>
      <c r="I49" s="29" t="s">
        <v>950</v>
      </c>
      <c r="J49" s="29" t="s">
        <v>974</v>
      </c>
      <c r="K49" s="29" t="s">
        <v>975</v>
      </c>
      <c r="L49" s="29" t="s">
        <v>970</v>
      </c>
      <c r="M49" s="29" t="s">
        <v>976</v>
      </c>
      <c r="N49" s="29" t="s">
        <v>977</v>
      </c>
      <c r="O49" s="10">
        <v>190</v>
      </c>
      <c r="P49" s="31">
        <v>150</v>
      </c>
      <c r="Q49" s="31">
        <v>0</v>
      </c>
      <c r="R49" s="11">
        <f t="shared" si="1"/>
        <v>340</v>
      </c>
    </row>
    <row r="50" spans="1:20" ht="12.75" hidden="1" x14ac:dyDescent="0.2">
      <c r="A50" s="7">
        <v>2</v>
      </c>
      <c r="B50" s="7">
        <v>46</v>
      </c>
      <c r="C50" s="29" t="s">
        <v>978</v>
      </c>
      <c r="D50" s="29" t="s">
        <v>978</v>
      </c>
      <c r="E50" s="21">
        <v>10500101919401</v>
      </c>
      <c r="F50" s="7" t="s">
        <v>16</v>
      </c>
      <c r="G50" s="8" t="s">
        <v>14</v>
      </c>
      <c r="H50" s="7">
        <v>6</v>
      </c>
      <c r="I50" s="29" t="s">
        <v>950</v>
      </c>
      <c r="J50" s="29" t="s">
        <v>979</v>
      </c>
      <c r="K50" s="29" t="s">
        <v>980</v>
      </c>
      <c r="L50" s="29" t="s">
        <v>981</v>
      </c>
      <c r="M50" s="29" t="s">
        <v>982</v>
      </c>
      <c r="N50" s="29" t="s">
        <v>983</v>
      </c>
      <c r="O50" s="10">
        <v>0</v>
      </c>
      <c r="P50" s="31">
        <v>390</v>
      </c>
      <c r="Q50" s="31">
        <v>160</v>
      </c>
      <c r="R50" s="11">
        <f t="shared" si="1"/>
        <v>550</v>
      </c>
    </row>
    <row r="51" spans="1:20" ht="12.75" hidden="1" x14ac:dyDescent="0.2">
      <c r="A51" s="7">
        <v>2</v>
      </c>
      <c r="B51" s="7">
        <v>47</v>
      </c>
      <c r="C51" s="29" t="s">
        <v>984</v>
      </c>
      <c r="D51" s="29" t="s">
        <v>984</v>
      </c>
      <c r="E51" s="21">
        <v>10500101919402</v>
      </c>
      <c r="F51" s="7" t="s">
        <v>16</v>
      </c>
      <c r="G51" s="8" t="s">
        <v>14</v>
      </c>
      <c r="H51" s="7">
        <v>6</v>
      </c>
      <c r="I51" s="29" t="s">
        <v>950</v>
      </c>
      <c r="J51" s="29" t="s">
        <v>985</v>
      </c>
      <c r="K51" s="29">
        <v>3155256547</v>
      </c>
      <c r="L51" s="29" t="s">
        <v>986</v>
      </c>
      <c r="M51" s="29" t="s">
        <v>987</v>
      </c>
      <c r="N51" s="29" t="s">
        <v>988</v>
      </c>
      <c r="O51" s="10">
        <v>390</v>
      </c>
      <c r="P51" s="31">
        <v>190</v>
      </c>
      <c r="Q51" s="31">
        <v>0</v>
      </c>
      <c r="R51" s="11">
        <f t="shared" si="1"/>
        <v>580</v>
      </c>
    </row>
    <row r="52" spans="1:20" ht="12.75" hidden="1" x14ac:dyDescent="0.2">
      <c r="A52" s="7">
        <v>2</v>
      </c>
      <c r="B52" s="7">
        <v>48</v>
      </c>
      <c r="C52" s="29" t="s">
        <v>989</v>
      </c>
      <c r="D52" s="29" t="s">
        <v>989</v>
      </c>
      <c r="E52" s="21">
        <v>10500100788901</v>
      </c>
      <c r="F52" s="7" t="s">
        <v>16</v>
      </c>
      <c r="G52" s="8" t="s">
        <v>14</v>
      </c>
      <c r="H52" s="7">
        <v>6</v>
      </c>
      <c r="I52" s="29" t="s">
        <v>990</v>
      </c>
      <c r="J52" s="29" t="s">
        <v>991</v>
      </c>
      <c r="K52" s="29" t="s">
        <v>992</v>
      </c>
      <c r="L52" s="29" t="s">
        <v>993</v>
      </c>
      <c r="M52" s="29" t="s">
        <v>994</v>
      </c>
      <c r="N52" s="29" t="s">
        <v>995</v>
      </c>
      <c r="O52" s="10">
        <v>310</v>
      </c>
      <c r="P52" s="31">
        <v>170</v>
      </c>
      <c r="Q52" s="31">
        <v>180</v>
      </c>
      <c r="R52" s="11">
        <f t="shared" si="1"/>
        <v>660</v>
      </c>
    </row>
    <row r="53" spans="1:20" ht="12.75" hidden="1" x14ac:dyDescent="0.2">
      <c r="A53" s="7">
        <v>2</v>
      </c>
      <c r="B53" s="7">
        <v>49</v>
      </c>
      <c r="C53" s="29" t="s">
        <v>996</v>
      </c>
      <c r="D53" s="29" t="s">
        <v>996</v>
      </c>
      <c r="E53" s="21">
        <v>30500101654201</v>
      </c>
      <c r="F53" s="7" t="s">
        <v>16</v>
      </c>
      <c r="G53" s="8" t="s">
        <v>14</v>
      </c>
      <c r="H53" s="7">
        <v>6</v>
      </c>
      <c r="I53" s="29" t="s">
        <v>990</v>
      </c>
      <c r="J53" s="29" t="s">
        <v>997</v>
      </c>
      <c r="K53" s="29" t="s">
        <v>998</v>
      </c>
      <c r="L53" s="29" t="s">
        <v>999</v>
      </c>
      <c r="M53" s="29" t="s">
        <v>1000</v>
      </c>
      <c r="N53" s="29" t="s">
        <v>1001</v>
      </c>
      <c r="O53" s="10">
        <v>255</v>
      </c>
      <c r="P53" s="31">
        <v>394</v>
      </c>
      <c r="Q53" s="31">
        <v>160</v>
      </c>
      <c r="R53" s="52">
        <f t="shared" si="1"/>
        <v>809</v>
      </c>
      <c r="T53" s="50"/>
    </row>
    <row r="54" spans="1:20" ht="12.75" hidden="1" x14ac:dyDescent="0.2">
      <c r="A54" s="7">
        <v>2</v>
      </c>
      <c r="B54" s="7">
        <v>50</v>
      </c>
      <c r="C54" s="29" t="s">
        <v>1002</v>
      </c>
      <c r="D54" s="29" t="s">
        <v>1002</v>
      </c>
      <c r="E54" s="21">
        <v>30500101654202</v>
      </c>
      <c r="F54" s="7" t="s">
        <v>16</v>
      </c>
      <c r="G54" s="8" t="s">
        <v>14</v>
      </c>
      <c r="H54" s="7">
        <v>6</v>
      </c>
      <c r="I54" s="29" t="s">
        <v>1003</v>
      </c>
      <c r="J54" s="29" t="s">
        <v>1004</v>
      </c>
      <c r="K54" s="29" t="s">
        <v>998</v>
      </c>
      <c r="L54" s="29" t="s">
        <v>999</v>
      </c>
      <c r="M54" s="29"/>
      <c r="N54" s="29" t="s">
        <v>1005</v>
      </c>
      <c r="O54" s="10">
        <v>130</v>
      </c>
      <c r="P54" s="31">
        <v>80</v>
      </c>
      <c r="Q54" s="31">
        <v>0</v>
      </c>
      <c r="R54" s="11">
        <f t="shared" si="1"/>
        <v>210</v>
      </c>
    </row>
    <row r="55" spans="1:20" ht="12.75" hidden="1" x14ac:dyDescent="0.2">
      <c r="A55" s="7">
        <v>2</v>
      </c>
      <c r="B55" s="7">
        <v>51</v>
      </c>
      <c r="C55" s="29" t="s">
        <v>1006</v>
      </c>
      <c r="D55" s="29" t="s">
        <v>1006</v>
      </c>
      <c r="E55" s="21">
        <v>30500102423601</v>
      </c>
      <c r="F55" s="7" t="s">
        <v>24</v>
      </c>
      <c r="G55" s="8" t="s">
        <v>14</v>
      </c>
      <c r="H55" s="7">
        <v>6</v>
      </c>
      <c r="I55" s="29" t="s">
        <v>1003</v>
      </c>
      <c r="J55" s="29" t="s">
        <v>1007</v>
      </c>
      <c r="K55" s="29" t="s">
        <v>1008</v>
      </c>
      <c r="L55" s="29" t="s">
        <v>1009</v>
      </c>
      <c r="M55" s="29" t="s">
        <v>1010</v>
      </c>
      <c r="N55" s="29" t="s">
        <v>1011</v>
      </c>
      <c r="O55" s="10">
        <v>50</v>
      </c>
      <c r="P55" s="31">
        <v>240</v>
      </c>
      <c r="Q55" s="31">
        <v>0</v>
      </c>
      <c r="R55" s="11">
        <f t="shared" si="1"/>
        <v>290</v>
      </c>
    </row>
    <row r="56" spans="1:20" ht="12.75" hidden="1" x14ac:dyDescent="0.2">
      <c r="A56" s="7">
        <v>2</v>
      </c>
      <c r="B56" s="7">
        <v>52</v>
      </c>
      <c r="C56" s="29" t="s">
        <v>1012</v>
      </c>
      <c r="D56" s="29" t="s">
        <v>1012</v>
      </c>
      <c r="E56" s="21">
        <v>10500101209201</v>
      </c>
      <c r="F56" s="7" t="s">
        <v>16</v>
      </c>
      <c r="G56" s="8" t="s">
        <v>14</v>
      </c>
      <c r="H56" s="7">
        <v>6</v>
      </c>
      <c r="I56" s="29" t="s">
        <v>1013</v>
      </c>
      <c r="J56" s="29" t="s">
        <v>1014</v>
      </c>
      <c r="K56" s="29" t="s">
        <v>1015</v>
      </c>
      <c r="L56" s="29" t="s">
        <v>1016</v>
      </c>
      <c r="M56" s="29" t="s">
        <v>1017</v>
      </c>
      <c r="N56" s="29" t="s">
        <v>1018</v>
      </c>
      <c r="O56" s="10">
        <v>180</v>
      </c>
      <c r="P56" s="31">
        <v>394</v>
      </c>
      <c r="Q56" s="31">
        <v>310</v>
      </c>
      <c r="R56" s="52">
        <f t="shared" si="1"/>
        <v>884</v>
      </c>
      <c r="T56" s="50"/>
    </row>
    <row r="57" spans="1:20" ht="12.75" hidden="1" x14ac:dyDescent="0.2">
      <c r="A57" s="7">
        <v>2</v>
      </c>
      <c r="B57" s="7">
        <v>53</v>
      </c>
      <c r="C57" s="29" t="s">
        <v>1019</v>
      </c>
      <c r="D57" s="29" t="s">
        <v>1019</v>
      </c>
      <c r="E57" s="21">
        <v>10500101209202</v>
      </c>
      <c r="F57" s="7" t="s">
        <v>16</v>
      </c>
      <c r="G57" s="8" t="s">
        <v>32</v>
      </c>
      <c r="H57" s="7">
        <v>5</v>
      </c>
      <c r="I57" s="29" t="s">
        <v>718</v>
      </c>
      <c r="J57" s="29" t="s">
        <v>1020</v>
      </c>
      <c r="K57" s="29" t="s">
        <v>1021</v>
      </c>
      <c r="L57" s="29" t="s">
        <v>1022</v>
      </c>
      <c r="M57" s="29" t="s">
        <v>1023</v>
      </c>
      <c r="N57" s="29" t="s">
        <v>1018</v>
      </c>
      <c r="O57" s="10">
        <v>0</v>
      </c>
      <c r="P57" s="31">
        <v>170</v>
      </c>
      <c r="Q57" s="31">
        <v>0</v>
      </c>
      <c r="R57" s="11">
        <f t="shared" si="1"/>
        <v>170</v>
      </c>
    </row>
    <row r="58" spans="1:20" ht="12.75" hidden="1" x14ac:dyDescent="0.2">
      <c r="A58" s="7">
        <v>2</v>
      </c>
      <c r="B58" s="7">
        <v>54</v>
      </c>
      <c r="C58" s="29" t="s">
        <v>1024</v>
      </c>
      <c r="D58" s="29" t="s">
        <v>1024</v>
      </c>
      <c r="E58" s="21">
        <v>10500102636101</v>
      </c>
      <c r="F58" s="7" t="s">
        <v>16</v>
      </c>
      <c r="G58" s="8" t="s">
        <v>14</v>
      </c>
      <c r="H58" s="7">
        <v>6</v>
      </c>
      <c r="I58" s="29" t="s">
        <v>894</v>
      </c>
      <c r="J58" s="29" t="s">
        <v>1025</v>
      </c>
      <c r="K58" s="29" t="s">
        <v>1026</v>
      </c>
      <c r="L58" s="29" t="s">
        <v>1027</v>
      </c>
      <c r="M58" s="29" t="s">
        <v>1028</v>
      </c>
      <c r="N58" s="29" t="s">
        <v>1029</v>
      </c>
      <c r="O58" s="10">
        <v>295</v>
      </c>
      <c r="P58" s="31">
        <v>379</v>
      </c>
      <c r="Q58" s="31">
        <v>180</v>
      </c>
      <c r="R58" s="52">
        <f t="shared" si="1"/>
        <v>854</v>
      </c>
      <c r="T58" s="50"/>
    </row>
    <row r="59" spans="1:20" ht="12.75" hidden="1" x14ac:dyDescent="0.2">
      <c r="A59" s="7">
        <v>2</v>
      </c>
      <c r="B59" s="7">
        <v>55</v>
      </c>
      <c r="C59" s="29" t="s">
        <v>1030</v>
      </c>
      <c r="D59" s="29" t="s">
        <v>1030</v>
      </c>
      <c r="E59" s="21">
        <v>30500100759401</v>
      </c>
      <c r="F59" s="7" t="s">
        <v>16</v>
      </c>
      <c r="G59" s="8" t="s">
        <v>14</v>
      </c>
      <c r="H59" s="7">
        <v>6</v>
      </c>
      <c r="I59" s="29" t="s">
        <v>1031</v>
      </c>
      <c r="J59" s="29" t="s">
        <v>1032</v>
      </c>
      <c r="K59" s="29" t="s">
        <v>1033</v>
      </c>
      <c r="L59" s="29" t="s">
        <v>1034</v>
      </c>
      <c r="M59" s="29" t="s">
        <v>1035</v>
      </c>
      <c r="N59" s="29" t="s">
        <v>1036</v>
      </c>
      <c r="O59" s="10">
        <v>270</v>
      </c>
      <c r="P59" s="31">
        <v>289</v>
      </c>
      <c r="Q59" s="31">
        <v>160</v>
      </c>
      <c r="R59" s="52">
        <f t="shared" si="1"/>
        <v>719</v>
      </c>
      <c r="T59" s="50"/>
    </row>
    <row r="60" spans="1:20" ht="12.75" hidden="1" x14ac:dyDescent="0.2">
      <c r="A60" s="7">
        <v>2</v>
      </c>
      <c r="B60" s="7">
        <v>56</v>
      </c>
      <c r="C60" s="29" t="s">
        <v>1037</v>
      </c>
      <c r="D60" s="29" t="s">
        <v>1037</v>
      </c>
      <c r="E60" s="21">
        <v>10500101301301</v>
      </c>
      <c r="F60" s="7" t="s">
        <v>16</v>
      </c>
      <c r="G60" s="8" t="s">
        <v>32</v>
      </c>
      <c r="H60" s="7">
        <v>6</v>
      </c>
      <c r="I60" s="29" t="s">
        <v>1038</v>
      </c>
      <c r="J60" s="29" t="s">
        <v>1039</v>
      </c>
      <c r="K60" s="29" t="s">
        <v>1040</v>
      </c>
      <c r="L60" s="29" t="s">
        <v>1041</v>
      </c>
      <c r="M60" s="29" t="s">
        <v>1042</v>
      </c>
      <c r="N60" s="29" t="s">
        <v>1043</v>
      </c>
      <c r="O60" s="10">
        <v>280</v>
      </c>
      <c r="P60" s="31">
        <v>295</v>
      </c>
      <c r="Q60" s="31">
        <v>125</v>
      </c>
      <c r="R60" s="11">
        <f t="shared" si="1"/>
        <v>700</v>
      </c>
    </row>
    <row r="61" spans="1:20" ht="12.75" hidden="1" x14ac:dyDescent="0.2">
      <c r="A61" s="7">
        <v>2</v>
      </c>
      <c r="B61" s="7">
        <v>57</v>
      </c>
      <c r="C61" s="29" t="s">
        <v>1044</v>
      </c>
      <c r="D61" s="29" t="s">
        <v>1044</v>
      </c>
      <c r="E61" s="21">
        <v>10500102670101</v>
      </c>
      <c r="F61" s="7" t="s">
        <v>16</v>
      </c>
      <c r="G61" s="8" t="s">
        <v>14</v>
      </c>
      <c r="H61" s="7">
        <v>6</v>
      </c>
      <c r="I61" s="29" t="s">
        <v>990</v>
      </c>
      <c r="J61" s="29" t="s">
        <v>1045</v>
      </c>
      <c r="K61" s="29" t="s">
        <v>1046</v>
      </c>
      <c r="L61" s="29" t="s">
        <v>1047</v>
      </c>
      <c r="M61" s="29" t="s">
        <v>1048</v>
      </c>
      <c r="N61" s="29" t="s">
        <v>1049</v>
      </c>
      <c r="O61" s="10">
        <v>190</v>
      </c>
      <c r="P61" s="31">
        <v>320</v>
      </c>
      <c r="Q61" s="31">
        <v>125</v>
      </c>
      <c r="R61" s="11">
        <f t="shared" si="1"/>
        <v>635</v>
      </c>
    </row>
    <row r="62" spans="1:20" ht="12.75" hidden="1" x14ac:dyDescent="0.2">
      <c r="A62" s="7">
        <v>2</v>
      </c>
      <c r="B62" s="7">
        <v>58</v>
      </c>
      <c r="C62" s="29" t="s">
        <v>1050</v>
      </c>
      <c r="D62" s="29" t="s">
        <v>1050</v>
      </c>
      <c r="E62" s="21">
        <v>10500101108801</v>
      </c>
      <c r="F62" s="7" t="s">
        <v>16</v>
      </c>
      <c r="G62" s="8" t="s">
        <v>14</v>
      </c>
      <c r="H62" s="7">
        <v>6</v>
      </c>
      <c r="I62" s="29" t="s">
        <v>1013</v>
      </c>
      <c r="J62" s="29" t="s">
        <v>1051</v>
      </c>
      <c r="K62" s="29" t="s">
        <v>1052</v>
      </c>
      <c r="L62" s="29" t="s">
        <v>1053</v>
      </c>
      <c r="M62" s="29" t="s">
        <v>1054</v>
      </c>
      <c r="N62" s="29" t="s">
        <v>1055</v>
      </c>
      <c r="O62" s="10">
        <v>290</v>
      </c>
      <c r="P62" s="31">
        <v>374</v>
      </c>
      <c r="Q62" s="31">
        <v>160</v>
      </c>
      <c r="R62" s="52">
        <f t="shared" si="1"/>
        <v>824</v>
      </c>
      <c r="T62" s="50"/>
    </row>
    <row r="63" spans="1:20" ht="12.75" hidden="1" x14ac:dyDescent="0.2">
      <c r="A63" s="7">
        <v>2</v>
      </c>
      <c r="B63" s="7">
        <v>59</v>
      </c>
      <c r="C63" s="29" t="s">
        <v>1056</v>
      </c>
      <c r="D63" s="29" t="s">
        <v>1056</v>
      </c>
      <c r="E63" s="21">
        <v>10500101136301</v>
      </c>
      <c r="F63" s="7" t="s">
        <v>16</v>
      </c>
      <c r="G63" s="8" t="s">
        <v>14</v>
      </c>
      <c r="H63" s="7">
        <v>6</v>
      </c>
      <c r="I63" s="29" t="s">
        <v>1013</v>
      </c>
      <c r="J63" s="29" t="s">
        <v>1057</v>
      </c>
      <c r="K63" s="29" t="s">
        <v>1058</v>
      </c>
      <c r="L63" s="29" t="s">
        <v>1059</v>
      </c>
      <c r="M63" s="29" t="s">
        <v>1060</v>
      </c>
      <c r="N63" s="29" t="s">
        <v>1061</v>
      </c>
      <c r="O63" s="10">
        <v>0</v>
      </c>
      <c r="P63" s="31">
        <v>285</v>
      </c>
      <c r="Q63" s="31">
        <v>255</v>
      </c>
      <c r="R63" s="11">
        <f t="shared" si="1"/>
        <v>540</v>
      </c>
    </row>
    <row r="64" spans="1:20" ht="12.75" hidden="1" x14ac:dyDescent="0.2">
      <c r="A64" s="7">
        <v>2</v>
      </c>
      <c r="B64" s="7">
        <v>60</v>
      </c>
      <c r="C64" s="29" t="s">
        <v>1062</v>
      </c>
      <c r="D64" s="29" t="s">
        <v>1062</v>
      </c>
      <c r="E64" s="21">
        <v>10500101136302</v>
      </c>
      <c r="F64" s="7" t="s">
        <v>16</v>
      </c>
      <c r="G64" s="8" t="s">
        <v>14</v>
      </c>
      <c r="H64" s="7">
        <v>6</v>
      </c>
      <c r="I64" s="29" t="s">
        <v>1031</v>
      </c>
      <c r="J64" s="29" t="s">
        <v>1063</v>
      </c>
      <c r="K64" s="29" t="s">
        <v>1064</v>
      </c>
      <c r="L64" s="29" t="s">
        <v>1065</v>
      </c>
      <c r="M64" s="29" t="s">
        <v>1066</v>
      </c>
      <c r="N64" s="29" t="s">
        <v>1067</v>
      </c>
      <c r="O64" s="10">
        <v>315</v>
      </c>
      <c r="P64" s="31">
        <v>175</v>
      </c>
      <c r="Q64" s="31">
        <v>0</v>
      </c>
      <c r="R64" s="11">
        <f t="shared" si="1"/>
        <v>490</v>
      </c>
    </row>
    <row r="65" spans="1:20" ht="12.75" hidden="1" x14ac:dyDescent="0.2">
      <c r="A65" s="7">
        <v>2</v>
      </c>
      <c r="B65" s="7">
        <v>61</v>
      </c>
      <c r="C65" s="29" t="s">
        <v>1068</v>
      </c>
      <c r="D65" s="29" t="s">
        <v>1068</v>
      </c>
      <c r="E65" s="21">
        <v>30500101842101</v>
      </c>
      <c r="F65" s="7" t="s">
        <v>24</v>
      </c>
      <c r="G65" s="8" t="s">
        <v>14</v>
      </c>
      <c r="H65" s="7">
        <v>6</v>
      </c>
      <c r="I65" s="29" t="s">
        <v>1031</v>
      </c>
      <c r="J65" s="29" t="s">
        <v>1069</v>
      </c>
      <c r="K65" s="29" t="s">
        <v>1070</v>
      </c>
      <c r="L65" s="29" t="s">
        <v>1071</v>
      </c>
      <c r="M65" s="29" t="s">
        <v>1072</v>
      </c>
      <c r="N65" s="29" t="s">
        <v>1073</v>
      </c>
      <c r="O65" s="10">
        <v>0</v>
      </c>
      <c r="P65" s="31">
        <v>32</v>
      </c>
      <c r="Q65" s="31">
        <v>248</v>
      </c>
      <c r="R65" s="11">
        <f t="shared" si="1"/>
        <v>280</v>
      </c>
    </row>
    <row r="66" spans="1:20" ht="12.75" hidden="1" x14ac:dyDescent="0.2">
      <c r="A66" s="7">
        <v>2</v>
      </c>
      <c r="B66" s="7">
        <v>62</v>
      </c>
      <c r="C66" s="29" t="s">
        <v>1074</v>
      </c>
      <c r="D66" s="29" t="s">
        <v>1074</v>
      </c>
      <c r="E66" s="21">
        <v>10500101207601</v>
      </c>
      <c r="F66" s="7" t="s">
        <v>16</v>
      </c>
      <c r="G66" s="8" t="s">
        <v>14</v>
      </c>
      <c r="H66" s="7">
        <v>7</v>
      </c>
      <c r="I66" s="29" t="s">
        <v>1075</v>
      </c>
      <c r="J66" s="29" t="s">
        <v>1076</v>
      </c>
      <c r="K66" s="29" t="s">
        <v>1077</v>
      </c>
      <c r="L66" s="29" t="s">
        <v>1078</v>
      </c>
      <c r="M66" s="29" t="s">
        <v>1079</v>
      </c>
      <c r="N66" s="29" t="s">
        <v>1080</v>
      </c>
      <c r="O66" s="10">
        <v>77</v>
      </c>
      <c r="P66" s="31">
        <v>24</v>
      </c>
      <c r="Q66" s="31">
        <v>0</v>
      </c>
      <c r="R66" s="11">
        <f t="shared" si="1"/>
        <v>101</v>
      </c>
    </row>
    <row r="67" spans="1:20" ht="12.75" hidden="1" x14ac:dyDescent="0.2">
      <c r="A67" s="7">
        <v>2</v>
      </c>
      <c r="B67" s="7">
        <v>63</v>
      </c>
      <c r="C67" s="29" t="s">
        <v>1081</v>
      </c>
      <c r="D67" s="29" t="s">
        <v>1081</v>
      </c>
      <c r="E67" s="21">
        <v>10500100824901</v>
      </c>
      <c r="F67" s="7" t="s">
        <v>16</v>
      </c>
      <c r="G67" s="8" t="s">
        <v>14</v>
      </c>
      <c r="H67" s="7">
        <v>7</v>
      </c>
      <c r="I67" s="29" t="s">
        <v>1082</v>
      </c>
      <c r="J67" s="29" t="s">
        <v>1083</v>
      </c>
      <c r="K67" s="29" t="s">
        <v>1084</v>
      </c>
      <c r="L67" s="29" t="s">
        <v>1085</v>
      </c>
      <c r="M67" s="29" t="s">
        <v>1086</v>
      </c>
      <c r="N67" s="29" t="s">
        <v>1087</v>
      </c>
      <c r="O67" s="10">
        <v>175</v>
      </c>
      <c r="P67" s="31">
        <v>344</v>
      </c>
      <c r="Q67" s="31">
        <v>195</v>
      </c>
      <c r="R67" s="52">
        <f t="shared" si="1"/>
        <v>714</v>
      </c>
      <c r="T67" s="50"/>
    </row>
    <row r="68" spans="1:20" ht="12.75" hidden="1" x14ac:dyDescent="0.2">
      <c r="A68" s="7">
        <v>2</v>
      </c>
      <c r="B68" s="7">
        <v>64</v>
      </c>
      <c r="C68" s="29" t="s">
        <v>1088</v>
      </c>
      <c r="D68" s="29" t="s">
        <v>1088</v>
      </c>
      <c r="E68" s="21">
        <v>10500100119801</v>
      </c>
      <c r="F68" s="7" t="s">
        <v>16</v>
      </c>
      <c r="G68" s="8" t="s">
        <v>14</v>
      </c>
      <c r="H68" s="7">
        <v>7</v>
      </c>
      <c r="I68" s="29" t="s">
        <v>1089</v>
      </c>
      <c r="J68" s="29" t="s">
        <v>1090</v>
      </c>
      <c r="K68" s="29" t="s">
        <v>1091</v>
      </c>
      <c r="L68" s="29" t="s">
        <v>1092</v>
      </c>
      <c r="M68" s="29" t="s">
        <v>1093</v>
      </c>
      <c r="N68" s="29" t="s">
        <v>1094</v>
      </c>
      <c r="O68" s="10">
        <v>430</v>
      </c>
      <c r="P68" s="31">
        <v>454</v>
      </c>
      <c r="Q68" s="31">
        <v>140</v>
      </c>
      <c r="R68" s="52">
        <f t="shared" si="1"/>
        <v>1024</v>
      </c>
      <c r="T68" s="50"/>
    </row>
    <row r="69" spans="1:20" ht="12.75" hidden="1" x14ac:dyDescent="0.2">
      <c r="A69" s="7">
        <v>2</v>
      </c>
      <c r="B69" s="7">
        <v>65</v>
      </c>
      <c r="C69" s="29" t="s">
        <v>1095</v>
      </c>
      <c r="D69" s="29" t="s">
        <v>1095</v>
      </c>
      <c r="E69" s="21">
        <v>10500100119802</v>
      </c>
      <c r="F69" s="7" t="s">
        <v>16</v>
      </c>
      <c r="G69" s="8" t="s">
        <v>14</v>
      </c>
      <c r="H69" s="7">
        <v>7</v>
      </c>
      <c r="I69" s="29" t="s">
        <v>1089</v>
      </c>
      <c r="J69" s="29" t="s">
        <v>1096</v>
      </c>
      <c r="K69" s="29" t="s">
        <v>1097</v>
      </c>
      <c r="L69" s="29" t="s">
        <v>1092</v>
      </c>
      <c r="M69" s="29" t="s">
        <v>1098</v>
      </c>
      <c r="N69" s="29" t="s">
        <v>1099</v>
      </c>
      <c r="O69" s="10">
        <v>122</v>
      </c>
      <c r="P69" s="31">
        <v>203</v>
      </c>
      <c r="Q69" s="31">
        <v>25</v>
      </c>
      <c r="R69" s="11">
        <f t="shared" si="1"/>
        <v>350</v>
      </c>
    </row>
    <row r="70" spans="1:20" ht="12.75" hidden="1" x14ac:dyDescent="0.2">
      <c r="A70" s="7">
        <v>2</v>
      </c>
      <c r="B70" s="7">
        <v>66</v>
      </c>
      <c r="C70" s="29" t="s">
        <v>1100</v>
      </c>
      <c r="D70" s="29" t="s">
        <v>1100</v>
      </c>
      <c r="E70" s="21">
        <v>20500101028101</v>
      </c>
      <c r="F70" s="7" t="s">
        <v>16</v>
      </c>
      <c r="G70" s="8" t="s">
        <v>14</v>
      </c>
      <c r="H70" s="7">
        <v>60</v>
      </c>
      <c r="I70" s="29" t="s">
        <v>1101</v>
      </c>
      <c r="J70" s="29" t="s">
        <v>1102</v>
      </c>
      <c r="K70" s="29" t="s">
        <v>1103</v>
      </c>
      <c r="L70" s="29" t="s">
        <v>1104</v>
      </c>
      <c r="M70" s="29" t="s">
        <v>1105</v>
      </c>
      <c r="N70" s="29" t="s">
        <v>1106</v>
      </c>
      <c r="O70" s="10">
        <v>300</v>
      </c>
      <c r="P70" s="31">
        <v>394</v>
      </c>
      <c r="Q70" s="31">
        <v>180</v>
      </c>
      <c r="R70" s="52">
        <f t="shared" si="1"/>
        <v>874</v>
      </c>
      <c r="T70" s="50"/>
    </row>
    <row r="71" spans="1:20" ht="12.75" hidden="1" x14ac:dyDescent="0.2">
      <c r="A71" s="7">
        <v>2</v>
      </c>
      <c r="B71" s="7">
        <v>67</v>
      </c>
      <c r="C71" s="29" t="s">
        <v>1107</v>
      </c>
      <c r="D71" s="29" t="s">
        <v>1107</v>
      </c>
      <c r="E71" s="21">
        <v>10500102599201</v>
      </c>
      <c r="F71" s="7" t="s">
        <v>16</v>
      </c>
      <c r="G71" s="8" t="s">
        <v>14</v>
      </c>
      <c r="H71" s="7">
        <v>60</v>
      </c>
      <c r="I71" s="29" t="s">
        <v>1101</v>
      </c>
      <c r="J71" s="29" t="s">
        <v>1108</v>
      </c>
      <c r="K71" s="29" t="s">
        <v>1109</v>
      </c>
      <c r="L71" s="29" t="s">
        <v>1110</v>
      </c>
      <c r="M71" s="29" t="s">
        <v>1111</v>
      </c>
      <c r="N71" s="29" t="s">
        <v>1112</v>
      </c>
      <c r="O71" s="10">
        <v>280</v>
      </c>
      <c r="P71" s="31">
        <v>524</v>
      </c>
      <c r="Q71" s="31">
        <v>220</v>
      </c>
      <c r="R71" s="52">
        <f t="shared" si="1"/>
        <v>1024</v>
      </c>
      <c r="T71" s="50"/>
    </row>
    <row r="72" spans="1:20" ht="12.75" hidden="1" x14ac:dyDescent="0.2">
      <c r="A72" s="7">
        <v>2</v>
      </c>
      <c r="B72" s="7">
        <v>68</v>
      </c>
      <c r="C72" s="29" t="s">
        <v>1113</v>
      </c>
      <c r="D72" s="29" t="s">
        <v>1113</v>
      </c>
      <c r="E72" s="21">
        <v>10500102005201</v>
      </c>
      <c r="F72" s="7" t="s">
        <v>16</v>
      </c>
      <c r="G72" s="8" t="s">
        <v>14</v>
      </c>
      <c r="H72" s="7">
        <v>7</v>
      </c>
      <c r="I72" s="29" t="s">
        <v>1114</v>
      </c>
      <c r="J72" s="29" t="s">
        <v>1115</v>
      </c>
      <c r="K72" s="29" t="s">
        <v>1116</v>
      </c>
      <c r="L72" s="29" t="s">
        <v>1117</v>
      </c>
      <c r="M72" s="29" t="s">
        <v>1118</v>
      </c>
      <c r="N72" s="29" t="s">
        <v>1119</v>
      </c>
      <c r="O72" s="10">
        <v>155</v>
      </c>
      <c r="P72" s="31">
        <v>195</v>
      </c>
      <c r="Q72" s="31">
        <v>100</v>
      </c>
      <c r="R72" s="11">
        <f t="shared" si="1"/>
        <v>450</v>
      </c>
    </row>
    <row r="73" spans="1:20" ht="12.75" hidden="1" x14ac:dyDescent="0.2">
      <c r="A73" s="7">
        <v>2</v>
      </c>
      <c r="B73" s="7">
        <v>69</v>
      </c>
      <c r="C73" s="29" t="s">
        <v>1120</v>
      </c>
      <c r="D73" s="29" t="s">
        <v>1120</v>
      </c>
      <c r="E73" s="21">
        <v>10500101933001</v>
      </c>
      <c r="F73" s="7" t="s">
        <v>16</v>
      </c>
      <c r="G73" s="8" t="s">
        <v>14</v>
      </c>
      <c r="H73" s="7">
        <v>7</v>
      </c>
      <c r="I73" s="29" t="s">
        <v>1121</v>
      </c>
      <c r="J73" s="29" t="s">
        <v>1122</v>
      </c>
      <c r="K73" s="29" t="s">
        <v>1123</v>
      </c>
      <c r="L73" s="29" t="s">
        <v>1124</v>
      </c>
      <c r="M73" s="29" t="s">
        <v>1125</v>
      </c>
      <c r="N73" s="29" t="s">
        <v>1126</v>
      </c>
      <c r="O73" s="10">
        <v>0</v>
      </c>
      <c r="P73" s="31">
        <v>450</v>
      </c>
      <c r="Q73" s="31">
        <v>180</v>
      </c>
      <c r="R73" s="11">
        <f t="shared" si="1"/>
        <v>630</v>
      </c>
    </row>
    <row r="74" spans="1:20" ht="12.75" hidden="1" x14ac:dyDescent="0.2">
      <c r="A74" s="7">
        <v>2</v>
      </c>
      <c r="B74" s="7">
        <v>70</v>
      </c>
      <c r="C74" s="29" t="s">
        <v>1127</v>
      </c>
      <c r="D74" s="29" t="s">
        <v>1127</v>
      </c>
      <c r="E74" s="21">
        <v>10500101933003</v>
      </c>
      <c r="F74" s="7" t="s">
        <v>16</v>
      </c>
      <c r="G74" s="8" t="s">
        <v>14</v>
      </c>
      <c r="H74" s="7">
        <v>7</v>
      </c>
      <c r="I74" s="29" t="s">
        <v>1121</v>
      </c>
      <c r="J74" s="29" t="s">
        <v>1128</v>
      </c>
      <c r="K74" s="29" t="s">
        <v>1129</v>
      </c>
      <c r="L74" s="29" t="s">
        <v>1124</v>
      </c>
      <c r="M74" s="29" t="s">
        <v>1130</v>
      </c>
      <c r="N74" s="29" t="s">
        <v>1131</v>
      </c>
      <c r="O74" s="10">
        <v>230</v>
      </c>
      <c r="P74" s="31">
        <v>160</v>
      </c>
      <c r="Q74" s="31">
        <v>0</v>
      </c>
      <c r="R74" s="11">
        <f t="shared" si="1"/>
        <v>390</v>
      </c>
    </row>
    <row r="75" spans="1:20" ht="12.75" hidden="1" x14ac:dyDescent="0.2">
      <c r="A75" s="7">
        <v>2</v>
      </c>
      <c r="B75" s="7">
        <v>71</v>
      </c>
      <c r="C75" s="29" t="s">
        <v>1132</v>
      </c>
      <c r="D75" s="29" t="s">
        <v>1132</v>
      </c>
      <c r="E75" s="21">
        <v>10500101933002</v>
      </c>
      <c r="F75" s="7" t="s">
        <v>16</v>
      </c>
      <c r="G75" s="8" t="s">
        <v>14</v>
      </c>
      <c r="H75" s="7">
        <v>7</v>
      </c>
      <c r="I75" s="29" t="s">
        <v>1121</v>
      </c>
      <c r="J75" s="29" t="s">
        <v>1133</v>
      </c>
      <c r="K75" s="29" t="s">
        <v>1134</v>
      </c>
      <c r="L75" s="29" t="s">
        <v>1124</v>
      </c>
      <c r="M75" s="29" t="s">
        <v>1135</v>
      </c>
      <c r="N75" s="29" t="s">
        <v>1136</v>
      </c>
      <c r="O75" s="10">
        <v>270</v>
      </c>
      <c r="P75" s="31">
        <v>140</v>
      </c>
      <c r="Q75" s="31">
        <v>0</v>
      </c>
      <c r="R75" s="11">
        <f t="shared" si="1"/>
        <v>410</v>
      </c>
    </row>
    <row r="76" spans="1:20" ht="12.75" hidden="1" x14ac:dyDescent="0.2">
      <c r="A76" s="7">
        <v>2</v>
      </c>
      <c r="B76" s="7">
        <v>72</v>
      </c>
      <c r="C76" s="29" t="s">
        <v>1137</v>
      </c>
      <c r="D76" s="29" t="s">
        <v>1137</v>
      </c>
      <c r="E76" s="21">
        <v>10500102600001</v>
      </c>
      <c r="F76" s="7" t="s">
        <v>16</v>
      </c>
      <c r="G76" s="8" t="s">
        <v>14</v>
      </c>
      <c r="H76" s="7">
        <v>60</v>
      </c>
      <c r="I76" s="29" t="s">
        <v>1101</v>
      </c>
      <c r="J76" s="29" t="s">
        <v>1138</v>
      </c>
      <c r="K76" s="29" t="s">
        <v>1139</v>
      </c>
      <c r="L76" s="29" t="s">
        <v>1140</v>
      </c>
      <c r="M76" s="29" t="s">
        <v>1141</v>
      </c>
      <c r="N76" s="29" t="s">
        <v>1142</v>
      </c>
      <c r="O76" s="10">
        <v>574</v>
      </c>
      <c r="P76" s="31">
        <v>832</v>
      </c>
      <c r="Q76" s="31">
        <v>470</v>
      </c>
      <c r="R76" s="52">
        <f t="shared" ref="R76:R102" si="2">SUM(O76:Q76)</f>
        <v>1876</v>
      </c>
      <c r="T76" s="50"/>
    </row>
    <row r="77" spans="1:20" ht="12.75" hidden="1" x14ac:dyDescent="0.2">
      <c r="A77" s="7">
        <v>2</v>
      </c>
      <c r="B77" s="7">
        <v>73</v>
      </c>
      <c r="C77" s="29" t="s">
        <v>1143</v>
      </c>
      <c r="D77" s="29" t="s">
        <v>1143</v>
      </c>
      <c r="E77" s="21">
        <v>10500100624601</v>
      </c>
      <c r="F77" s="7" t="s">
        <v>16</v>
      </c>
      <c r="G77" s="8" t="s">
        <v>14</v>
      </c>
      <c r="H77" s="7">
        <v>7</v>
      </c>
      <c r="I77" s="29" t="s">
        <v>1144</v>
      </c>
      <c r="J77" s="29" t="s">
        <v>1145</v>
      </c>
      <c r="K77" s="29" t="s">
        <v>1146</v>
      </c>
      <c r="L77" s="29" t="s">
        <v>1147</v>
      </c>
      <c r="M77" s="29" t="s">
        <v>1148</v>
      </c>
      <c r="N77" s="29" t="s">
        <v>1149</v>
      </c>
      <c r="O77" s="10">
        <v>253</v>
      </c>
      <c r="P77" s="31">
        <v>487</v>
      </c>
      <c r="Q77" s="31">
        <v>194</v>
      </c>
      <c r="R77" s="52">
        <f t="shared" si="2"/>
        <v>934</v>
      </c>
      <c r="T77" s="50"/>
    </row>
    <row r="78" spans="1:20" ht="12.75" hidden="1" x14ac:dyDescent="0.2">
      <c r="A78" s="7">
        <v>2</v>
      </c>
      <c r="B78" s="7">
        <v>74</v>
      </c>
      <c r="C78" s="29" t="s">
        <v>1150</v>
      </c>
      <c r="D78" s="29" t="s">
        <v>1150</v>
      </c>
      <c r="E78" s="21">
        <v>10500102154701</v>
      </c>
      <c r="F78" s="7" t="s">
        <v>16</v>
      </c>
      <c r="G78" s="8" t="s">
        <v>14</v>
      </c>
      <c r="H78" s="7">
        <v>7</v>
      </c>
      <c r="I78" s="29" t="s">
        <v>1151</v>
      </c>
      <c r="J78" s="29" t="s">
        <v>1152</v>
      </c>
      <c r="K78" s="29" t="s">
        <v>1153</v>
      </c>
      <c r="L78" s="29" t="s">
        <v>1154</v>
      </c>
      <c r="M78" s="29" t="s">
        <v>1155</v>
      </c>
      <c r="N78" s="29" t="s">
        <v>1156</v>
      </c>
      <c r="O78" s="10">
        <v>213</v>
      </c>
      <c r="P78" s="31">
        <v>207</v>
      </c>
      <c r="Q78" s="31">
        <v>140</v>
      </c>
      <c r="R78" s="11">
        <f t="shared" si="2"/>
        <v>560</v>
      </c>
    </row>
    <row r="79" spans="1:20" ht="12.75" hidden="1" x14ac:dyDescent="0.2">
      <c r="A79" s="7">
        <v>2</v>
      </c>
      <c r="B79" s="7">
        <v>75</v>
      </c>
      <c r="C79" s="29" t="s">
        <v>1157</v>
      </c>
      <c r="D79" s="29" t="s">
        <v>1157</v>
      </c>
      <c r="E79" s="21">
        <v>10500100230501</v>
      </c>
      <c r="F79" s="7" t="s">
        <v>16</v>
      </c>
      <c r="G79" s="8" t="s">
        <v>14</v>
      </c>
      <c r="H79" s="7">
        <v>7</v>
      </c>
      <c r="I79" s="29" t="s">
        <v>1144</v>
      </c>
      <c r="J79" s="29" t="s">
        <v>1158</v>
      </c>
      <c r="K79" s="29" t="s">
        <v>1159</v>
      </c>
      <c r="L79" s="29" t="s">
        <v>1160</v>
      </c>
      <c r="M79" s="29" t="s">
        <v>1161</v>
      </c>
      <c r="N79" s="29" t="s">
        <v>1162</v>
      </c>
      <c r="O79" s="10">
        <v>40</v>
      </c>
      <c r="P79" s="31">
        <v>500</v>
      </c>
      <c r="Q79" s="31">
        <v>50</v>
      </c>
      <c r="R79" s="11">
        <f t="shared" si="2"/>
        <v>590</v>
      </c>
    </row>
    <row r="80" spans="1:20" ht="12.75" hidden="1" x14ac:dyDescent="0.2">
      <c r="A80" s="7">
        <v>2</v>
      </c>
      <c r="B80" s="7">
        <v>76</v>
      </c>
      <c r="C80" s="29" t="s">
        <v>1163</v>
      </c>
      <c r="D80" s="29" t="s">
        <v>1163</v>
      </c>
      <c r="E80" s="21">
        <v>10500100230502</v>
      </c>
      <c r="F80" s="7" t="s">
        <v>16</v>
      </c>
      <c r="G80" s="8" t="s">
        <v>14</v>
      </c>
      <c r="H80" s="7">
        <v>7</v>
      </c>
      <c r="I80" s="29" t="s">
        <v>1151</v>
      </c>
      <c r="J80" s="29" t="s">
        <v>1164</v>
      </c>
      <c r="K80" s="29" t="s">
        <v>1165</v>
      </c>
      <c r="L80" s="29" t="s">
        <v>1160</v>
      </c>
      <c r="M80" s="29" t="s">
        <v>1166</v>
      </c>
      <c r="N80" s="29" t="s">
        <v>1167</v>
      </c>
      <c r="O80" s="10">
        <v>270</v>
      </c>
      <c r="P80" s="31">
        <v>230</v>
      </c>
      <c r="Q80" s="31">
        <v>180</v>
      </c>
      <c r="R80" s="11">
        <f t="shared" si="2"/>
        <v>680</v>
      </c>
    </row>
    <row r="81" spans="1:20" ht="12.75" hidden="1" x14ac:dyDescent="0.2">
      <c r="A81" s="7">
        <v>2</v>
      </c>
      <c r="B81" s="7">
        <v>77</v>
      </c>
      <c r="C81" s="29" t="s">
        <v>1168</v>
      </c>
      <c r="D81" s="29" t="s">
        <v>1168</v>
      </c>
      <c r="E81" s="21">
        <v>10500101514801</v>
      </c>
      <c r="F81" s="7" t="s">
        <v>16</v>
      </c>
      <c r="G81" s="8" t="s">
        <v>14</v>
      </c>
      <c r="H81" s="7">
        <v>7</v>
      </c>
      <c r="I81" s="29" t="s">
        <v>1169</v>
      </c>
      <c r="J81" s="29" t="s">
        <v>1170</v>
      </c>
      <c r="K81" s="29" t="s">
        <v>1171</v>
      </c>
      <c r="L81" s="29" t="s">
        <v>1172</v>
      </c>
      <c r="M81" s="29" t="s">
        <v>1173</v>
      </c>
      <c r="N81" s="29" t="s">
        <v>1174</v>
      </c>
      <c r="O81" s="10">
        <v>100</v>
      </c>
      <c r="P81" s="31">
        <v>274</v>
      </c>
      <c r="Q81" s="31">
        <v>323</v>
      </c>
      <c r="R81" s="52">
        <f t="shared" si="2"/>
        <v>697</v>
      </c>
      <c r="T81" s="50"/>
    </row>
    <row r="82" spans="1:20" ht="12.75" hidden="1" x14ac:dyDescent="0.2">
      <c r="A82" s="7">
        <v>2</v>
      </c>
      <c r="B82" s="7">
        <v>78</v>
      </c>
      <c r="C82" s="29" t="s">
        <v>1175</v>
      </c>
      <c r="D82" s="29" t="s">
        <v>1175</v>
      </c>
      <c r="E82" s="21">
        <v>10500101583101</v>
      </c>
      <c r="F82" s="7" t="s">
        <v>16</v>
      </c>
      <c r="G82" s="8" t="s">
        <v>14</v>
      </c>
      <c r="H82" s="7">
        <v>7</v>
      </c>
      <c r="I82" s="29" t="s">
        <v>1121</v>
      </c>
      <c r="J82" s="29" t="s">
        <v>1176</v>
      </c>
      <c r="K82" s="29" t="s">
        <v>1177</v>
      </c>
      <c r="L82" s="29" t="s">
        <v>1178</v>
      </c>
      <c r="M82" s="29" t="s">
        <v>1179</v>
      </c>
      <c r="N82" s="29" t="s">
        <v>1180</v>
      </c>
      <c r="O82" s="10">
        <v>210</v>
      </c>
      <c r="P82" s="31">
        <v>374</v>
      </c>
      <c r="Q82" s="31">
        <v>305</v>
      </c>
      <c r="R82" s="52">
        <f t="shared" si="2"/>
        <v>889</v>
      </c>
      <c r="T82" s="50"/>
    </row>
    <row r="83" spans="1:20" ht="12.75" hidden="1" x14ac:dyDescent="0.2">
      <c r="A83" s="7">
        <v>2</v>
      </c>
      <c r="B83" s="7">
        <v>79</v>
      </c>
      <c r="C83" s="29" t="s">
        <v>1181</v>
      </c>
      <c r="D83" s="29" t="s">
        <v>1181</v>
      </c>
      <c r="E83" s="21">
        <v>10500101171101</v>
      </c>
      <c r="F83" s="7" t="s">
        <v>16</v>
      </c>
      <c r="G83" s="8" t="s">
        <v>14</v>
      </c>
      <c r="H83" s="7">
        <v>7</v>
      </c>
      <c r="I83" s="29" t="s">
        <v>1089</v>
      </c>
      <c r="J83" s="29" t="s">
        <v>1182</v>
      </c>
      <c r="K83" s="29" t="s">
        <v>1183</v>
      </c>
      <c r="L83" s="29" t="s">
        <v>1184</v>
      </c>
      <c r="M83" s="30" t="s">
        <v>1185</v>
      </c>
      <c r="N83" s="29" t="s">
        <v>1186</v>
      </c>
      <c r="O83" s="10">
        <v>290</v>
      </c>
      <c r="P83" s="31">
        <v>264</v>
      </c>
      <c r="Q83" s="31">
        <v>150</v>
      </c>
      <c r="R83" s="52">
        <f t="shared" si="2"/>
        <v>704</v>
      </c>
      <c r="T83" s="50"/>
    </row>
    <row r="84" spans="1:20" ht="12.75" hidden="1" x14ac:dyDescent="0.2">
      <c r="A84" s="7">
        <v>2</v>
      </c>
      <c r="B84" s="7">
        <v>80</v>
      </c>
      <c r="C84" s="29" t="s">
        <v>1187</v>
      </c>
      <c r="D84" s="29" t="s">
        <v>1187</v>
      </c>
      <c r="E84" s="21">
        <v>10500101146101</v>
      </c>
      <c r="F84" s="7" t="s">
        <v>16</v>
      </c>
      <c r="G84" s="8" t="s">
        <v>14</v>
      </c>
      <c r="H84" s="7">
        <v>7</v>
      </c>
      <c r="I84" s="29" t="s">
        <v>1188</v>
      </c>
      <c r="J84" s="29" t="s">
        <v>1189</v>
      </c>
      <c r="K84" s="29" t="s">
        <v>1190</v>
      </c>
      <c r="L84" s="29" t="s">
        <v>1191</v>
      </c>
      <c r="M84" s="29" t="s">
        <v>1192</v>
      </c>
      <c r="N84" s="29" t="s">
        <v>1193</v>
      </c>
      <c r="O84" s="10">
        <v>255</v>
      </c>
      <c r="P84" s="31">
        <v>354</v>
      </c>
      <c r="Q84" s="31">
        <v>125</v>
      </c>
      <c r="R84" s="52">
        <f t="shared" si="2"/>
        <v>734</v>
      </c>
      <c r="T84" s="50"/>
    </row>
    <row r="85" spans="1:20" ht="12.75" hidden="1" x14ac:dyDescent="0.2">
      <c r="A85" s="7">
        <v>2</v>
      </c>
      <c r="B85" s="7">
        <v>81</v>
      </c>
      <c r="C85" s="29" t="s">
        <v>1194</v>
      </c>
      <c r="D85" s="29" t="s">
        <v>1194</v>
      </c>
      <c r="E85" s="21">
        <v>30500102217801</v>
      </c>
      <c r="F85" s="7" t="s">
        <v>24</v>
      </c>
      <c r="G85" s="8" t="s">
        <v>14</v>
      </c>
      <c r="H85" s="7">
        <v>7</v>
      </c>
      <c r="I85" s="29" t="s">
        <v>1075</v>
      </c>
      <c r="J85" s="29" t="s">
        <v>1195</v>
      </c>
      <c r="K85" s="29" t="s">
        <v>1196</v>
      </c>
      <c r="L85" s="29" t="s">
        <v>1197</v>
      </c>
      <c r="M85" s="29" t="s">
        <v>1198</v>
      </c>
      <c r="N85" s="29" t="s">
        <v>1199</v>
      </c>
      <c r="O85" s="10">
        <v>60</v>
      </c>
      <c r="P85" s="31">
        <v>350</v>
      </c>
      <c r="Q85" s="31">
        <v>40</v>
      </c>
      <c r="R85" s="11">
        <f t="shared" si="2"/>
        <v>450</v>
      </c>
    </row>
    <row r="86" spans="1:20" ht="12.75" hidden="1" x14ac:dyDescent="0.2">
      <c r="A86" s="7">
        <v>2</v>
      </c>
      <c r="B86" s="7">
        <v>82</v>
      </c>
      <c r="C86" s="29" t="s">
        <v>1200</v>
      </c>
      <c r="D86" s="29" t="s">
        <v>1200</v>
      </c>
      <c r="E86" s="21">
        <v>10500101713201</v>
      </c>
      <c r="F86" s="7" t="s">
        <v>16</v>
      </c>
      <c r="G86" s="8" t="s">
        <v>14</v>
      </c>
      <c r="H86" s="7">
        <v>7</v>
      </c>
      <c r="I86" s="29" t="s">
        <v>1188</v>
      </c>
      <c r="J86" s="29" t="s">
        <v>1201</v>
      </c>
      <c r="K86" s="29" t="s">
        <v>1202</v>
      </c>
      <c r="L86" s="29" t="s">
        <v>1203</v>
      </c>
      <c r="M86" s="29" t="s">
        <v>1204</v>
      </c>
      <c r="N86" s="29" t="s">
        <v>1205</v>
      </c>
      <c r="O86" s="10">
        <v>250</v>
      </c>
      <c r="P86" s="31">
        <v>344</v>
      </c>
      <c r="Q86" s="31">
        <v>190</v>
      </c>
      <c r="R86" s="52">
        <f t="shared" si="2"/>
        <v>784</v>
      </c>
      <c r="T86" s="50"/>
    </row>
    <row r="87" spans="1:20" ht="12.75" hidden="1" x14ac:dyDescent="0.2">
      <c r="A87" s="7">
        <v>2</v>
      </c>
      <c r="B87" s="7">
        <v>83</v>
      </c>
      <c r="C87" s="29" t="s">
        <v>1206</v>
      </c>
      <c r="D87" s="29" t="s">
        <v>1206</v>
      </c>
      <c r="E87" s="21">
        <v>10500102027301</v>
      </c>
      <c r="F87" s="7" t="s">
        <v>1207</v>
      </c>
      <c r="G87" s="8" t="s">
        <v>14</v>
      </c>
      <c r="H87" s="7">
        <v>7</v>
      </c>
      <c r="I87" s="29" t="s">
        <v>1089</v>
      </c>
      <c r="J87" s="29" t="s">
        <v>1208</v>
      </c>
      <c r="K87" s="29" t="s">
        <v>1209</v>
      </c>
      <c r="L87" s="29" t="s">
        <v>1210</v>
      </c>
      <c r="M87" s="29" t="s">
        <v>14</v>
      </c>
      <c r="N87" s="29" t="s">
        <v>1211</v>
      </c>
      <c r="O87" s="10">
        <v>15</v>
      </c>
      <c r="P87" s="31">
        <v>111</v>
      </c>
      <c r="Q87" s="31">
        <v>25</v>
      </c>
      <c r="R87" s="11">
        <f t="shared" si="2"/>
        <v>151</v>
      </c>
    </row>
    <row r="88" spans="1:20" ht="12.75" hidden="1" x14ac:dyDescent="0.2">
      <c r="A88" s="7">
        <v>2</v>
      </c>
      <c r="B88" s="7">
        <v>84</v>
      </c>
      <c r="C88" s="29" t="s">
        <v>1212</v>
      </c>
      <c r="D88" s="29" t="s">
        <v>1212</v>
      </c>
      <c r="E88" s="21">
        <v>30500102223201</v>
      </c>
      <c r="F88" s="7" t="s">
        <v>16</v>
      </c>
      <c r="G88" s="8" t="s">
        <v>14</v>
      </c>
      <c r="H88" s="7">
        <v>7</v>
      </c>
      <c r="I88" s="29" t="s">
        <v>1213</v>
      </c>
      <c r="J88" s="29" t="s">
        <v>1214</v>
      </c>
      <c r="K88" s="29" t="s">
        <v>1215</v>
      </c>
      <c r="L88" s="29" t="s">
        <v>1216</v>
      </c>
      <c r="M88" s="30" t="s">
        <v>1217</v>
      </c>
      <c r="N88" s="29" t="s">
        <v>1218</v>
      </c>
      <c r="O88" s="10">
        <v>460</v>
      </c>
      <c r="P88" s="31">
        <v>594</v>
      </c>
      <c r="Q88" s="31">
        <v>90</v>
      </c>
      <c r="R88" s="52">
        <f t="shared" si="2"/>
        <v>1144</v>
      </c>
      <c r="T88" s="50"/>
    </row>
    <row r="89" spans="1:20" ht="12.75" hidden="1" x14ac:dyDescent="0.2">
      <c r="A89" s="7">
        <v>2</v>
      </c>
      <c r="B89" s="7">
        <v>85</v>
      </c>
      <c r="C89" s="29" t="s">
        <v>1219</v>
      </c>
      <c r="D89" s="29" t="s">
        <v>1219</v>
      </c>
      <c r="E89" s="21">
        <v>10500101439701</v>
      </c>
      <c r="F89" s="7" t="s">
        <v>16</v>
      </c>
      <c r="G89" s="8" t="s">
        <v>14</v>
      </c>
      <c r="H89" s="7">
        <v>7</v>
      </c>
      <c r="I89" s="29" t="s">
        <v>1220</v>
      </c>
      <c r="J89" s="29" t="s">
        <v>1221</v>
      </c>
      <c r="K89" s="29" t="s">
        <v>1222</v>
      </c>
      <c r="L89" s="29" t="s">
        <v>1223</v>
      </c>
      <c r="M89" s="29" t="s">
        <v>1224</v>
      </c>
      <c r="N89" s="29" t="s">
        <v>1225</v>
      </c>
      <c r="O89" s="10">
        <v>240</v>
      </c>
      <c r="P89" s="31">
        <v>544</v>
      </c>
      <c r="Q89" s="31">
        <v>250</v>
      </c>
      <c r="R89" s="52">
        <f t="shared" si="2"/>
        <v>1034</v>
      </c>
      <c r="T89" s="50"/>
    </row>
    <row r="90" spans="1:20" ht="12.75" hidden="1" x14ac:dyDescent="0.2">
      <c r="A90" s="7">
        <v>2</v>
      </c>
      <c r="B90" s="7">
        <v>86</v>
      </c>
      <c r="C90" s="29" t="s">
        <v>1226</v>
      </c>
      <c r="D90" s="29" t="s">
        <v>1226</v>
      </c>
      <c r="E90" s="21">
        <v>10500101914301</v>
      </c>
      <c r="F90" s="7" t="s">
        <v>16</v>
      </c>
      <c r="G90" s="8" t="s">
        <v>14</v>
      </c>
      <c r="H90" s="7">
        <v>6</v>
      </c>
      <c r="I90" s="29" t="s">
        <v>907</v>
      </c>
      <c r="J90" s="29" t="s">
        <v>1227</v>
      </c>
      <c r="K90" s="29" t="s">
        <v>1228</v>
      </c>
      <c r="L90" s="29" t="s">
        <v>1229</v>
      </c>
      <c r="M90" s="29" t="s">
        <v>1230</v>
      </c>
      <c r="N90" s="29" t="s">
        <v>1231</v>
      </c>
      <c r="O90" s="10">
        <v>331</v>
      </c>
      <c r="P90" s="31">
        <v>415</v>
      </c>
      <c r="Q90" s="31">
        <v>118</v>
      </c>
      <c r="R90" s="52">
        <f t="shared" si="2"/>
        <v>864</v>
      </c>
      <c r="T90" s="50"/>
    </row>
    <row r="91" spans="1:20" ht="12.75" hidden="1" x14ac:dyDescent="0.2">
      <c r="A91" s="7">
        <v>2</v>
      </c>
      <c r="B91" s="7">
        <v>87</v>
      </c>
      <c r="C91" s="29" t="s">
        <v>1232</v>
      </c>
      <c r="D91" s="29" t="s">
        <v>1232</v>
      </c>
      <c r="E91" s="21">
        <v>10500100247001</v>
      </c>
      <c r="F91" s="7" t="s">
        <v>16</v>
      </c>
      <c r="G91" s="8" t="s">
        <v>14</v>
      </c>
      <c r="H91" s="7">
        <v>7</v>
      </c>
      <c r="I91" s="29" t="s">
        <v>1233</v>
      </c>
      <c r="J91" s="29" t="s">
        <v>1234</v>
      </c>
      <c r="K91" s="29" t="s">
        <v>1235</v>
      </c>
      <c r="L91" s="29" t="s">
        <v>1236</v>
      </c>
      <c r="M91" s="29" t="s">
        <v>1237</v>
      </c>
      <c r="N91" s="29" t="s">
        <v>1238</v>
      </c>
      <c r="O91" s="10">
        <v>40</v>
      </c>
      <c r="P91" s="31">
        <v>280</v>
      </c>
      <c r="Q91" s="31">
        <v>240</v>
      </c>
      <c r="R91" s="11">
        <f t="shared" si="2"/>
        <v>560</v>
      </c>
    </row>
    <row r="92" spans="1:20" ht="12.75" hidden="1" x14ac:dyDescent="0.2">
      <c r="A92" s="7">
        <v>2</v>
      </c>
      <c r="B92" s="7">
        <v>88</v>
      </c>
      <c r="C92" s="29" t="s">
        <v>1239</v>
      </c>
      <c r="D92" s="29" t="s">
        <v>1239</v>
      </c>
      <c r="E92" s="21">
        <v>10500180011201</v>
      </c>
      <c r="F92" s="7" t="s">
        <v>16</v>
      </c>
      <c r="G92" s="8" t="s">
        <v>32</v>
      </c>
      <c r="H92" s="7">
        <v>7</v>
      </c>
      <c r="I92" s="29" t="s">
        <v>1240</v>
      </c>
      <c r="J92" s="29" t="s">
        <v>1241</v>
      </c>
      <c r="K92" s="29" t="s">
        <v>1242</v>
      </c>
      <c r="L92" s="29" t="s">
        <v>1243</v>
      </c>
      <c r="M92" s="29" t="s">
        <v>1244</v>
      </c>
      <c r="N92" s="29" t="s">
        <v>1245</v>
      </c>
      <c r="O92" s="10">
        <v>0</v>
      </c>
      <c r="P92" s="31">
        <v>145</v>
      </c>
      <c r="Q92" s="31">
        <v>150</v>
      </c>
      <c r="R92" s="11">
        <f t="shared" si="2"/>
        <v>295</v>
      </c>
    </row>
    <row r="93" spans="1:20" ht="12.75" hidden="1" x14ac:dyDescent="0.2">
      <c r="A93" s="7">
        <v>2</v>
      </c>
      <c r="B93" s="7">
        <v>89</v>
      </c>
      <c r="C93" s="29" t="s">
        <v>1246</v>
      </c>
      <c r="D93" s="29" t="s">
        <v>1246</v>
      </c>
      <c r="E93" s="21">
        <v>10500180011202</v>
      </c>
      <c r="F93" s="7" t="s">
        <v>16</v>
      </c>
      <c r="G93" s="8" t="s">
        <v>14</v>
      </c>
      <c r="H93" s="7">
        <v>7</v>
      </c>
      <c r="I93" s="29" t="s">
        <v>1240</v>
      </c>
      <c r="J93" s="29" t="s">
        <v>1247</v>
      </c>
      <c r="K93" s="29" t="s">
        <v>1248</v>
      </c>
      <c r="L93" s="29" t="s">
        <v>1249</v>
      </c>
      <c r="M93" s="29" t="s">
        <v>1250</v>
      </c>
      <c r="N93" s="29" t="s">
        <v>1251</v>
      </c>
      <c r="O93" s="10">
        <v>427</v>
      </c>
      <c r="P93" s="31">
        <v>173</v>
      </c>
      <c r="Q93" s="31">
        <v>0</v>
      </c>
      <c r="R93" s="11">
        <f t="shared" si="2"/>
        <v>600</v>
      </c>
    </row>
    <row r="94" spans="1:20" ht="12.75" hidden="1" x14ac:dyDescent="0.2">
      <c r="A94" s="7">
        <v>2</v>
      </c>
      <c r="B94" s="7">
        <v>90</v>
      </c>
      <c r="C94" s="29" t="s">
        <v>1252</v>
      </c>
      <c r="D94" s="29" t="s">
        <v>1252</v>
      </c>
      <c r="E94" s="21">
        <v>10500100247002</v>
      </c>
      <c r="F94" s="7" t="s">
        <v>16</v>
      </c>
      <c r="G94" s="8" t="s">
        <v>14</v>
      </c>
      <c r="H94" s="7">
        <v>7</v>
      </c>
      <c r="I94" s="29" t="s">
        <v>1233</v>
      </c>
      <c r="J94" s="29" t="s">
        <v>1253</v>
      </c>
      <c r="K94" s="29" t="s">
        <v>1254</v>
      </c>
      <c r="L94" s="29" t="s">
        <v>1255</v>
      </c>
      <c r="M94" s="29" t="s">
        <v>1256</v>
      </c>
      <c r="N94" s="29" t="s">
        <v>1257</v>
      </c>
      <c r="O94" s="10">
        <v>230</v>
      </c>
      <c r="P94" s="31">
        <v>130</v>
      </c>
      <c r="Q94" s="31">
        <v>0</v>
      </c>
      <c r="R94" s="11">
        <f t="shared" si="2"/>
        <v>360</v>
      </c>
    </row>
    <row r="95" spans="1:20" ht="12.75" hidden="1" x14ac:dyDescent="0.2">
      <c r="A95" s="7">
        <v>2</v>
      </c>
      <c r="B95" s="7">
        <v>91</v>
      </c>
      <c r="C95" s="29" t="s">
        <v>1258</v>
      </c>
      <c r="D95" s="29" t="s">
        <v>1258</v>
      </c>
      <c r="E95" s="21">
        <v>10500100179101</v>
      </c>
      <c r="F95" s="7" t="s">
        <v>16</v>
      </c>
      <c r="G95" s="8" t="s">
        <v>14</v>
      </c>
      <c r="H95" s="7">
        <v>7</v>
      </c>
      <c r="I95" s="29" t="s">
        <v>1259</v>
      </c>
      <c r="J95" s="29" t="s">
        <v>1260</v>
      </c>
      <c r="K95" s="29" t="s">
        <v>1261</v>
      </c>
      <c r="L95" s="29" t="s">
        <v>1262</v>
      </c>
      <c r="M95" s="29" t="s">
        <v>1263</v>
      </c>
      <c r="N95" s="29" t="s">
        <v>1264</v>
      </c>
      <c r="O95" s="10">
        <v>240</v>
      </c>
      <c r="P95" s="31">
        <v>270</v>
      </c>
      <c r="Q95" s="31">
        <v>190</v>
      </c>
      <c r="R95" s="11">
        <f t="shared" si="2"/>
        <v>700</v>
      </c>
    </row>
    <row r="96" spans="1:20" ht="12.75" hidden="1" x14ac:dyDescent="0.2">
      <c r="A96" s="7">
        <v>2</v>
      </c>
      <c r="B96" s="7">
        <v>92</v>
      </c>
      <c r="C96" s="29" t="s">
        <v>1265</v>
      </c>
      <c r="D96" s="29" t="s">
        <v>1265</v>
      </c>
      <c r="E96" s="21">
        <v>10500100179102</v>
      </c>
      <c r="F96" s="7" t="s">
        <v>16</v>
      </c>
      <c r="G96" s="8" t="s">
        <v>14</v>
      </c>
      <c r="H96" s="7">
        <v>7</v>
      </c>
      <c r="I96" s="29" t="s">
        <v>1188</v>
      </c>
      <c r="J96" s="29" t="s">
        <v>1266</v>
      </c>
      <c r="K96" s="29" t="s">
        <v>1267</v>
      </c>
      <c r="L96" s="29" t="s">
        <v>1268</v>
      </c>
      <c r="M96" s="29" t="s">
        <v>1269</v>
      </c>
      <c r="N96" s="29" t="s">
        <v>1270</v>
      </c>
      <c r="O96" s="10">
        <v>266</v>
      </c>
      <c r="P96" s="31">
        <v>144</v>
      </c>
      <c r="Q96" s="31">
        <v>0</v>
      </c>
      <c r="R96" s="11">
        <f t="shared" si="2"/>
        <v>410</v>
      </c>
    </row>
    <row r="97" spans="1:20" ht="12.75" hidden="1" x14ac:dyDescent="0.2">
      <c r="A97" s="7">
        <v>2</v>
      </c>
      <c r="B97" s="7">
        <v>93</v>
      </c>
      <c r="C97" s="29" t="s">
        <v>1271</v>
      </c>
      <c r="D97" s="29" t="s">
        <v>1271</v>
      </c>
      <c r="E97" s="21">
        <v>10500102671901</v>
      </c>
      <c r="F97" s="7" t="s">
        <v>16</v>
      </c>
      <c r="G97" s="8" t="s">
        <v>14</v>
      </c>
      <c r="H97" s="7">
        <v>7</v>
      </c>
      <c r="I97" s="29" t="s">
        <v>1188</v>
      </c>
      <c r="J97" s="29" t="s">
        <v>1272</v>
      </c>
      <c r="K97" s="29" t="s">
        <v>1273</v>
      </c>
      <c r="L97" s="29" t="s">
        <v>1274</v>
      </c>
      <c r="M97" s="29" t="s">
        <v>1275</v>
      </c>
      <c r="N97" s="29" t="s">
        <v>1276</v>
      </c>
      <c r="O97" s="10">
        <v>280</v>
      </c>
      <c r="P97" s="31">
        <v>274</v>
      </c>
      <c r="Q97" s="31">
        <v>210</v>
      </c>
      <c r="R97" s="52">
        <f t="shared" si="2"/>
        <v>764</v>
      </c>
      <c r="T97" s="50"/>
    </row>
    <row r="98" spans="1:20" ht="12.75" hidden="1" x14ac:dyDescent="0.2">
      <c r="A98" s="7">
        <v>2</v>
      </c>
      <c r="B98" s="7">
        <v>94</v>
      </c>
      <c r="C98" s="29" t="s">
        <v>1277</v>
      </c>
      <c r="D98" s="29" t="s">
        <v>1278</v>
      </c>
      <c r="E98" s="21">
        <v>10500101485101</v>
      </c>
      <c r="F98" s="7" t="s">
        <v>16</v>
      </c>
      <c r="G98" s="8" t="s">
        <v>14</v>
      </c>
      <c r="H98" s="7">
        <v>7</v>
      </c>
      <c r="I98" s="29" t="s">
        <v>1089</v>
      </c>
      <c r="J98" s="29" t="s">
        <v>1279</v>
      </c>
      <c r="K98" s="29" t="s">
        <v>1280</v>
      </c>
      <c r="L98" s="29" t="s">
        <v>1281</v>
      </c>
      <c r="M98" s="29" t="s">
        <v>1282</v>
      </c>
      <c r="N98" s="29" t="s">
        <v>1283</v>
      </c>
      <c r="O98" s="10">
        <v>0</v>
      </c>
      <c r="P98" s="31">
        <v>425</v>
      </c>
      <c r="Q98" s="31">
        <v>351</v>
      </c>
      <c r="R98" s="52">
        <f t="shared" si="2"/>
        <v>776</v>
      </c>
      <c r="T98" s="50"/>
    </row>
    <row r="99" spans="1:20" ht="12.75" hidden="1" x14ac:dyDescent="0.2">
      <c r="A99" s="7">
        <v>2</v>
      </c>
      <c r="B99" s="7">
        <v>95</v>
      </c>
      <c r="C99" s="29" t="s">
        <v>1284</v>
      </c>
      <c r="D99" s="29" t="s">
        <v>1285</v>
      </c>
      <c r="E99" s="21">
        <v>10500101485101</v>
      </c>
      <c r="F99" s="7" t="s">
        <v>16</v>
      </c>
      <c r="G99" s="8" t="s">
        <v>14</v>
      </c>
      <c r="H99" s="7">
        <v>7</v>
      </c>
      <c r="I99" s="29" t="s">
        <v>1089</v>
      </c>
      <c r="J99" s="29" t="s">
        <v>1286</v>
      </c>
      <c r="K99" s="29" t="s">
        <v>1287</v>
      </c>
      <c r="L99" s="29" t="s">
        <v>1281</v>
      </c>
      <c r="M99" s="29" t="s">
        <v>1282</v>
      </c>
      <c r="N99" s="29" t="s">
        <v>1288</v>
      </c>
      <c r="O99" s="10">
        <v>264</v>
      </c>
      <c r="P99" s="31">
        <v>0</v>
      </c>
      <c r="Q99" s="31">
        <v>0</v>
      </c>
      <c r="R99" s="11">
        <f t="shared" si="2"/>
        <v>264</v>
      </c>
    </row>
    <row r="100" spans="1:20" ht="12.75" hidden="1" x14ac:dyDescent="0.2">
      <c r="A100" s="7">
        <v>2</v>
      </c>
      <c r="B100" s="7">
        <v>96</v>
      </c>
      <c r="C100" s="29" t="s">
        <v>1289</v>
      </c>
      <c r="D100" s="29" t="s">
        <v>1289</v>
      </c>
      <c r="E100" s="21">
        <v>10500100344101</v>
      </c>
      <c r="F100" s="7" t="s">
        <v>16</v>
      </c>
      <c r="G100" s="8" t="s">
        <v>14</v>
      </c>
      <c r="H100" s="7">
        <v>7</v>
      </c>
      <c r="I100" s="29" t="s">
        <v>1290</v>
      </c>
      <c r="J100" s="29" t="s">
        <v>1291</v>
      </c>
      <c r="K100" s="29" t="s">
        <v>1292</v>
      </c>
      <c r="L100" s="29" t="s">
        <v>1293</v>
      </c>
      <c r="M100" s="29" t="s">
        <v>1294</v>
      </c>
      <c r="N100" s="29" t="s">
        <v>1295</v>
      </c>
      <c r="O100" s="10">
        <v>0</v>
      </c>
      <c r="P100" s="31">
        <v>609</v>
      </c>
      <c r="Q100" s="31">
        <v>565</v>
      </c>
      <c r="R100" s="52">
        <f t="shared" si="2"/>
        <v>1174</v>
      </c>
      <c r="T100" s="50"/>
    </row>
    <row r="101" spans="1:20" ht="12.75" hidden="1" x14ac:dyDescent="0.2">
      <c r="A101" s="7">
        <v>2</v>
      </c>
      <c r="B101" s="7">
        <v>97</v>
      </c>
      <c r="C101" s="29" t="s">
        <v>1296</v>
      </c>
      <c r="D101" s="29" t="s">
        <v>1296</v>
      </c>
      <c r="E101" s="21">
        <v>10500101101101</v>
      </c>
      <c r="F101" s="7" t="s">
        <v>16</v>
      </c>
      <c r="G101" s="8" t="s">
        <v>14</v>
      </c>
      <c r="H101" s="7">
        <v>7</v>
      </c>
      <c r="I101" s="29" t="s">
        <v>1075</v>
      </c>
      <c r="J101" s="29" t="s">
        <v>1297</v>
      </c>
      <c r="K101" s="29" t="s">
        <v>1298</v>
      </c>
      <c r="L101" s="29" t="s">
        <v>1299</v>
      </c>
      <c r="M101" s="29" t="s">
        <v>1300</v>
      </c>
      <c r="N101" s="29" t="s">
        <v>1301</v>
      </c>
      <c r="O101" s="10">
        <v>160</v>
      </c>
      <c r="P101" s="31">
        <v>230</v>
      </c>
      <c r="Q101" s="31">
        <v>100</v>
      </c>
      <c r="R101" s="11">
        <f t="shared" si="2"/>
        <v>490</v>
      </c>
    </row>
    <row r="102" spans="1:20" ht="12.75" hidden="1" x14ac:dyDescent="0.2">
      <c r="A102" s="7">
        <v>2</v>
      </c>
      <c r="B102" s="7">
        <v>98</v>
      </c>
      <c r="C102" s="29" t="s">
        <v>1302</v>
      </c>
      <c r="D102" s="29" t="s">
        <v>1302</v>
      </c>
      <c r="E102" s="21">
        <v>30500101218101</v>
      </c>
      <c r="F102" s="7" t="s">
        <v>24</v>
      </c>
      <c r="G102" s="8" t="s">
        <v>14</v>
      </c>
      <c r="H102" s="7">
        <v>7</v>
      </c>
      <c r="I102" s="29" t="s">
        <v>1303</v>
      </c>
      <c r="J102" s="29" t="s">
        <v>1304</v>
      </c>
      <c r="K102" s="29" t="s">
        <v>1305</v>
      </c>
      <c r="L102" s="29" t="s">
        <v>1306</v>
      </c>
      <c r="M102" s="29" t="s">
        <v>1307</v>
      </c>
      <c r="N102" s="29" t="s">
        <v>1308</v>
      </c>
      <c r="O102" s="10">
        <v>60</v>
      </c>
      <c r="P102" s="31">
        <v>280</v>
      </c>
      <c r="Q102" s="31">
        <v>60</v>
      </c>
      <c r="R102" s="11">
        <f t="shared" si="2"/>
        <v>400</v>
      </c>
    </row>
    <row r="103" spans="1:20" ht="12.75" x14ac:dyDescent="0.2">
      <c r="A103" s="6">
        <v>6</v>
      </c>
      <c r="B103" s="7">
        <v>99</v>
      </c>
      <c r="C103" s="29" t="s">
        <v>2191</v>
      </c>
      <c r="D103" s="29" t="s">
        <v>2191</v>
      </c>
      <c r="E103" s="21">
        <v>10500101334001</v>
      </c>
      <c r="F103" s="7" t="s">
        <v>16</v>
      </c>
      <c r="G103" s="8" t="s">
        <v>14</v>
      </c>
      <c r="H103" s="7">
        <v>14</v>
      </c>
      <c r="I103" s="29" t="s">
        <v>2192</v>
      </c>
      <c r="J103" s="29" t="s">
        <v>2193</v>
      </c>
      <c r="K103" s="29" t="s">
        <v>2194</v>
      </c>
      <c r="L103" s="29" t="s">
        <v>2195</v>
      </c>
      <c r="M103" s="29" t="s">
        <v>2196</v>
      </c>
      <c r="N103" s="29" t="s">
        <v>2197</v>
      </c>
      <c r="O103" s="15">
        <v>0</v>
      </c>
      <c r="P103" s="9">
        <v>793</v>
      </c>
      <c r="Q103" s="9">
        <v>981</v>
      </c>
      <c r="R103" s="53">
        <f t="shared" ref="R103" si="3">SUM(O103:Q103)</f>
        <v>1774</v>
      </c>
      <c r="T103" s="50"/>
    </row>
    <row r="104" spans="1:20" ht="12.75" x14ac:dyDescent="0.2">
      <c r="A104" s="7">
        <v>6</v>
      </c>
      <c r="B104" s="7">
        <v>100</v>
      </c>
      <c r="C104" s="29" t="s">
        <v>2198</v>
      </c>
      <c r="D104" s="29" t="s">
        <v>2198</v>
      </c>
      <c r="E104" s="21">
        <v>10500101334002</v>
      </c>
      <c r="F104" s="7" t="s">
        <v>16</v>
      </c>
      <c r="G104" s="8" t="s">
        <v>14</v>
      </c>
      <c r="H104" s="7">
        <v>14</v>
      </c>
      <c r="I104" s="29" t="s">
        <v>2199</v>
      </c>
      <c r="J104" s="29" t="s">
        <v>2200</v>
      </c>
      <c r="K104" s="29" t="s">
        <v>2201</v>
      </c>
      <c r="L104" s="29" t="s">
        <v>2202</v>
      </c>
      <c r="M104" s="29" t="s">
        <v>2203</v>
      </c>
      <c r="N104" s="29" t="s">
        <v>2204</v>
      </c>
      <c r="O104" s="10">
        <v>152</v>
      </c>
      <c r="P104" s="31">
        <v>48</v>
      </c>
      <c r="Q104" s="31">
        <v>0</v>
      </c>
      <c r="R104" s="53">
        <f t="shared" ref="R104:R144" si="4">SUM(O104:Q104)</f>
        <v>200</v>
      </c>
    </row>
    <row r="105" spans="1:20" ht="12.75" x14ac:dyDescent="0.2">
      <c r="A105" s="7">
        <v>6</v>
      </c>
      <c r="B105" s="7">
        <v>101</v>
      </c>
      <c r="C105" s="29" t="s">
        <v>2205</v>
      </c>
      <c r="D105" s="29" t="s">
        <v>2205</v>
      </c>
      <c r="E105" s="21">
        <v>10500100171601</v>
      </c>
      <c r="F105" s="7" t="s">
        <v>16</v>
      </c>
      <c r="G105" s="8" t="s">
        <v>14</v>
      </c>
      <c r="H105" s="7">
        <v>14</v>
      </c>
      <c r="I105" s="29" t="s">
        <v>2206</v>
      </c>
      <c r="J105" s="29" t="s">
        <v>2207</v>
      </c>
      <c r="K105" s="29" t="s">
        <v>2208</v>
      </c>
      <c r="L105" s="29" t="s">
        <v>2209</v>
      </c>
      <c r="M105" s="29" t="s">
        <v>2210</v>
      </c>
      <c r="N105" s="29" t="s">
        <v>2211</v>
      </c>
      <c r="O105" s="10">
        <v>154</v>
      </c>
      <c r="P105" s="31">
        <v>166</v>
      </c>
      <c r="Q105" s="31">
        <v>60</v>
      </c>
      <c r="R105" s="53">
        <f t="shared" si="4"/>
        <v>380</v>
      </c>
    </row>
    <row r="106" spans="1:20" ht="12.75" x14ac:dyDescent="0.2">
      <c r="A106" s="7">
        <v>6</v>
      </c>
      <c r="B106" s="7">
        <v>102</v>
      </c>
      <c r="C106" s="29" t="s">
        <v>2212</v>
      </c>
      <c r="D106" s="29" t="s">
        <v>2212</v>
      </c>
      <c r="E106" s="21">
        <v>10500100048501</v>
      </c>
      <c r="F106" s="7" t="s">
        <v>16</v>
      </c>
      <c r="G106" s="8" t="s">
        <v>14</v>
      </c>
      <c r="H106" s="7">
        <v>15</v>
      </c>
      <c r="I106" s="29" t="s">
        <v>2213</v>
      </c>
      <c r="J106" s="29" t="s">
        <v>2214</v>
      </c>
      <c r="K106" s="29" t="s">
        <v>2215</v>
      </c>
      <c r="L106" s="29" t="s">
        <v>2216</v>
      </c>
      <c r="M106" s="29" t="s">
        <v>2217</v>
      </c>
      <c r="N106" s="29" t="s">
        <v>2218</v>
      </c>
      <c r="O106" s="10">
        <v>193</v>
      </c>
      <c r="P106" s="31">
        <v>323</v>
      </c>
      <c r="Q106" s="31">
        <v>256</v>
      </c>
      <c r="R106" s="53">
        <f t="shared" si="4"/>
        <v>772</v>
      </c>
      <c r="T106" s="50"/>
    </row>
    <row r="107" spans="1:20" ht="12.75" x14ac:dyDescent="0.2">
      <c r="A107" s="7">
        <v>6</v>
      </c>
      <c r="B107" s="7">
        <v>103</v>
      </c>
      <c r="C107" s="29" t="s">
        <v>2219</v>
      </c>
      <c r="D107" s="29" t="s">
        <v>2219</v>
      </c>
      <c r="E107" s="21">
        <v>10500100207101</v>
      </c>
      <c r="F107" s="7" t="s">
        <v>16</v>
      </c>
      <c r="G107" s="8" t="s">
        <v>14</v>
      </c>
      <c r="H107" s="7">
        <v>15</v>
      </c>
      <c r="I107" s="29" t="s">
        <v>2220</v>
      </c>
      <c r="J107" s="29" t="s">
        <v>2221</v>
      </c>
      <c r="K107" s="29" t="s">
        <v>2222</v>
      </c>
      <c r="L107" s="29" t="s">
        <v>2223</v>
      </c>
      <c r="M107" s="29" t="s">
        <v>2224</v>
      </c>
      <c r="N107" s="29" t="s">
        <v>2225</v>
      </c>
      <c r="O107" s="10">
        <v>0</v>
      </c>
      <c r="P107" s="31">
        <v>129</v>
      </c>
      <c r="Q107" s="31">
        <v>91</v>
      </c>
      <c r="R107" s="53">
        <f t="shared" si="4"/>
        <v>220</v>
      </c>
    </row>
    <row r="108" spans="1:20" ht="12.75" x14ac:dyDescent="0.2">
      <c r="A108" s="13">
        <v>6</v>
      </c>
      <c r="B108" s="7">
        <v>104</v>
      </c>
      <c r="C108" s="12" t="s">
        <v>2226</v>
      </c>
      <c r="D108" s="12" t="s">
        <v>2226</v>
      </c>
      <c r="E108" s="14">
        <v>10500100207102</v>
      </c>
      <c r="F108" s="13" t="s">
        <v>16</v>
      </c>
      <c r="G108" s="35" t="s">
        <v>14</v>
      </c>
      <c r="H108" s="13">
        <v>15</v>
      </c>
      <c r="I108" s="12" t="s">
        <v>2220</v>
      </c>
      <c r="J108" s="12" t="s">
        <v>2227</v>
      </c>
      <c r="K108" s="12" t="s">
        <v>2228</v>
      </c>
      <c r="L108" s="12" t="s">
        <v>2229</v>
      </c>
      <c r="M108" s="12" t="s">
        <v>2230</v>
      </c>
      <c r="N108" s="12" t="s">
        <v>2231</v>
      </c>
      <c r="O108" s="15">
        <v>161</v>
      </c>
      <c r="P108" s="9">
        <v>69</v>
      </c>
      <c r="Q108" s="9">
        <v>0</v>
      </c>
      <c r="R108" s="53">
        <f t="shared" si="4"/>
        <v>230</v>
      </c>
    </row>
    <row r="109" spans="1:20" ht="12.75" x14ac:dyDescent="0.2">
      <c r="A109" s="7">
        <v>6</v>
      </c>
      <c r="B109" s="7">
        <v>105</v>
      </c>
      <c r="C109" s="29" t="s">
        <v>2232</v>
      </c>
      <c r="D109" s="29" t="s">
        <v>2232</v>
      </c>
      <c r="E109" s="21">
        <v>10500100039601</v>
      </c>
      <c r="F109" s="7" t="s">
        <v>16</v>
      </c>
      <c r="G109" s="7" t="s">
        <v>32</v>
      </c>
      <c r="H109" s="7">
        <v>15</v>
      </c>
      <c r="I109" s="29" t="s">
        <v>2233</v>
      </c>
      <c r="J109" s="29" t="s">
        <v>2234</v>
      </c>
      <c r="K109" s="29" t="s">
        <v>2235</v>
      </c>
      <c r="L109" s="29" t="s">
        <v>2236</v>
      </c>
      <c r="M109" s="29" t="s">
        <v>2237</v>
      </c>
      <c r="N109" s="29" t="s">
        <v>2238</v>
      </c>
      <c r="O109" s="10">
        <v>0</v>
      </c>
      <c r="P109" s="31">
        <v>176</v>
      </c>
      <c r="Q109" s="31">
        <v>194</v>
      </c>
      <c r="R109" s="53">
        <f t="shared" si="4"/>
        <v>370</v>
      </c>
    </row>
    <row r="110" spans="1:20" ht="12.75" x14ac:dyDescent="0.2">
      <c r="A110" s="7">
        <v>6</v>
      </c>
      <c r="B110" s="7">
        <v>106</v>
      </c>
      <c r="C110" s="29" t="s">
        <v>2239</v>
      </c>
      <c r="D110" s="29" t="s">
        <v>2239</v>
      </c>
      <c r="E110" s="21">
        <v>10500100039604</v>
      </c>
      <c r="F110" s="7" t="s">
        <v>16</v>
      </c>
      <c r="G110" s="7" t="s">
        <v>32</v>
      </c>
      <c r="H110" s="7">
        <v>15</v>
      </c>
      <c r="I110" s="29" t="s">
        <v>2233</v>
      </c>
      <c r="J110" s="29" t="s">
        <v>2240</v>
      </c>
      <c r="K110" s="29" t="s">
        <v>2241</v>
      </c>
      <c r="L110" s="29" t="s">
        <v>2242</v>
      </c>
      <c r="M110" s="29" t="s">
        <v>2243</v>
      </c>
      <c r="N110" s="29" t="s">
        <v>2244</v>
      </c>
      <c r="O110" s="10">
        <v>177</v>
      </c>
      <c r="P110" s="31">
        <v>223</v>
      </c>
      <c r="Q110" s="31">
        <v>0</v>
      </c>
      <c r="R110" s="53">
        <f t="shared" si="4"/>
        <v>400</v>
      </c>
    </row>
    <row r="111" spans="1:20" ht="12.75" x14ac:dyDescent="0.2">
      <c r="A111" s="7">
        <v>6</v>
      </c>
      <c r="B111" s="7">
        <v>107</v>
      </c>
      <c r="C111" s="29" t="s">
        <v>2245</v>
      </c>
      <c r="D111" s="29" t="s">
        <v>2245</v>
      </c>
      <c r="E111" s="21">
        <v>10500100039603</v>
      </c>
      <c r="F111" s="7" t="s">
        <v>16</v>
      </c>
      <c r="G111" s="7" t="s">
        <v>32</v>
      </c>
      <c r="H111" s="7">
        <v>15</v>
      </c>
      <c r="I111" s="29" t="s">
        <v>2233</v>
      </c>
      <c r="J111" s="29" t="s">
        <v>2246</v>
      </c>
      <c r="K111" s="29" t="s">
        <v>2247</v>
      </c>
      <c r="L111" s="29" t="s">
        <v>2236</v>
      </c>
      <c r="M111" s="29" t="s">
        <v>2248</v>
      </c>
      <c r="N111" s="29" t="s">
        <v>2249</v>
      </c>
      <c r="O111" s="10">
        <v>101</v>
      </c>
      <c r="P111" s="31">
        <v>96</v>
      </c>
      <c r="Q111" s="31">
        <v>0</v>
      </c>
      <c r="R111" s="53">
        <f t="shared" si="4"/>
        <v>197</v>
      </c>
    </row>
    <row r="112" spans="1:20" ht="12.75" x14ac:dyDescent="0.2">
      <c r="A112" s="7">
        <v>6</v>
      </c>
      <c r="B112" s="7">
        <v>108</v>
      </c>
      <c r="C112" s="29" t="s">
        <v>2250</v>
      </c>
      <c r="D112" s="29" t="s">
        <v>2250</v>
      </c>
      <c r="E112" s="21">
        <v>10500100249601</v>
      </c>
      <c r="F112" s="7" t="s">
        <v>16</v>
      </c>
      <c r="G112" s="8" t="s">
        <v>32</v>
      </c>
      <c r="H112" s="7">
        <v>15</v>
      </c>
      <c r="I112" s="29" t="s">
        <v>2251</v>
      </c>
      <c r="J112" s="30" t="s">
        <v>2252</v>
      </c>
      <c r="K112" s="30" t="s">
        <v>2253</v>
      </c>
      <c r="L112" s="30" t="s">
        <v>2254</v>
      </c>
      <c r="M112" s="30" t="s">
        <v>2255</v>
      </c>
      <c r="N112" s="30" t="s">
        <v>2256</v>
      </c>
      <c r="O112" s="10">
        <v>0</v>
      </c>
      <c r="P112" s="31">
        <v>188</v>
      </c>
      <c r="Q112" s="31">
        <v>167</v>
      </c>
      <c r="R112" s="53">
        <f t="shared" si="4"/>
        <v>355</v>
      </c>
    </row>
    <row r="113" spans="1:20" ht="12.75" x14ac:dyDescent="0.2">
      <c r="A113" s="7">
        <v>6</v>
      </c>
      <c r="B113" s="7">
        <v>109</v>
      </c>
      <c r="C113" s="29" t="s">
        <v>2257</v>
      </c>
      <c r="D113" s="29" t="s">
        <v>2257</v>
      </c>
      <c r="E113" s="21">
        <v>10500100249602</v>
      </c>
      <c r="F113" s="7" t="s">
        <v>16</v>
      </c>
      <c r="G113" s="8" t="s">
        <v>14</v>
      </c>
      <c r="H113" s="7">
        <v>15</v>
      </c>
      <c r="I113" s="29" t="s">
        <v>2251</v>
      </c>
      <c r="J113" s="29" t="s">
        <v>2258</v>
      </c>
      <c r="K113" s="29" t="s">
        <v>2259</v>
      </c>
      <c r="L113" s="29" t="s">
        <v>2260</v>
      </c>
      <c r="M113" s="29" t="s">
        <v>2261</v>
      </c>
      <c r="N113" s="29" t="s">
        <v>2262</v>
      </c>
      <c r="O113" s="10">
        <v>172</v>
      </c>
      <c r="P113" s="31">
        <v>78</v>
      </c>
      <c r="Q113" s="31">
        <v>0</v>
      </c>
      <c r="R113" s="53">
        <f t="shared" si="4"/>
        <v>250</v>
      </c>
    </row>
    <row r="114" spans="1:20" ht="12.75" x14ac:dyDescent="0.2">
      <c r="A114" s="7">
        <v>6</v>
      </c>
      <c r="B114" s="7">
        <v>110</v>
      </c>
      <c r="C114" s="29" t="s">
        <v>2263</v>
      </c>
      <c r="D114" s="29" t="s">
        <v>2263</v>
      </c>
      <c r="E114" s="21">
        <v>10500100742101</v>
      </c>
      <c r="F114" s="7" t="s">
        <v>16</v>
      </c>
      <c r="G114" s="8" t="s">
        <v>14</v>
      </c>
      <c r="H114" s="7">
        <v>15</v>
      </c>
      <c r="I114" s="29" t="s">
        <v>2213</v>
      </c>
      <c r="J114" s="29" t="s">
        <v>2264</v>
      </c>
      <c r="K114" s="29" t="s">
        <v>2265</v>
      </c>
      <c r="L114" s="29" t="s">
        <v>2266</v>
      </c>
      <c r="M114" s="29" t="s">
        <v>2267</v>
      </c>
      <c r="N114" s="29" t="s">
        <v>2268</v>
      </c>
      <c r="O114" s="10">
        <v>128</v>
      </c>
      <c r="P114" s="31">
        <v>145</v>
      </c>
      <c r="Q114" s="31">
        <v>92</v>
      </c>
      <c r="R114" s="53">
        <f t="shared" si="4"/>
        <v>365</v>
      </c>
    </row>
    <row r="115" spans="1:20" ht="12.75" x14ac:dyDescent="0.2">
      <c r="A115" s="7">
        <v>6</v>
      </c>
      <c r="B115" s="7">
        <v>111</v>
      </c>
      <c r="C115" s="29" t="s">
        <v>2269</v>
      </c>
      <c r="D115" s="29" t="s">
        <v>2269</v>
      </c>
      <c r="E115" s="21">
        <v>10500101036701</v>
      </c>
      <c r="F115" s="7" t="s">
        <v>16</v>
      </c>
      <c r="G115" s="8" t="s">
        <v>14</v>
      </c>
      <c r="H115" s="7">
        <v>15</v>
      </c>
      <c r="I115" s="29" t="s">
        <v>2270</v>
      </c>
      <c r="J115" s="29" t="s">
        <v>2271</v>
      </c>
      <c r="K115" s="29" t="s">
        <v>2272</v>
      </c>
      <c r="L115" s="29" t="s">
        <v>2273</v>
      </c>
      <c r="M115" s="29" t="s">
        <v>2274</v>
      </c>
      <c r="N115" s="29" t="s">
        <v>2275</v>
      </c>
      <c r="O115" s="10">
        <v>0</v>
      </c>
      <c r="P115" s="31">
        <v>104</v>
      </c>
      <c r="Q115" s="31">
        <v>106</v>
      </c>
      <c r="R115" s="53">
        <f t="shared" si="4"/>
        <v>210</v>
      </c>
    </row>
    <row r="116" spans="1:20" ht="12.75" x14ac:dyDescent="0.2">
      <c r="A116" s="7">
        <v>6</v>
      </c>
      <c r="B116" s="7">
        <v>112</v>
      </c>
      <c r="C116" s="29" t="s">
        <v>2276</v>
      </c>
      <c r="D116" s="29" t="s">
        <v>2276</v>
      </c>
      <c r="E116" s="21">
        <v>10500101036702</v>
      </c>
      <c r="F116" s="7" t="s">
        <v>16</v>
      </c>
      <c r="G116" s="8" t="s">
        <v>14</v>
      </c>
      <c r="H116" s="7">
        <v>15</v>
      </c>
      <c r="I116" s="29" t="s">
        <v>2270</v>
      </c>
      <c r="J116" s="29" t="s">
        <v>2277</v>
      </c>
      <c r="K116" s="29" t="s">
        <v>2278</v>
      </c>
      <c r="L116" s="29" t="s">
        <v>2273</v>
      </c>
      <c r="M116" s="29" t="s">
        <v>2279</v>
      </c>
      <c r="N116" s="29" t="s">
        <v>2280</v>
      </c>
      <c r="O116" s="10">
        <v>221</v>
      </c>
      <c r="P116" s="31">
        <v>104</v>
      </c>
      <c r="Q116" s="31">
        <v>0</v>
      </c>
      <c r="R116" s="53">
        <f t="shared" si="4"/>
        <v>325</v>
      </c>
    </row>
    <row r="117" spans="1:20" ht="12.75" x14ac:dyDescent="0.2">
      <c r="A117" s="7">
        <v>6</v>
      </c>
      <c r="B117" s="7">
        <v>113</v>
      </c>
      <c r="C117" s="29" t="s">
        <v>2281</v>
      </c>
      <c r="D117" s="29" t="s">
        <v>2281</v>
      </c>
      <c r="E117" s="21">
        <v>10500100479101</v>
      </c>
      <c r="F117" s="7" t="s">
        <v>16</v>
      </c>
      <c r="G117" s="8" t="s">
        <v>14</v>
      </c>
      <c r="H117" s="7">
        <v>15</v>
      </c>
      <c r="I117" s="29" t="s">
        <v>2251</v>
      </c>
      <c r="J117" s="29" t="s">
        <v>2282</v>
      </c>
      <c r="K117" s="29" t="s">
        <v>2283</v>
      </c>
      <c r="L117" s="29" t="s">
        <v>2284</v>
      </c>
      <c r="M117" s="29" t="s">
        <v>2285</v>
      </c>
      <c r="N117" s="29" t="s">
        <v>2286</v>
      </c>
      <c r="O117" s="10">
        <v>95</v>
      </c>
      <c r="P117" s="31">
        <v>100</v>
      </c>
      <c r="Q117" s="31">
        <v>55</v>
      </c>
      <c r="R117" s="53">
        <f t="shared" si="4"/>
        <v>250</v>
      </c>
    </row>
    <row r="118" spans="1:20" ht="12.75" x14ac:dyDescent="0.2">
      <c r="A118" s="7">
        <v>6</v>
      </c>
      <c r="B118" s="7">
        <v>114</v>
      </c>
      <c r="C118" s="29" t="s">
        <v>2418</v>
      </c>
      <c r="D118" s="29" t="s">
        <v>2418</v>
      </c>
      <c r="E118" s="21">
        <v>10500102576301</v>
      </c>
      <c r="F118" s="7" t="s">
        <v>16</v>
      </c>
      <c r="G118" s="7" t="s">
        <v>32</v>
      </c>
      <c r="H118" s="7">
        <v>70</v>
      </c>
      <c r="I118" s="29" t="s">
        <v>2419</v>
      </c>
      <c r="J118" s="29" t="s">
        <v>2420</v>
      </c>
      <c r="K118" s="29" t="s">
        <v>2421</v>
      </c>
      <c r="L118" s="29" t="s">
        <v>2422</v>
      </c>
      <c r="M118" s="29" t="s">
        <v>2423</v>
      </c>
      <c r="N118" s="29" t="s">
        <v>2424</v>
      </c>
      <c r="O118" s="10">
        <v>210</v>
      </c>
      <c r="P118" s="31">
        <v>335</v>
      </c>
      <c r="Q118" s="31">
        <v>150</v>
      </c>
      <c r="R118" s="53">
        <f t="shared" si="4"/>
        <v>695</v>
      </c>
    </row>
    <row r="119" spans="1:20" ht="12.75" x14ac:dyDescent="0.2">
      <c r="A119" s="7">
        <v>6</v>
      </c>
      <c r="B119" s="7">
        <v>115</v>
      </c>
      <c r="C119" s="29" t="s">
        <v>2425</v>
      </c>
      <c r="D119" s="29" t="s">
        <v>2425</v>
      </c>
      <c r="E119" s="21">
        <v>10500102576303</v>
      </c>
      <c r="F119" s="7" t="s">
        <v>16</v>
      </c>
      <c r="G119" s="8" t="s">
        <v>14</v>
      </c>
      <c r="H119" s="7">
        <v>70</v>
      </c>
      <c r="I119" s="29" t="s">
        <v>2419</v>
      </c>
      <c r="J119" s="29" t="s">
        <v>2426</v>
      </c>
      <c r="K119" s="29" t="s">
        <v>2427</v>
      </c>
      <c r="L119" s="29" t="s">
        <v>2428</v>
      </c>
      <c r="M119" s="29" t="s">
        <v>2429</v>
      </c>
      <c r="N119" s="29" t="s">
        <v>2430</v>
      </c>
      <c r="O119" s="10">
        <v>107</v>
      </c>
      <c r="P119" s="31">
        <v>38</v>
      </c>
      <c r="Q119" s="31">
        <v>0</v>
      </c>
      <c r="R119" s="53">
        <f t="shared" si="4"/>
        <v>145</v>
      </c>
    </row>
    <row r="120" spans="1:20" ht="12.75" x14ac:dyDescent="0.2">
      <c r="A120" s="7">
        <v>6</v>
      </c>
      <c r="B120" s="7">
        <v>116</v>
      </c>
      <c r="C120" s="29" t="s">
        <v>2443</v>
      </c>
      <c r="D120" s="29" t="s">
        <v>2443</v>
      </c>
      <c r="E120" s="21">
        <v>20500100652601</v>
      </c>
      <c r="F120" s="7" t="s">
        <v>16</v>
      </c>
      <c r="G120" s="8" t="s">
        <v>14</v>
      </c>
      <c r="H120" s="7">
        <v>70</v>
      </c>
      <c r="I120" s="29" t="s">
        <v>2444</v>
      </c>
      <c r="J120" s="29" t="s">
        <v>2445</v>
      </c>
      <c r="K120" s="29" t="s">
        <v>2446</v>
      </c>
      <c r="L120" s="29" t="s">
        <v>2447</v>
      </c>
      <c r="M120" s="29" t="s">
        <v>2448</v>
      </c>
      <c r="N120" s="29" t="s">
        <v>2449</v>
      </c>
      <c r="O120" s="10">
        <v>61</v>
      </c>
      <c r="P120" s="31">
        <v>108</v>
      </c>
      <c r="Q120" s="31">
        <v>51</v>
      </c>
      <c r="R120" s="53">
        <f t="shared" si="4"/>
        <v>220</v>
      </c>
    </row>
    <row r="121" spans="1:20" ht="12.75" x14ac:dyDescent="0.2">
      <c r="A121" s="7">
        <v>6</v>
      </c>
      <c r="B121" s="7">
        <v>117</v>
      </c>
      <c r="C121" s="29" t="s">
        <v>2450</v>
      </c>
      <c r="D121" s="29" t="s">
        <v>2450</v>
      </c>
      <c r="E121" s="21">
        <v>20500100652602</v>
      </c>
      <c r="F121" s="7" t="s">
        <v>16</v>
      </c>
      <c r="G121" s="8" t="s">
        <v>14</v>
      </c>
      <c r="H121" s="7">
        <v>70</v>
      </c>
      <c r="I121" s="29" t="s">
        <v>2444</v>
      </c>
      <c r="J121" s="29" t="s">
        <v>2445</v>
      </c>
      <c r="K121" s="29" t="s">
        <v>2451</v>
      </c>
      <c r="L121" s="29" t="s">
        <v>2447</v>
      </c>
      <c r="M121" s="29" t="s">
        <v>2452</v>
      </c>
      <c r="N121" s="29" t="s">
        <v>2453</v>
      </c>
      <c r="O121" s="10">
        <v>41</v>
      </c>
      <c r="P121" s="31">
        <v>29</v>
      </c>
      <c r="Q121" s="31">
        <v>0</v>
      </c>
      <c r="R121" s="53">
        <f t="shared" si="4"/>
        <v>70</v>
      </c>
    </row>
    <row r="122" spans="1:20" ht="12.75" x14ac:dyDescent="0.2">
      <c r="A122" s="7">
        <v>6</v>
      </c>
      <c r="B122" s="7">
        <v>118</v>
      </c>
      <c r="C122" s="29" t="s">
        <v>2454</v>
      </c>
      <c r="D122" s="29" t="s">
        <v>2454</v>
      </c>
      <c r="E122" s="21">
        <v>20500100991601</v>
      </c>
      <c r="F122" s="7" t="s">
        <v>16</v>
      </c>
      <c r="G122" s="8" t="s">
        <v>14</v>
      </c>
      <c r="H122" s="7">
        <v>70</v>
      </c>
      <c r="I122" s="29" t="s">
        <v>2455</v>
      </c>
      <c r="J122" s="29" t="s">
        <v>2456</v>
      </c>
      <c r="K122" s="29" t="s">
        <v>2457</v>
      </c>
      <c r="L122" s="29" t="s">
        <v>2458</v>
      </c>
      <c r="M122" s="29" t="s">
        <v>2459</v>
      </c>
      <c r="N122" s="29" t="s">
        <v>2460</v>
      </c>
      <c r="O122" s="10">
        <v>124</v>
      </c>
      <c r="P122" s="31">
        <v>61</v>
      </c>
      <c r="Q122" s="31">
        <v>0</v>
      </c>
      <c r="R122" s="53">
        <f t="shared" si="4"/>
        <v>185</v>
      </c>
    </row>
    <row r="123" spans="1:20" ht="12.75" x14ac:dyDescent="0.2">
      <c r="A123" s="7">
        <v>6</v>
      </c>
      <c r="B123" s="7">
        <v>119</v>
      </c>
      <c r="C123" s="29" t="s">
        <v>2461</v>
      </c>
      <c r="D123" s="29" t="s">
        <v>2461</v>
      </c>
      <c r="E123" s="21">
        <v>10500102660301</v>
      </c>
      <c r="F123" s="7" t="s">
        <v>16</v>
      </c>
      <c r="G123" s="7" t="s">
        <v>32</v>
      </c>
      <c r="H123" s="7">
        <v>70</v>
      </c>
      <c r="I123" s="29" t="s">
        <v>2316</v>
      </c>
      <c r="J123" s="29" t="s">
        <v>2445</v>
      </c>
      <c r="K123" s="29" t="s">
        <v>2462</v>
      </c>
      <c r="L123" s="29" t="s">
        <v>2463</v>
      </c>
      <c r="M123" s="29" t="s">
        <v>2464</v>
      </c>
      <c r="N123" s="29" t="s">
        <v>2465</v>
      </c>
      <c r="O123" s="10">
        <v>121</v>
      </c>
      <c r="P123" s="31">
        <v>165</v>
      </c>
      <c r="Q123" s="31">
        <v>74</v>
      </c>
      <c r="R123" s="53">
        <f t="shared" si="4"/>
        <v>360</v>
      </c>
    </row>
    <row r="124" spans="1:20" ht="12.75" x14ac:dyDescent="0.2">
      <c r="A124" s="7">
        <v>6</v>
      </c>
      <c r="B124" s="7">
        <v>120</v>
      </c>
      <c r="C124" s="29" t="s">
        <v>2466</v>
      </c>
      <c r="D124" s="29" t="s">
        <v>2466</v>
      </c>
      <c r="E124" s="21">
        <v>20500100991603</v>
      </c>
      <c r="F124" s="7" t="s">
        <v>16</v>
      </c>
      <c r="G124" s="8" t="s">
        <v>14</v>
      </c>
      <c r="H124" s="7">
        <v>70</v>
      </c>
      <c r="I124" s="29" t="s">
        <v>2467</v>
      </c>
      <c r="J124" s="29" t="s">
        <v>2445</v>
      </c>
      <c r="K124" s="29" t="s">
        <v>2468</v>
      </c>
      <c r="L124" s="29" t="s">
        <v>2458</v>
      </c>
      <c r="M124" s="29" t="s">
        <v>2469</v>
      </c>
      <c r="N124" s="29" t="s">
        <v>2470</v>
      </c>
      <c r="O124" s="10">
        <v>11</v>
      </c>
      <c r="P124" s="31">
        <v>14</v>
      </c>
      <c r="Q124" s="31">
        <v>0</v>
      </c>
      <c r="R124" s="53">
        <f t="shared" si="4"/>
        <v>25</v>
      </c>
    </row>
    <row r="125" spans="1:20" ht="12.75" x14ac:dyDescent="0.2">
      <c r="A125" s="7">
        <v>6</v>
      </c>
      <c r="B125" s="7">
        <v>121</v>
      </c>
      <c r="C125" s="29" t="s">
        <v>2471</v>
      </c>
      <c r="D125" s="29" t="s">
        <v>2471</v>
      </c>
      <c r="E125" s="21">
        <v>20500100276802</v>
      </c>
      <c r="F125" s="7" t="s">
        <v>16</v>
      </c>
      <c r="G125" s="8" t="s">
        <v>14</v>
      </c>
      <c r="H125" s="7">
        <v>80</v>
      </c>
      <c r="I125" s="29" t="s">
        <v>2472</v>
      </c>
      <c r="J125" s="29" t="s">
        <v>2473</v>
      </c>
      <c r="K125" s="29" t="s">
        <v>2474</v>
      </c>
      <c r="L125" s="29" t="s">
        <v>2475</v>
      </c>
      <c r="M125" s="29" t="s">
        <v>2476</v>
      </c>
      <c r="N125" s="29" t="s">
        <v>2477</v>
      </c>
      <c r="O125" s="10">
        <v>20</v>
      </c>
      <c r="P125" s="31">
        <v>10</v>
      </c>
      <c r="Q125" s="31">
        <v>0</v>
      </c>
      <c r="R125" s="53">
        <f t="shared" si="4"/>
        <v>30</v>
      </c>
    </row>
    <row r="126" spans="1:20" ht="12.75" x14ac:dyDescent="0.2">
      <c r="A126" s="7">
        <v>6</v>
      </c>
      <c r="B126" s="7">
        <v>122</v>
      </c>
      <c r="C126" s="29" t="s">
        <v>2478</v>
      </c>
      <c r="D126" s="29" t="s">
        <v>2478</v>
      </c>
      <c r="E126" s="21">
        <v>20500100276806</v>
      </c>
      <c r="F126" s="7" t="s">
        <v>16</v>
      </c>
      <c r="G126" s="8" t="s">
        <v>14</v>
      </c>
      <c r="H126" s="7">
        <v>80</v>
      </c>
      <c r="I126" s="29" t="s">
        <v>2479</v>
      </c>
      <c r="J126" s="29" t="s">
        <v>2473</v>
      </c>
      <c r="K126" s="22">
        <v>3196785368</v>
      </c>
      <c r="L126" s="29" t="s">
        <v>2475</v>
      </c>
      <c r="M126" s="29" t="s">
        <v>2480</v>
      </c>
      <c r="N126" s="29" t="s">
        <v>2481</v>
      </c>
      <c r="O126" s="10">
        <v>15</v>
      </c>
      <c r="P126" s="31">
        <v>15</v>
      </c>
      <c r="Q126" s="31">
        <v>0</v>
      </c>
      <c r="R126" s="53">
        <f t="shared" si="4"/>
        <v>30</v>
      </c>
    </row>
    <row r="127" spans="1:20" ht="12.75" x14ac:dyDescent="0.2">
      <c r="A127" s="7">
        <v>6</v>
      </c>
      <c r="B127" s="7">
        <v>123</v>
      </c>
      <c r="C127" s="29" t="s">
        <v>2482</v>
      </c>
      <c r="D127" s="29" t="s">
        <v>2482</v>
      </c>
      <c r="E127" s="21">
        <v>20500101253401</v>
      </c>
      <c r="F127" s="7" t="s">
        <v>16</v>
      </c>
      <c r="G127" s="8" t="s">
        <v>14</v>
      </c>
      <c r="H127" s="7">
        <v>80</v>
      </c>
      <c r="I127" s="29" t="s">
        <v>2483</v>
      </c>
      <c r="J127" s="29" t="s">
        <v>2484</v>
      </c>
      <c r="K127" s="29" t="s">
        <v>2485</v>
      </c>
      <c r="L127" s="29" t="s">
        <v>2486</v>
      </c>
      <c r="M127" s="29" t="s">
        <v>2487</v>
      </c>
      <c r="N127" s="29" t="s">
        <v>2488</v>
      </c>
      <c r="O127" s="10">
        <v>148</v>
      </c>
      <c r="P127" s="31">
        <v>281</v>
      </c>
      <c r="Q127" s="31">
        <v>335</v>
      </c>
      <c r="R127" s="53">
        <f t="shared" si="4"/>
        <v>764</v>
      </c>
      <c r="T127" s="50"/>
    </row>
    <row r="128" spans="1:20" ht="12.75" x14ac:dyDescent="0.2">
      <c r="A128" s="7">
        <v>6</v>
      </c>
      <c r="B128" s="7">
        <v>124</v>
      </c>
      <c r="C128" s="29" t="s">
        <v>2489</v>
      </c>
      <c r="D128" s="29" t="s">
        <v>2489</v>
      </c>
      <c r="E128" s="21">
        <v>20500101253402</v>
      </c>
      <c r="F128" s="7" t="s">
        <v>16</v>
      </c>
      <c r="G128" s="8" t="s">
        <v>14</v>
      </c>
      <c r="H128" s="7">
        <v>80</v>
      </c>
      <c r="I128" s="29" t="s">
        <v>2483</v>
      </c>
      <c r="J128" s="29" t="s">
        <v>2490</v>
      </c>
      <c r="K128" s="29" t="s">
        <v>2491</v>
      </c>
      <c r="L128" s="29" t="s">
        <v>2492</v>
      </c>
      <c r="M128" s="29" t="s">
        <v>2493</v>
      </c>
      <c r="N128" s="29" t="s">
        <v>2494</v>
      </c>
      <c r="O128" s="10">
        <v>24</v>
      </c>
      <c r="P128" s="31">
        <v>601</v>
      </c>
      <c r="Q128" s="31">
        <v>0</v>
      </c>
      <c r="R128" s="53">
        <f t="shared" si="4"/>
        <v>625</v>
      </c>
    </row>
    <row r="129" spans="1:20" ht="12.75" x14ac:dyDescent="0.2">
      <c r="A129" s="7">
        <v>6</v>
      </c>
      <c r="B129" s="7">
        <v>125</v>
      </c>
      <c r="C129" s="29" t="s">
        <v>2495</v>
      </c>
      <c r="D129" s="29" t="s">
        <v>2495</v>
      </c>
      <c r="E129" s="21">
        <v>20500101253403</v>
      </c>
      <c r="F129" s="7" t="s">
        <v>16</v>
      </c>
      <c r="G129" s="8" t="s">
        <v>14</v>
      </c>
      <c r="H129" s="7">
        <v>80</v>
      </c>
      <c r="I129" s="29" t="s">
        <v>2483</v>
      </c>
      <c r="J129" s="29" t="s">
        <v>2496</v>
      </c>
      <c r="K129" s="29" t="s">
        <v>2497</v>
      </c>
      <c r="L129" s="29" t="s">
        <v>2498</v>
      </c>
      <c r="M129" s="29" t="s">
        <v>2499</v>
      </c>
      <c r="N129" s="29" t="s">
        <v>2500</v>
      </c>
      <c r="O129" s="10">
        <v>415</v>
      </c>
      <c r="P129" s="31">
        <v>0</v>
      </c>
      <c r="Q129" s="31">
        <v>0</v>
      </c>
      <c r="R129" s="53">
        <f t="shared" si="4"/>
        <v>415</v>
      </c>
    </row>
    <row r="130" spans="1:20" ht="12.75" x14ac:dyDescent="0.2">
      <c r="A130" s="7">
        <v>6</v>
      </c>
      <c r="B130" s="7">
        <v>126</v>
      </c>
      <c r="C130" s="29" t="s">
        <v>2501</v>
      </c>
      <c r="D130" s="29" t="s">
        <v>2501</v>
      </c>
      <c r="E130" s="21">
        <v>20500100276805</v>
      </c>
      <c r="F130" s="7" t="s">
        <v>16</v>
      </c>
      <c r="G130" s="8" t="s">
        <v>14</v>
      </c>
      <c r="H130" s="7">
        <v>80</v>
      </c>
      <c r="I130" s="29" t="s">
        <v>2472</v>
      </c>
      <c r="J130" s="29" t="s">
        <v>2502</v>
      </c>
      <c r="K130" s="29" t="s">
        <v>2503</v>
      </c>
      <c r="L130" s="29" t="s">
        <v>2475</v>
      </c>
      <c r="M130" s="29" t="s">
        <v>2504</v>
      </c>
      <c r="N130" s="29" t="s">
        <v>2505</v>
      </c>
      <c r="O130" s="10">
        <v>25</v>
      </c>
      <c r="P130" s="31">
        <v>11</v>
      </c>
      <c r="Q130" s="31">
        <v>0</v>
      </c>
      <c r="R130" s="53">
        <f t="shared" si="4"/>
        <v>36</v>
      </c>
    </row>
    <row r="131" spans="1:20" ht="12.75" x14ac:dyDescent="0.2">
      <c r="A131" s="7">
        <v>6</v>
      </c>
      <c r="B131" s="7">
        <v>127</v>
      </c>
      <c r="C131" s="29" t="s">
        <v>2506</v>
      </c>
      <c r="D131" s="29" t="s">
        <v>2506</v>
      </c>
      <c r="E131" s="21">
        <v>10500102579801</v>
      </c>
      <c r="F131" s="7" t="s">
        <v>16</v>
      </c>
      <c r="G131" s="7" t="s">
        <v>32</v>
      </c>
      <c r="H131" s="7">
        <v>80</v>
      </c>
      <c r="I131" s="29" t="s">
        <v>2483</v>
      </c>
      <c r="J131" s="29" t="s">
        <v>2507</v>
      </c>
      <c r="K131" s="29" t="s">
        <v>2508</v>
      </c>
      <c r="L131" s="29" t="s">
        <v>2509</v>
      </c>
      <c r="M131" s="29" t="s">
        <v>2510</v>
      </c>
      <c r="N131" s="29" t="s">
        <v>2511</v>
      </c>
      <c r="O131" s="10">
        <v>249</v>
      </c>
      <c r="P131" s="31">
        <v>332</v>
      </c>
      <c r="Q131" s="31">
        <v>358</v>
      </c>
      <c r="R131" s="53">
        <f t="shared" si="4"/>
        <v>939</v>
      </c>
      <c r="T131" s="50"/>
    </row>
    <row r="132" spans="1:20" ht="12.75" x14ac:dyDescent="0.2">
      <c r="A132" s="7">
        <v>6</v>
      </c>
      <c r="B132" s="7">
        <v>128</v>
      </c>
      <c r="C132" s="29" t="s">
        <v>2512</v>
      </c>
      <c r="D132" s="29" t="s">
        <v>2512</v>
      </c>
      <c r="E132" s="21">
        <v>10500102579802</v>
      </c>
      <c r="F132" s="7" t="s">
        <v>16</v>
      </c>
      <c r="G132" s="7" t="s">
        <v>32</v>
      </c>
      <c r="H132" s="7">
        <v>80</v>
      </c>
      <c r="I132" s="29" t="s">
        <v>2483</v>
      </c>
      <c r="J132" s="29" t="s">
        <v>2513</v>
      </c>
      <c r="K132" s="29" t="s">
        <v>2514</v>
      </c>
      <c r="L132" s="29" t="s">
        <v>2515</v>
      </c>
      <c r="M132" s="29" t="s">
        <v>2516</v>
      </c>
      <c r="N132" s="29" t="s">
        <v>2517</v>
      </c>
      <c r="O132" s="10">
        <v>245</v>
      </c>
      <c r="P132" s="31">
        <v>130</v>
      </c>
      <c r="Q132" s="31">
        <v>0</v>
      </c>
      <c r="R132" s="53">
        <f t="shared" si="4"/>
        <v>375</v>
      </c>
    </row>
    <row r="133" spans="1:20" ht="12.75" x14ac:dyDescent="0.2">
      <c r="A133" s="7">
        <v>6</v>
      </c>
      <c r="B133" s="7">
        <v>129</v>
      </c>
      <c r="C133" s="29" t="s">
        <v>2518</v>
      </c>
      <c r="D133" s="29" t="s">
        <v>2518</v>
      </c>
      <c r="E133" s="21">
        <v>20500100167201</v>
      </c>
      <c r="F133" s="7" t="s">
        <v>16</v>
      </c>
      <c r="G133" s="8" t="s">
        <v>14</v>
      </c>
      <c r="H133" s="7">
        <v>80</v>
      </c>
      <c r="I133" s="29" t="s">
        <v>2483</v>
      </c>
      <c r="J133" s="29" t="s">
        <v>2519</v>
      </c>
      <c r="K133" s="29" t="s">
        <v>2520</v>
      </c>
      <c r="L133" s="29" t="s">
        <v>2521</v>
      </c>
      <c r="M133" s="29" t="s">
        <v>2522</v>
      </c>
      <c r="N133" s="29" t="s">
        <v>2523</v>
      </c>
      <c r="O133" s="10">
        <v>245</v>
      </c>
      <c r="P133" s="31">
        <v>367</v>
      </c>
      <c r="Q133" s="31">
        <v>332</v>
      </c>
      <c r="R133" s="53">
        <f t="shared" si="4"/>
        <v>944</v>
      </c>
      <c r="T133" s="50"/>
    </row>
    <row r="134" spans="1:20" ht="12.75" x14ac:dyDescent="0.2">
      <c r="A134" s="7">
        <v>6</v>
      </c>
      <c r="B134" s="7">
        <v>130</v>
      </c>
      <c r="C134" s="29" t="s">
        <v>2524</v>
      </c>
      <c r="D134" s="29" t="s">
        <v>2524</v>
      </c>
      <c r="E134" s="21">
        <v>20500100167202</v>
      </c>
      <c r="F134" s="7" t="s">
        <v>16</v>
      </c>
      <c r="G134" s="8" t="s">
        <v>14</v>
      </c>
      <c r="H134" s="7">
        <v>80</v>
      </c>
      <c r="I134" s="29" t="s">
        <v>2483</v>
      </c>
      <c r="J134" s="29" t="s">
        <v>2525</v>
      </c>
      <c r="K134" s="29" t="s">
        <v>2526</v>
      </c>
      <c r="L134" s="29" t="s">
        <v>2527</v>
      </c>
      <c r="M134" s="29" t="s">
        <v>2528</v>
      </c>
      <c r="N134" s="29" t="s">
        <v>2529</v>
      </c>
      <c r="O134" s="10">
        <v>106</v>
      </c>
      <c r="P134" s="31">
        <v>44</v>
      </c>
      <c r="Q134" s="31">
        <v>0</v>
      </c>
      <c r="R134" s="53">
        <f t="shared" si="4"/>
        <v>150</v>
      </c>
    </row>
    <row r="135" spans="1:20" ht="12.75" x14ac:dyDescent="0.2">
      <c r="A135" s="7">
        <v>6</v>
      </c>
      <c r="B135" s="7">
        <v>131</v>
      </c>
      <c r="C135" s="29" t="s">
        <v>2530</v>
      </c>
      <c r="D135" s="29" t="s">
        <v>2530</v>
      </c>
      <c r="E135" s="21">
        <v>20500101931801</v>
      </c>
      <c r="F135" s="7" t="s">
        <v>16</v>
      </c>
      <c r="G135" s="7" t="s">
        <v>32</v>
      </c>
      <c r="H135" s="7">
        <v>80</v>
      </c>
      <c r="I135" s="29" t="s">
        <v>2531</v>
      </c>
      <c r="J135" s="29" t="s">
        <v>2532</v>
      </c>
      <c r="K135" s="29" t="s">
        <v>2533</v>
      </c>
      <c r="L135" s="29" t="s">
        <v>2534</v>
      </c>
      <c r="M135" s="29" t="s">
        <v>2535</v>
      </c>
      <c r="N135" s="29" t="s">
        <v>2536</v>
      </c>
      <c r="O135" s="10">
        <v>190</v>
      </c>
      <c r="P135" s="31">
        <v>396</v>
      </c>
      <c r="Q135" s="31">
        <v>303</v>
      </c>
      <c r="R135" s="53">
        <f t="shared" si="4"/>
        <v>889</v>
      </c>
      <c r="T135" s="50"/>
    </row>
    <row r="136" spans="1:20" ht="12.75" x14ac:dyDescent="0.2">
      <c r="A136" s="7">
        <v>6</v>
      </c>
      <c r="B136" s="7">
        <v>132</v>
      </c>
      <c r="C136" s="29" t="s">
        <v>364</v>
      </c>
      <c r="D136" s="29" t="s">
        <v>364</v>
      </c>
      <c r="E136" s="21">
        <v>20500101931802</v>
      </c>
      <c r="F136" s="7" t="s">
        <v>16</v>
      </c>
      <c r="G136" s="7" t="s">
        <v>32</v>
      </c>
      <c r="H136" s="7">
        <v>80</v>
      </c>
      <c r="I136" s="29" t="s">
        <v>2483</v>
      </c>
      <c r="J136" s="29" t="s">
        <v>2537</v>
      </c>
      <c r="K136" s="29" t="s">
        <v>2538</v>
      </c>
      <c r="L136" s="29" t="s">
        <v>2539</v>
      </c>
      <c r="M136" s="29" t="s">
        <v>2540</v>
      </c>
      <c r="N136" s="29" t="s">
        <v>2541</v>
      </c>
      <c r="O136" s="10">
        <v>157</v>
      </c>
      <c r="P136" s="31">
        <v>166</v>
      </c>
      <c r="Q136" s="31">
        <v>85</v>
      </c>
      <c r="R136" s="53">
        <f t="shared" si="4"/>
        <v>408</v>
      </c>
    </row>
    <row r="137" spans="1:20" ht="12.75" x14ac:dyDescent="0.2">
      <c r="A137" s="7">
        <v>6</v>
      </c>
      <c r="B137" s="7">
        <v>133</v>
      </c>
      <c r="C137" s="29" t="s">
        <v>2542</v>
      </c>
      <c r="D137" s="29" t="s">
        <v>2542</v>
      </c>
      <c r="E137" s="21">
        <v>20500101874501</v>
      </c>
      <c r="F137" s="7" t="s">
        <v>16</v>
      </c>
      <c r="G137" s="8" t="s">
        <v>14</v>
      </c>
      <c r="H137" s="7">
        <v>80</v>
      </c>
      <c r="I137" s="29" t="s">
        <v>2483</v>
      </c>
      <c r="J137" s="29" t="s">
        <v>2543</v>
      </c>
      <c r="K137" s="29" t="s">
        <v>2544</v>
      </c>
      <c r="L137" s="29" t="s">
        <v>2545</v>
      </c>
      <c r="M137" s="29" t="s">
        <v>2546</v>
      </c>
      <c r="N137" s="29" t="s">
        <v>2547</v>
      </c>
      <c r="O137" s="10">
        <v>240</v>
      </c>
      <c r="P137" s="31">
        <v>270</v>
      </c>
      <c r="Q137" s="31">
        <v>120</v>
      </c>
      <c r="R137" s="53">
        <f t="shared" si="4"/>
        <v>630</v>
      </c>
    </row>
    <row r="138" spans="1:20" ht="12.75" x14ac:dyDescent="0.2">
      <c r="A138" s="7">
        <v>6</v>
      </c>
      <c r="B138" s="7">
        <v>134</v>
      </c>
      <c r="C138" s="29" t="s">
        <v>2548</v>
      </c>
      <c r="D138" s="29" t="s">
        <v>2548</v>
      </c>
      <c r="E138" s="21">
        <v>10500101875901</v>
      </c>
      <c r="F138" s="7" t="s">
        <v>16</v>
      </c>
      <c r="G138" s="8" t="s">
        <v>14</v>
      </c>
      <c r="H138" s="7">
        <v>80</v>
      </c>
      <c r="I138" s="29" t="s">
        <v>2483</v>
      </c>
      <c r="J138" s="29" t="s">
        <v>2549</v>
      </c>
      <c r="K138" s="29" t="s">
        <v>2550</v>
      </c>
      <c r="L138" s="29" t="s">
        <v>2551</v>
      </c>
      <c r="M138" s="29" t="s">
        <v>2552</v>
      </c>
      <c r="N138" s="29" t="s">
        <v>2553</v>
      </c>
      <c r="O138" s="10">
        <v>0</v>
      </c>
      <c r="P138" s="31">
        <v>213</v>
      </c>
      <c r="Q138" s="31">
        <v>187</v>
      </c>
      <c r="R138" s="53">
        <f t="shared" si="4"/>
        <v>400</v>
      </c>
    </row>
    <row r="139" spans="1:20" ht="12.75" x14ac:dyDescent="0.2">
      <c r="A139" s="7">
        <v>6</v>
      </c>
      <c r="B139" s="7">
        <v>135</v>
      </c>
      <c r="C139" s="29" t="s">
        <v>2554</v>
      </c>
      <c r="D139" s="29" t="s">
        <v>2554</v>
      </c>
      <c r="E139" s="21">
        <v>10500101875902</v>
      </c>
      <c r="F139" s="7" t="s">
        <v>16</v>
      </c>
      <c r="G139" s="8" t="s">
        <v>14</v>
      </c>
      <c r="H139" s="7">
        <v>80</v>
      </c>
      <c r="I139" s="29" t="s">
        <v>2483</v>
      </c>
      <c r="J139" s="29" t="s">
        <v>2555</v>
      </c>
      <c r="K139" s="29" t="s">
        <v>2556</v>
      </c>
      <c r="L139" s="29" t="s">
        <v>2551</v>
      </c>
      <c r="M139" s="29" t="s">
        <v>2557</v>
      </c>
      <c r="N139" s="29" t="s">
        <v>2558</v>
      </c>
      <c r="O139" s="10">
        <v>205</v>
      </c>
      <c r="P139" s="31">
        <v>85</v>
      </c>
      <c r="Q139" s="31">
        <v>0</v>
      </c>
      <c r="R139" s="53">
        <f t="shared" si="4"/>
        <v>290</v>
      </c>
    </row>
    <row r="140" spans="1:20" ht="12.75" x14ac:dyDescent="0.2">
      <c r="A140" s="7">
        <v>6</v>
      </c>
      <c r="B140" s="7">
        <v>136</v>
      </c>
      <c r="C140" s="29" t="s">
        <v>2559</v>
      </c>
      <c r="D140" s="29" t="s">
        <v>2559</v>
      </c>
      <c r="E140" s="21">
        <v>20500100276801</v>
      </c>
      <c r="F140" s="7" t="s">
        <v>16</v>
      </c>
      <c r="G140" s="8" t="s">
        <v>14</v>
      </c>
      <c r="H140" s="7">
        <v>80</v>
      </c>
      <c r="I140" s="29" t="s">
        <v>2560</v>
      </c>
      <c r="J140" s="29" t="s">
        <v>2502</v>
      </c>
      <c r="K140" s="29" t="s">
        <v>2561</v>
      </c>
      <c r="L140" s="29" t="s">
        <v>2475</v>
      </c>
      <c r="M140" s="29" t="s">
        <v>2562</v>
      </c>
      <c r="N140" s="29" t="s">
        <v>2563</v>
      </c>
      <c r="O140" s="10">
        <v>29</v>
      </c>
      <c r="P140" s="31">
        <v>21</v>
      </c>
      <c r="Q140" s="31">
        <v>0</v>
      </c>
      <c r="R140" s="53">
        <f t="shared" si="4"/>
        <v>50</v>
      </c>
    </row>
    <row r="141" spans="1:20" ht="12.75" x14ac:dyDescent="0.2">
      <c r="A141" s="7">
        <v>6</v>
      </c>
      <c r="B141" s="7">
        <v>137</v>
      </c>
      <c r="C141" s="29" t="s">
        <v>2564</v>
      </c>
      <c r="D141" s="29" t="s">
        <v>2564</v>
      </c>
      <c r="E141" s="21">
        <v>20500100276804</v>
      </c>
      <c r="F141" s="7" t="s">
        <v>16</v>
      </c>
      <c r="G141" s="8" t="s">
        <v>14</v>
      </c>
      <c r="H141" s="7">
        <v>80</v>
      </c>
      <c r="I141" s="29" t="s">
        <v>2483</v>
      </c>
      <c r="J141" s="29" t="s">
        <v>2502</v>
      </c>
      <c r="K141" s="29" t="s">
        <v>2565</v>
      </c>
      <c r="L141" s="29" t="s">
        <v>2475</v>
      </c>
      <c r="M141" s="29" t="s">
        <v>2566</v>
      </c>
      <c r="N141" s="29" t="s">
        <v>2567</v>
      </c>
      <c r="O141" s="10">
        <v>11</v>
      </c>
      <c r="P141" s="31">
        <v>9</v>
      </c>
      <c r="Q141" s="31">
        <v>0</v>
      </c>
      <c r="R141" s="53">
        <f t="shared" si="4"/>
        <v>20</v>
      </c>
    </row>
    <row r="142" spans="1:20" ht="12.75" x14ac:dyDescent="0.2">
      <c r="A142" s="7">
        <v>6</v>
      </c>
      <c r="B142" s="7">
        <v>138</v>
      </c>
      <c r="C142" s="29" t="s">
        <v>2568</v>
      </c>
      <c r="D142" s="29" t="s">
        <v>2568</v>
      </c>
      <c r="E142" s="21">
        <v>20500102664101</v>
      </c>
      <c r="F142" s="7" t="s">
        <v>16</v>
      </c>
      <c r="G142" s="8" t="s">
        <v>32</v>
      </c>
      <c r="H142" s="7">
        <v>80</v>
      </c>
      <c r="I142" s="29" t="s">
        <v>2483</v>
      </c>
      <c r="J142" s="29" t="s">
        <v>2569</v>
      </c>
      <c r="K142" s="29" t="s">
        <v>2570</v>
      </c>
      <c r="L142" s="29" t="s">
        <v>2571</v>
      </c>
      <c r="M142" s="29" t="s">
        <v>2572</v>
      </c>
      <c r="N142" s="29" t="s">
        <v>2573</v>
      </c>
      <c r="O142" s="10">
        <v>105</v>
      </c>
      <c r="P142" s="31">
        <v>170</v>
      </c>
      <c r="Q142" s="31">
        <v>75</v>
      </c>
      <c r="R142" s="53">
        <f t="shared" si="4"/>
        <v>350</v>
      </c>
    </row>
    <row r="143" spans="1:20" ht="12.75" x14ac:dyDescent="0.2">
      <c r="A143" s="7">
        <v>6</v>
      </c>
      <c r="B143" s="7">
        <v>139</v>
      </c>
      <c r="C143" s="29" t="s">
        <v>2574</v>
      </c>
      <c r="D143" s="29" t="s">
        <v>2574</v>
      </c>
      <c r="E143" s="21">
        <v>20500102662401</v>
      </c>
      <c r="F143" s="7" t="s">
        <v>16</v>
      </c>
      <c r="G143" s="8" t="s">
        <v>14</v>
      </c>
      <c r="H143" s="7">
        <v>80</v>
      </c>
      <c r="I143" s="29" t="s">
        <v>2483</v>
      </c>
      <c r="J143" s="29" t="s">
        <v>2575</v>
      </c>
      <c r="K143" s="29" t="s">
        <v>2576</v>
      </c>
      <c r="L143" s="29" t="s">
        <v>14</v>
      </c>
      <c r="M143" s="29" t="s">
        <v>2577</v>
      </c>
      <c r="N143" s="29" t="s">
        <v>2578</v>
      </c>
      <c r="O143" s="10">
        <v>256</v>
      </c>
      <c r="P143" s="31">
        <v>188</v>
      </c>
      <c r="Q143" s="31">
        <v>106</v>
      </c>
      <c r="R143" s="53">
        <f t="shared" si="4"/>
        <v>550</v>
      </c>
    </row>
    <row r="144" spans="1:20" ht="12.75" x14ac:dyDescent="0.2">
      <c r="A144" s="7">
        <v>6</v>
      </c>
      <c r="B144" s="7">
        <v>140</v>
      </c>
      <c r="C144" s="29" t="s">
        <v>2579</v>
      </c>
      <c r="D144" s="29" t="s">
        <v>2579</v>
      </c>
      <c r="E144" s="21">
        <v>20500102663201</v>
      </c>
      <c r="F144" s="7" t="s">
        <v>16</v>
      </c>
      <c r="G144" s="8" t="s">
        <v>14</v>
      </c>
      <c r="H144" s="7">
        <v>80</v>
      </c>
      <c r="I144" s="29" t="s">
        <v>2483</v>
      </c>
      <c r="J144" s="29" t="s">
        <v>2580</v>
      </c>
      <c r="K144" s="29" t="s">
        <v>2581</v>
      </c>
      <c r="L144" s="30" t="s">
        <v>2582</v>
      </c>
      <c r="M144" s="29" t="s">
        <v>2583</v>
      </c>
      <c r="N144" s="29" t="s">
        <v>2584</v>
      </c>
      <c r="O144" s="37">
        <v>289</v>
      </c>
      <c r="P144" s="36">
        <v>333</v>
      </c>
      <c r="Q144" s="36">
        <v>182</v>
      </c>
      <c r="R144" s="53">
        <f t="shared" si="4"/>
        <v>804</v>
      </c>
      <c r="T144" s="50"/>
    </row>
    <row r="145" spans="1:20" ht="12.75" x14ac:dyDescent="0.2">
      <c r="A145" s="7">
        <v>6</v>
      </c>
      <c r="B145" s="7">
        <v>141</v>
      </c>
      <c r="C145" s="29" t="s">
        <v>23</v>
      </c>
      <c r="D145" s="29" t="s">
        <v>23</v>
      </c>
      <c r="E145" s="21">
        <v>40500101694601</v>
      </c>
      <c r="F145" s="7" t="s">
        <v>24</v>
      </c>
      <c r="G145" s="8" t="s">
        <v>14</v>
      </c>
      <c r="H145" s="7">
        <v>80</v>
      </c>
      <c r="I145" s="29" t="s">
        <v>2483</v>
      </c>
      <c r="J145" s="29" t="s">
        <v>2502</v>
      </c>
      <c r="K145" s="29" t="s">
        <v>2585</v>
      </c>
      <c r="L145" s="29" t="s">
        <v>2586</v>
      </c>
      <c r="M145" s="29" t="s">
        <v>2587</v>
      </c>
      <c r="N145" s="29" t="s">
        <v>2588</v>
      </c>
      <c r="O145" s="37">
        <v>11</v>
      </c>
      <c r="P145" s="36">
        <v>45</v>
      </c>
      <c r="Q145" s="36">
        <v>14</v>
      </c>
      <c r="R145" s="53">
        <f t="shared" ref="R145:R150" si="5">SUM(O145:Q145)</f>
        <v>70</v>
      </c>
    </row>
    <row r="146" spans="1:20" ht="12.75" x14ac:dyDescent="0.2">
      <c r="A146" s="7">
        <v>6</v>
      </c>
      <c r="B146" s="7">
        <v>142</v>
      </c>
      <c r="C146" s="29" t="s">
        <v>2589</v>
      </c>
      <c r="D146" s="29" t="s">
        <v>2590</v>
      </c>
      <c r="E146" s="21">
        <v>20500100979701</v>
      </c>
      <c r="F146" s="7" t="s">
        <v>16</v>
      </c>
      <c r="G146" s="8" t="s">
        <v>14</v>
      </c>
      <c r="H146" s="7">
        <v>80</v>
      </c>
      <c r="I146" s="29" t="s">
        <v>2483</v>
      </c>
      <c r="J146" s="29" t="s">
        <v>2591</v>
      </c>
      <c r="K146" s="29" t="s">
        <v>2592</v>
      </c>
      <c r="L146" s="29" t="s">
        <v>2593</v>
      </c>
      <c r="M146" s="29" t="s">
        <v>2594</v>
      </c>
      <c r="N146" s="29" t="s">
        <v>2595</v>
      </c>
      <c r="O146" s="10">
        <v>0</v>
      </c>
      <c r="P146" s="31">
        <v>259</v>
      </c>
      <c r="Q146" s="31">
        <v>271</v>
      </c>
      <c r="R146" s="53">
        <f t="shared" si="5"/>
        <v>530</v>
      </c>
    </row>
    <row r="147" spans="1:20" ht="12.75" x14ac:dyDescent="0.2">
      <c r="A147" s="7">
        <v>6</v>
      </c>
      <c r="B147" s="7">
        <v>143</v>
      </c>
      <c r="C147" s="29" t="s">
        <v>2596</v>
      </c>
      <c r="D147" s="29" t="s">
        <v>2597</v>
      </c>
      <c r="E147" s="21">
        <v>20500100979701</v>
      </c>
      <c r="F147" s="7" t="s">
        <v>16</v>
      </c>
      <c r="G147" s="8" t="s">
        <v>14</v>
      </c>
      <c r="H147" s="7">
        <v>80</v>
      </c>
      <c r="I147" s="29" t="s">
        <v>2483</v>
      </c>
      <c r="J147" s="29" t="s">
        <v>2598</v>
      </c>
      <c r="K147" s="29" t="s">
        <v>2599</v>
      </c>
      <c r="L147" s="29" t="s">
        <v>2600</v>
      </c>
      <c r="M147" s="29" t="s">
        <v>2601</v>
      </c>
      <c r="N147" s="29" t="s">
        <v>2602</v>
      </c>
      <c r="O147" s="10">
        <v>96</v>
      </c>
      <c r="P147" s="31">
        <v>24</v>
      </c>
      <c r="Q147" s="31">
        <v>0</v>
      </c>
      <c r="R147" s="53">
        <f t="shared" si="5"/>
        <v>120</v>
      </c>
    </row>
    <row r="148" spans="1:20" ht="12.75" x14ac:dyDescent="0.2">
      <c r="A148" s="7">
        <v>6</v>
      </c>
      <c r="B148" s="7">
        <v>144</v>
      </c>
      <c r="C148" s="29" t="s">
        <v>2603</v>
      </c>
      <c r="D148" s="29" t="s">
        <v>2603</v>
      </c>
      <c r="E148" s="21">
        <v>20500100979702</v>
      </c>
      <c r="F148" s="7" t="s">
        <v>16</v>
      </c>
      <c r="G148" s="8" t="s">
        <v>14</v>
      </c>
      <c r="H148" s="7">
        <v>80</v>
      </c>
      <c r="I148" s="29" t="s">
        <v>2483</v>
      </c>
      <c r="J148" s="29" t="s">
        <v>2604</v>
      </c>
      <c r="K148" s="29" t="s">
        <v>2605</v>
      </c>
      <c r="L148" s="29" t="s">
        <v>2600</v>
      </c>
      <c r="M148" s="29" t="s">
        <v>2606</v>
      </c>
      <c r="N148" s="29" t="s">
        <v>2607</v>
      </c>
      <c r="O148" s="10">
        <v>207</v>
      </c>
      <c r="P148" s="31">
        <v>103</v>
      </c>
      <c r="Q148" s="31">
        <v>0</v>
      </c>
      <c r="R148" s="53">
        <f t="shared" si="5"/>
        <v>310</v>
      </c>
    </row>
    <row r="149" spans="1:20" ht="12.75" x14ac:dyDescent="0.2">
      <c r="A149" s="7">
        <v>6</v>
      </c>
      <c r="B149" s="7">
        <v>145</v>
      </c>
      <c r="C149" s="29" t="s">
        <v>2608</v>
      </c>
      <c r="D149" s="29" t="s">
        <v>2608</v>
      </c>
      <c r="E149" s="21">
        <v>20500100276803</v>
      </c>
      <c r="F149" s="7" t="s">
        <v>16</v>
      </c>
      <c r="G149" s="8" t="s">
        <v>14</v>
      </c>
      <c r="H149" s="7">
        <v>80</v>
      </c>
      <c r="I149" s="29" t="s">
        <v>2609</v>
      </c>
      <c r="J149" s="29" t="s">
        <v>2502</v>
      </c>
      <c r="K149" s="29" t="s">
        <v>2610</v>
      </c>
      <c r="L149" s="29" t="s">
        <v>2475</v>
      </c>
      <c r="M149" s="29" t="s">
        <v>2611</v>
      </c>
      <c r="N149" s="29" t="s">
        <v>2612</v>
      </c>
      <c r="O149" s="10">
        <v>8</v>
      </c>
      <c r="P149" s="31">
        <v>8</v>
      </c>
      <c r="Q149" s="31">
        <v>0</v>
      </c>
      <c r="R149" s="53">
        <f t="shared" si="5"/>
        <v>16</v>
      </c>
    </row>
    <row r="150" spans="1:20" ht="13.5" thickBot="1" x14ac:dyDescent="0.25">
      <c r="A150" s="7">
        <v>6</v>
      </c>
      <c r="B150" s="7">
        <v>146</v>
      </c>
      <c r="C150" s="29" t="s">
        <v>2613</v>
      </c>
      <c r="D150" s="29" t="s">
        <v>2613</v>
      </c>
      <c r="E150" s="21">
        <v>30500102559201</v>
      </c>
      <c r="F150" s="7" t="s">
        <v>24</v>
      </c>
      <c r="G150" s="8" t="s">
        <v>14</v>
      </c>
      <c r="H150" s="7">
        <v>80</v>
      </c>
      <c r="I150" s="29" t="s">
        <v>2483</v>
      </c>
      <c r="J150" s="29" t="s">
        <v>2614</v>
      </c>
      <c r="K150" s="29" t="s">
        <v>2615</v>
      </c>
      <c r="L150" s="29" t="s">
        <v>2616</v>
      </c>
      <c r="M150" s="29" t="s">
        <v>2617</v>
      </c>
      <c r="N150" s="29" t="s">
        <v>2618</v>
      </c>
      <c r="O150" s="40">
        <v>596</v>
      </c>
      <c r="P150" s="41">
        <v>369</v>
      </c>
      <c r="Q150" s="41">
        <v>209</v>
      </c>
      <c r="R150" s="54">
        <f t="shared" si="5"/>
        <v>1174</v>
      </c>
      <c r="T150" s="50"/>
    </row>
    <row r="151" spans="1:20" ht="12.75" x14ac:dyDescent="0.2">
      <c r="A151" s="47"/>
      <c r="B151" s="47"/>
      <c r="C151" s="42"/>
      <c r="D151" s="42"/>
      <c r="E151" s="47"/>
      <c r="F151" s="47"/>
      <c r="G151" s="43"/>
      <c r="H151" s="47"/>
      <c r="I151" s="42"/>
      <c r="J151" s="42"/>
      <c r="K151" s="42"/>
      <c r="L151" s="42"/>
      <c r="M151" s="42"/>
      <c r="N151" s="42"/>
      <c r="O151" s="44"/>
      <c r="P151" s="44"/>
      <c r="Q151" s="44"/>
      <c r="R151" s="44"/>
    </row>
    <row r="152" spans="1:20" x14ac:dyDescent="0.25">
      <c r="A152" s="47"/>
      <c r="B152" s="47"/>
      <c r="C152" s="42"/>
      <c r="D152" s="42"/>
      <c r="E152" s="47"/>
      <c r="F152" s="47"/>
      <c r="G152" s="43"/>
      <c r="H152" s="47"/>
      <c r="I152" s="42"/>
      <c r="J152" s="42"/>
      <c r="K152" s="42"/>
      <c r="L152" s="42"/>
      <c r="M152" s="42"/>
      <c r="N152" s="42"/>
      <c r="O152" s="45">
        <f>SUM(O5:O150)</f>
        <v>22805</v>
      </c>
      <c r="P152" s="45">
        <f>SUM(P5:P150)</f>
        <v>32948</v>
      </c>
      <c r="Q152" s="45">
        <f>SUM(Q5:Q150)</f>
        <v>17007</v>
      </c>
      <c r="R152" s="46">
        <f>SUM(R5:R150)</f>
        <v>72760</v>
      </c>
    </row>
    <row r="153" spans="1:20" ht="15.75" customHeight="1" x14ac:dyDescent="0.2">
      <c r="N153" s="42"/>
      <c r="R153" s="50"/>
    </row>
    <row r="154" spans="1:20" ht="15.75" customHeight="1" x14ac:dyDescent="0.2">
      <c r="N154" s="42"/>
    </row>
    <row r="155" spans="1:20" ht="15.75" customHeight="1" x14ac:dyDescent="0.2">
      <c r="N155" s="42"/>
    </row>
    <row r="156" spans="1:20" ht="15.75" customHeight="1" x14ac:dyDescent="0.2">
      <c r="N156" s="42"/>
    </row>
    <row r="157" spans="1:20" ht="15.75" customHeight="1" x14ac:dyDescent="0.2">
      <c r="N157" s="42"/>
    </row>
  </sheetData>
  <autoFilter ref="A4:R150">
    <filterColumn colId="0">
      <filters>
        <filter val="6"/>
      </filters>
    </filterColumn>
  </autoFilter>
  <mergeCells count="3">
    <mergeCell ref="A1:R1"/>
    <mergeCell ref="A2:R2"/>
    <mergeCell ref="A3:R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195"/>
  <sheetViews>
    <sheetView showGridLines="0" workbookViewId="0">
      <pane ySplit="4" topLeftCell="A132" activePane="bottomLeft" state="frozen"/>
      <selection pane="bottomLeft" activeCell="D137" sqref="D137"/>
    </sheetView>
  </sheetViews>
  <sheetFormatPr baseColWidth="10" defaultColWidth="14.42578125" defaultRowHeight="15.75" customHeight="1" x14ac:dyDescent="0.2"/>
  <cols>
    <col min="1" max="2" width="8.7109375" customWidth="1"/>
    <col min="3" max="3" width="49.42578125" customWidth="1"/>
    <col min="4" max="4" width="41.42578125" customWidth="1"/>
    <col min="5" max="5" width="17.7109375" customWidth="1"/>
    <col min="6" max="8" width="6.140625" customWidth="1"/>
    <col min="9" max="9" width="30.7109375" customWidth="1"/>
    <col min="10" max="10" width="20.42578125" customWidth="1"/>
    <col min="11" max="11" width="41" customWidth="1"/>
    <col min="12" max="12" width="41.5703125" customWidth="1"/>
    <col min="13" max="13" width="33.28515625" customWidth="1"/>
    <col min="14" max="14" width="49.7109375" customWidth="1"/>
    <col min="15" max="17" width="8.42578125" customWidth="1"/>
    <col min="18" max="18" width="9.28515625" customWidth="1"/>
  </cols>
  <sheetData>
    <row r="1" spans="1:18" ht="15" customHeight="1" x14ac:dyDescent="0.2">
      <c r="A1" s="55" t="s">
        <v>2626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</row>
    <row r="2" spans="1:18" ht="15" customHeight="1" x14ac:dyDescent="0.2">
      <c r="A2" s="56" t="s">
        <v>2623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</row>
    <row r="3" spans="1:18" ht="15" customHeight="1" x14ac:dyDescent="0.2">
      <c r="A3" s="56" t="s">
        <v>2624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</row>
    <row r="4" spans="1:18" ht="102.75" customHeight="1" x14ac:dyDescent="0.2">
      <c r="A4" s="1" t="s">
        <v>0</v>
      </c>
      <c r="B4" s="1" t="s">
        <v>1</v>
      </c>
      <c r="C4" s="2" t="s">
        <v>2</v>
      </c>
      <c r="D4" s="1" t="s">
        <v>3</v>
      </c>
      <c r="E4" s="3" t="s">
        <v>4</v>
      </c>
      <c r="F4" s="4" t="s">
        <v>5</v>
      </c>
      <c r="G4" s="4" t="s">
        <v>6</v>
      </c>
      <c r="H4" s="4" t="s">
        <v>7</v>
      </c>
      <c r="I4" s="5" t="s">
        <v>8</v>
      </c>
      <c r="J4" s="1" t="s">
        <v>9</v>
      </c>
      <c r="K4" s="1" t="s">
        <v>10</v>
      </c>
      <c r="L4" s="1" t="s">
        <v>11</v>
      </c>
      <c r="M4" s="1" t="s">
        <v>12</v>
      </c>
      <c r="N4" s="1" t="s">
        <v>13</v>
      </c>
      <c r="O4" s="48" t="s">
        <v>2619</v>
      </c>
      <c r="P4" s="48" t="s">
        <v>2620</v>
      </c>
      <c r="Q4" s="48" t="s">
        <v>2621</v>
      </c>
      <c r="R4" s="49" t="s">
        <v>2622</v>
      </c>
    </row>
    <row r="5" spans="1:18" ht="12.75" x14ac:dyDescent="0.2">
      <c r="A5" s="6">
        <v>3</v>
      </c>
      <c r="B5" s="7">
        <v>1</v>
      </c>
      <c r="C5" s="29" t="s">
        <v>1309</v>
      </c>
      <c r="D5" s="29" t="s">
        <v>1309</v>
      </c>
      <c r="E5" s="21">
        <v>10500101942901</v>
      </c>
      <c r="F5" s="32" t="s">
        <v>16</v>
      </c>
      <c r="G5" s="8" t="s">
        <v>14</v>
      </c>
      <c r="H5" s="32">
        <v>8</v>
      </c>
      <c r="I5" s="23" t="s">
        <v>1310</v>
      </c>
      <c r="J5" s="23" t="s">
        <v>1311</v>
      </c>
      <c r="K5" s="33">
        <v>2848292</v>
      </c>
      <c r="L5" s="23" t="s">
        <v>1312</v>
      </c>
      <c r="M5" s="23" t="s">
        <v>1313</v>
      </c>
      <c r="N5" s="23" t="s">
        <v>1314</v>
      </c>
      <c r="O5" s="10">
        <v>0</v>
      </c>
      <c r="P5" s="31">
        <f>(470-32)</f>
        <v>438</v>
      </c>
      <c r="Q5" s="31">
        <v>389</v>
      </c>
      <c r="R5" s="53">
        <f t="shared" ref="R5:R41" si="0">SUM(O5:Q5)</f>
        <v>827</v>
      </c>
    </row>
    <row r="6" spans="1:18" ht="12.75" x14ac:dyDescent="0.2">
      <c r="A6" s="7">
        <v>3</v>
      </c>
      <c r="B6" s="7">
        <v>2</v>
      </c>
      <c r="C6" s="29" t="s">
        <v>1315</v>
      </c>
      <c r="D6" s="29" t="s">
        <v>1315</v>
      </c>
      <c r="E6" s="21">
        <v>10500101942904</v>
      </c>
      <c r="F6" s="32" t="s">
        <v>16</v>
      </c>
      <c r="G6" s="8" t="s">
        <v>14</v>
      </c>
      <c r="H6" s="32">
        <v>8</v>
      </c>
      <c r="I6" s="23" t="s">
        <v>1310</v>
      </c>
      <c r="J6" s="23" t="s">
        <v>1316</v>
      </c>
      <c r="K6" s="33">
        <v>2847983</v>
      </c>
      <c r="L6" s="23" t="s">
        <v>1312</v>
      </c>
      <c r="M6" s="23" t="s">
        <v>1317</v>
      </c>
      <c r="N6" s="23" t="s">
        <v>1318</v>
      </c>
      <c r="O6" s="10">
        <v>259</v>
      </c>
      <c r="P6" s="31">
        <v>81</v>
      </c>
      <c r="Q6" s="31">
        <v>0</v>
      </c>
      <c r="R6" s="53">
        <f t="shared" si="0"/>
        <v>340</v>
      </c>
    </row>
    <row r="7" spans="1:18" ht="12.75" x14ac:dyDescent="0.2">
      <c r="A7" s="7">
        <v>3</v>
      </c>
      <c r="B7" s="7">
        <v>3</v>
      </c>
      <c r="C7" s="29" t="s">
        <v>1319</v>
      </c>
      <c r="D7" s="29" t="s">
        <v>1319</v>
      </c>
      <c r="E7" s="21">
        <v>10500101942902</v>
      </c>
      <c r="F7" s="7" t="s">
        <v>16</v>
      </c>
      <c r="G7" s="8" t="s">
        <v>14</v>
      </c>
      <c r="H7" s="7">
        <v>8</v>
      </c>
      <c r="I7" s="29" t="s">
        <v>1310</v>
      </c>
      <c r="J7" s="29" t="s">
        <v>1320</v>
      </c>
      <c r="K7" s="22">
        <v>2842112</v>
      </c>
      <c r="L7" s="29" t="s">
        <v>1312</v>
      </c>
      <c r="M7" s="29" t="s">
        <v>1321</v>
      </c>
      <c r="N7" s="29" t="s">
        <v>1322</v>
      </c>
      <c r="O7" s="10">
        <v>304</v>
      </c>
      <c r="P7" s="31">
        <v>115</v>
      </c>
      <c r="Q7" s="31">
        <v>0</v>
      </c>
      <c r="R7" s="53">
        <f t="shared" si="0"/>
        <v>419</v>
      </c>
    </row>
    <row r="8" spans="1:18" ht="12.75" x14ac:dyDescent="0.2">
      <c r="A8" s="7">
        <v>3</v>
      </c>
      <c r="B8" s="7">
        <v>4</v>
      </c>
      <c r="C8" s="29" t="s">
        <v>1323</v>
      </c>
      <c r="D8" s="29" t="s">
        <v>1323</v>
      </c>
      <c r="E8" s="21">
        <v>10500102613102</v>
      </c>
      <c r="F8" s="7" t="s">
        <v>16</v>
      </c>
      <c r="G8" s="8" t="s">
        <v>14</v>
      </c>
      <c r="H8" s="7">
        <v>8</v>
      </c>
      <c r="I8" s="29" t="s">
        <v>1324</v>
      </c>
      <c r="J8" s="29" t="s">
        <v>1325</v>
      </c>
      <c r="K8" s="22">
        <v>2210099</v>
      </c>
      <c r="L8" s="29" t="s">
        <v>1326</v>
      </c>
      <c r="M8" s="29" t="s">
        <v>1327</v>
      </c>
      <c r="N8" s="29" t="s">
        <v>1328</v>
      </c>
      <c r="O8" s="10">
        <v>253</v>
      </c>
      <c r="P8" s="31">
        <v>19</v>
      </c>
      <c r="Q8" s="31">
        <v>0</v>
      </c>
      <c r="R8" s="53">
        <f t="shared" si="0"/>
        <v>272</v>
      </c>
    </row>
    <row r="9" spans="1:18" ht="12.75" x14ac:dyDescent="0.2">
      <c r="A9" s="7">
        <v>3</v>
      </c>
      <c r="B9" s="7">
        <v>5</v>
      </c>
      <c r="C9" s="29" t="s">
        <v>1329</v>
      </c>
      <c r="D9" s="29" t="s">
        <v>1329</v>
      </c>
      <c r="E9" s="21">
        <v>10500102613101</v>
      </c>
      <c r="F9" s="7" t="s">
        <v>16</v>
      </c>
      <c r="G9" s="8" t="s">
        <v>14</v>
      </c>
      <c r="H9" s="7">
        <v>8</v>
      </c>
      <c r="I9" s="29" t="s">
        <v>1324</v>
      </c>
      <c r="J9" s="29" t="s">
        <v>1330</v>
      </c>
      <c r="K9" s="22">
        <v>2223647</v>
      </c>
      <c r="L9" s="29" t="s">
        <v>1326</v>
      </c>
      <c r="M9" s="29" t="s">
        <v>1331</v>
      </c>
      <c r="N9" s="29" t="s">
        <v>1332</v>
      </c>
      <c r="O9" s="10">
        <v>141</v>
      </c>
      <c r="P9" s="31">
        <v>396</v>
      </c>
      <c r="Q9" s="31">
        <v>164</v>
      </c>
      <c r="R9" s="53">
        <f t="shared" si="0"/>
        <v>701</v>
      </c>
    </row>
    <row r="10" spans="1:18" ht="12.75" x14ac:dyDescent="0.2">
      <c r="A10" s="7">
        <v>3</v>
      </c>
      <c r="B10" s="7">
        <v>6</v>
      </c>
      <c r="C10" s="29" t="s">
        <v>1333</v>
      </c>
      <c r="D10" s="29" t="s">
        <v>1333</v>
      </c>
      <c r="E10" s="21">
        <v>10500101269601</v>
      </c>
      <c r="F10" s="7" t="s">
        <v>16</v>
      </c>
      <c r="G10" s="8" t="s">
        <v>14</v>
      </c>
      <c r="H10" s="7">
        <v>10</v>
      </c>
      <c r="I10" s="29" t="s">
        <v>1334</v>
      </c>
      <c r="J10" s="29" t="s">
        <v>1335</v>
      </c>
      <c r="K10" s="22">
        <v>3200510</v>
      </c>
      <c r="L10" s="29" t="s">
        <v>1336</v>
      </c>
      <c r="M10" s="29" t="s">
        <v>1337</v>
      </c>
      <c r="N10" s="29" t="s">
        <v>1338</v>
      </c>
      <c r="O10" s="10">
        <v>0</v>
      </c>
      <c r="P10" s="31">
        <v>295</v>
      </c>
      <c r="Q10" s="31">
        <v>154</v>
      </c>
      <c r="R10" s="53">
        <f t="shared" si="0"/>
        <v>449</v>
      </c>
    </row>
    <row r="11" spans="1:18" ht="12.75" x14ac:dyDescent="0.2">
      <c r="A11" s="7">
        <v>3</v>
      </c>
      <c r="B11" s="7">
        <v>7</v>
      </c>
      <c r="C11" s="29" t="s">
        <v>1339</v>
      </c>
      <c r="D11" s="29" t="s">
        <v>1339</v>
      </c>
      <c r="E11" s="21">
        <v>10500101269602</v>
      </c>
      <c r="F11" s="7" t="s">
        <v>16</v>
      </c>
      <c r="G11" s="8" t="s">
        <v>14</v>
      </c>
      <c r="H11" s="7">
        <v>8</v>
      </c>
      <c r="I11" s="29" t="s">
        <v>1340</v>
      </c>
      <c r="J11" s="29" t="s">
        <v>1341</v>
      </c>
      <c r="K11" s="22">
        <v>2841315</v>
      </c>
      <c r="L11" s="29" t="s">
        <v>1336</v>
      </c>
      <c r="M11" s="29" t="s">
        <v>1342</v>
      </c>
      <c r="N11" s="29" t="s">
        <v>1343</v>
      </c>
      <c r="O11" s="10">
        <v>317</v>
      </c>
      <c r="P11" s="31">
        <v>0</v>
      </c>
      <c r="Q11" s="31">
        <v>0</v>
      </c>
      <c r="R11" s="53">
        <f t="shared" si="0"/>
        <v>317</v>
      </c>
    </row>
    <row r="12" spans="1:18" ht="12.75" x14ac:dyDescent="0.2">
      <c r="A12" s="7">
        <v>3</v>
      </c>
      <c r="B12" s="7">
        <v>8</v>
      </c>
      <c r="C12" s="29" t="s">
        <v>1344</v>
      </c>
      <c r="D12" s="29" t="s">
        <v>1344</v>
      </c>
      <c r="E12" s="21">
        <v>10500101269603</v>
      </c>
      <c r="F12" s="7" t="s">
        <v>16</v>
      </c>
      <c r="G12" s="8" t="s">
        <v>14</v>
      </c>
      <c r="H12" s="7">
        <v>8</v>
      </c>
      <c r="I12" s="29" t="s">
        <v>1340</v>
      </c>
      <c r="J12" s="29" t="s">
        <v>1345</v>
      </c>
      <c r="K12" s="22">
        <v>2841231</v>
      </c>
      <c r="L12" s="29" t="s">
        <v>1336</v>
      </c>
      <c r="M12" s="29" t="s">
        <v>1346</v>
      </c>
      <c r="N12" s="29" t="s">
        <v>1347</v>
      </c>
      <c r="O12" s="10">
        <v>0</v>
      </c>
      <c r="P12" s="31">
        <v>270</v>
      </c>
      <c r="Q12" s="31">
        <v>0</v>
      </c>
      <c r="R12" s="53">
        <f t="shared" si="0"/>
        <v>270</v>
      </c>
    </row>
    <row r="13" spans="1:18" ht="12.75" x14ac:dyDescent="0.2">
      <c r="A13" s="7">
        <v>3</v>
      </c>
      <c r="B13" s="7">
        <v>9</v>
      </c>
      <c r="C13" s="29" t="s">
        <v>1348</v>
      </c>
      <c r="D13" s="29" t="s">
        <v>1348</v>
      </c>
      <c r="E13" s="21">
        <v>10500101521101</v>
      </c>
      <c r="F13" s="7" t="s">
        <v>16</v>
      </c>
      <c r="G13" s="8" t="s">
        <v>14</v>
      </c>
      <c r="H13" s="7">
        <v>8</v>
      </c>
      <c r="I13" s="29" t="s">
        <v>1349</v>
      </c>
      <c r="J13" s="29" t="s">
        <v>1350</v>
      </c>
      <c r="K13" s="29" t="s">
        <v>1351</v>
      </c>
      <c r="L13" s="29" t="s">
        <v>1352</v>
      </c>
      <c r="M13" s="29" t="s">
        <v>1353</v>
      </c>
      <c r="N13" s="29" t="s">
        <v>1354</v>
      </c>
      <c r="O13" s="10">
        <v>265</v>
      </c>
      <c r="P13" s="31">
        <v>344</v>
      </c>
      <c r="Q13" s="31">
        <v>75</v>
      </c>
      <c r="R13" s="53">
        <f t="shared" si="0"/>
        <v>684</v>
      </c>
    </row>
    <row r="14" spans="1:18" ht="12.75" x14ac:dyDescent="0.2">
      <c r="A14" s="7">
        <v>3</v>
      </c>
      <c r="B14" s="7">
        <v>10</v>
      </c>
      <c r="C14" s="29" t="s">
        <v>1355</v>
      </c>
      <c r="D14" s="29" t="s">
        <v>1355</v>
      </c>
      <c r="E14" s="21">
        <v>10500102658102</v>
      </c>
      <c r="F14" s="7" t="s">
        <v>16</v>
      </c>
      <c r="G14" s="8" t="s">
        <v>14</v>
      </c>
      <c r="H14" s="7">
        <v>8</v>
      </c>
      <c r="I14" s="29" t="s">
        <v>1356</v>
      </c>
      <c r="J14" s="29" t="s">
        <v>1357</v>
      </c>
      <c r="K14" s="29" t="s">
        <v>1358</v>
      </c>
      <c r="L14" s="29" t="s">
        <v>1359</v>
      </c>
      <c r="M14" s="29" t="s">
        <v>1360</v>
      </c>
      <c r="N14" s="29" t="s">
        <v>1361</v>
      </c>
      <c r="O14" s="10">
        <v>200</v>
      </c>
      <c r="P14" s="31">
        <v>150</v>
      </c>
      <c r="Q14" s="31">
        <v>0</v>
      </c>
      <c r="R14" s="53">
        <f t="shared" si="0"/>
        <v>350</v>
      </c>
    </row>
    <row r="15" spans="1:18" ht="12.75" x14ac:dyDescent="0.2">
      <c r="A15" s="7">
        <v>3</v>
      </c>
      <c r="B15" s="7">
        <v>11</v>
      </c>
      <c r="C15" s="29" t="s">
        <v>1362</v>
      </c>
      <c r="D15" s="29" t="s">
        <v>1362</v>
      </c>
      <c r="E15" s="21">
        <v>10500102658101</v>
      </c>
      <c r="F15" s="7" t="s">
        <v>16</v>
      </c>
      <c r="G15" s="7" t="s">
        <v>32</v>
      </c>
      <c r="H15" s="7">
        <v>8</v>
      </c>
      <c r="I15" s="29" t="s">
        <v>1363</v>
      </c>
      <c r="J15" s="29" t="s">
        <v>1364</v>
      </c>
      <c r="K15" s="29" t="s">
        <v>1365</v>
      </c>
      <c r="L15" s="29" t="s">
        <v>1359</v>
      </c>
      <c r="M15" s="29" t="s">
        <v>1366</v>
      </c>
      <c r="N15" s="29" t="s">
        <v>1367</v>
      </c>
      <c r="O15" s="10">
        <v>24</v>
      </c>
      <c r="P15" s="31">
        <v>301</v>
      </c>
      <c r="Q15" s="31">
        <v>115</v>
      </c>
      <c r="R15" s="53">
        <f t="shared" si="0"/>
        <v>440</v>
      </c>
    </row>
    <row r="16" spans="1:18" ht="12.75" x14ac:dyDescent="0.2">
      <c r="A16" s="7">
        <v>3</v>
      </c>
      <c r="B16" s="7">
        <v>12</v>
      </c>
      <c r="C16" s="29" t="s">
        <v>1368</v>
      </c>
      <c r="D16" s="29" t="s">
        <v>1368</v>
      </c>
      <c r="E16" s="21">
        <v>10500100035301</v>
      </c>
      <c r="F16" s="7" t="s">
        <v>16</v>
      </c>
      <c r="G16" s="8" t="s">
        <v>14</v>
      </c>
      <c r="H16" s="7">
        <v>8</v>
      </c>
      <c r="I16" s="29" t="s">
        <v>1369</v>
      </c>
      <c r="J16" s="29" t="s">
        <v>1370</v>
      </c>
      <c r="K16" s="29" t="s">
        <v>1371</v>
      </c>
      <c r="L16" s="29" t="s">
        <v>1372</v>
      </c>
      <c r="M16" s="29" t="s">
        <v>1373</v>
      </c>
      <c r="N16" s="29" t="s">
        <v>1374</v>
      </c>
      <c r="O16" s="10">
        <v>198</v>
      </c>
      <c r="P16" s="31">
        <v>233</v>
      </c>
      <c r="Q16" s="31">
        <v>78</v>
      </c>
      <c r="R16" s="53">
        <f t="shared" si="0"/>
        <v>509</v>
      </c>
    </row>
    <row r="17" spans="1:18" ht="12.75" x14ac:dyDescent="0.2">
      <c r="A17" s="7">
        <v>3</v>
      </c>
      <c r="B17" s="7">
        <v>13</v>
      </c>
      <c r="C17" s="29" t="s">
        <v>1375</v>
      </c>
      <c r="D17" s="29" t="s">
        <v>1375</v>
      </c>
      <c r="E17" s="21">
        <v>10500100035303</v>
      </c>
      <c r="F17" s="7" t="s">
        <v>16</v>
      </c>
      <c r="G17" s="8" t="s">
        <v>14</v>
      </c>
      <c r="H17" s="7">
        <v>8</v>
      </c>
      <c r="I17" s="29" t="s">
        <v>1376</v>
      </c>
      <c r="J17" s="29" t="s">
        <v>1377</v>
      </c>
      <c r="K17" s="29" t="s">
        <v>1378</v>
      </c>
      <c r="L17" s="29" t="s">
        <v>1379</v>
      </c>
      <c r="M17" s="29" t="s">
        <v>1380</v>
      </c>
      <c r="N17" s="29" t="s">
        <v>1381</v>
      </c>
      <c r="O17" s="10">
        <v>125</v>
      </c>
      <c r="P17" s="31">
        <v>72</v>
      </c>
      <c r="Q17" s="31">
        <v>0</v>
      </c>
      <c r="R17" s="53">
        <f t="shared" si="0"/>
        <v>197</v>
      </c>
    </row>
    <row r="18" spans="1:18" ht="12.75" x14ac:dyDescent="0.2">
      <c r="A18" s="7">
        <v>3</v>
      </c>
      <c r="B18" s="7">
        <v>14</v>
      </c>
      <c r="C18" s="29" t="s">
        <v>1382</v>
      </c>
      <c r="D18" s="29" t="s">
        <v>1382</v>
      </c>
      <c r="E18" s="21">
        <v>10500100056601</v>
      </c>
      <c r="F18" s="7" t="s">
        <v>16</v>
      </c>
      <c r="G18" s="8" t="s">
        <v>14</v>
      </c>
      <c r="H18" s="7">
        <v>8</v>
      </c>
      <c r="I18" s="29" t="s">
        <v>1383</v>
      </c>
      <c r="J18" s="29" t="s">
        <v>1384</v>
      </c>
      <c r="K18" s="22">
        <v>2168993</v>
      </c>
      <c r="L18" s="29" t="s">
        <v>1385</v>
      </c>
      <c r="M18" s="29" t="s">
        <v>1386</v>
      </c>
      <c r="N18" s="29" t="s">
        <v>1387</v>
      </c>
      <c r="O18" s="10">
        <v>171</v>
      </c>
      <c r="P18" s="31">
        <v>227</v>
      </c>
      <c r="Q18" s="31">
        <v>124</v>
      </c>
      <c r="R18" s="53">
        <f t="shared" si="0"/>
        <v>522</v>
      </c>
    </row>
    <row r="19" spans="1:18" ht="12.75" x14ac:dyDescent="0.2">
      <c r="A19" s="7">
        <v>3</v>
      </c>
      <c r="B19" s="7">
        <v>15</v>
      </c>
      <c r="C19" s="29" t="s">
        <v>1388</v>
      </c>
      <c r="D19" s="29" t="s">
        <v>1388</v>
      </c>
      <c r="E19" s="21">
        <v>10500100056602</v>
      </c>
      <c r="F19" s="7" t="s">
        <v>16</v>
      </c>
      <c r="G19" s="8" t="s">
        <v>14</v>
      </c>
      <c r="H19" s="7">
        <v>8</v>
      </c>
      <c r="I19" s="29" t="s">
        <v>1383</v>
      </c>
      <c r="J19" s="29" t="s">
        <v>1389</v>
      </c>
      <c r="K19" s="22">
        <v>2695371</v>
      </c>
      <c r="L19" s="29" t="s">
        <v>1385</v>
      </c>
      <c r="M19" s="29" t="s">
        <v>1390</v>
      </c>
      <c r="N19" s="29" t="s">
        <v>1391</v>
      </c>
      <c r="O19" s="10">
        <v>229</v>
      </c>
      <c r="P19" s="31">
        <v>88</v>
      </c>
      <c r="Q19" s="31">
        <v>0</v>
      </c>
      <c r="R19" s="53">
        <f t="shared" si="0"/>
        <v>317</v>
      </c>
    </row>
    <row r="20" spans="1:18" ht="12.75" x14ac:dyDescent="0.2">
      <c r="A20" s="7">
        <v>3</v>
      </c>
      <c r="B20" s="7">
        <v>16</v>
      </c>
      <c r="C20" s="29" t="s">
        <v>1392</v>
      </c>
      <c r="D20" s="29" t="s">
        <v>1392</v>
      </c>
      <c r="E20" s="21">
        <v>10500100062101</v>
      </c>
      <c r="F20" s="7" t="s">
        <v>16</v>
      </c>
      <c r="G20" s="7" t="s">
        <v>32</v>
      </c>
      <c r="H20" s="7">
        <v>8</v>
      </c>
      <c r="I20" s="29" t="s">
        <v>1393</v>
      </c>
      <c r="J20" s="29" t="s">
        <v>1394</v>
      </c>
      <c r="K20" s="29" t="s">
        <v>1395</v>
      </c>
      <c r="L20" s="29" t="s">
        <v>1396</v>
      </c>
      <c r="M20" s="29" t="s">
        <v>1397</v>
      </c>
      <c r="N20" s="29" t="s">
        <v>1398</v>
      </c>
      <c r="O20" s="10">
        <v>319</v>
      </c>
      <c r="P20" s="31">
        <v>374</v>
      </c>
      <c r="Q20" s="31">
        <v>265</v>
      </c>
      <c r="R20" s="53">
        <f t="shared" si="0"/>
        <v>958</v>
      </c>
    </row>
    <row r="21" spans="1:18" ht="12.75" x14ac:dyDescent="0.2">
      <c r="A21" s="7">
        <v>3</v>
      </c>
      <c r="B21" s="7">
        <v>17</v>
      </c>
      <c r="C21" s="29" t="s">
        <v>1399</v>
      </c>
      <c r="D21" s="29" t="s">
        <v>1400</v>
      </c>
      <c r="E21" s="21">
        <v>10500100165101</v>
      </c>
      <c r="F21" s="7" t="s">
        <v>16</v>
      </c>
      <c r="G21" s="8" t="s">
        <v>14</v>
      </c>
      <c r="H21" s="7">
        <v>8</v>
      </c>
      <c r="I21" s="29" t="s">
        <v>1401</v>
      </c>
      <c r="J21" s="29" t="s">
        <v>1402</v>
      </c>
      <c r="K21" s="22">
        <v>2540988</v>
      </c>
      <c r="L21" s="29" t="s">
        <v>1403</v>
      </c>
      <c r="M21" s="29" t="s">
        <v>1404</v>
      </c>
      <c r="N21" s="29" t="s">
        <v>1405</v>
      </c>
      <c r="O21" s="10">
        <v>189</v>
      </c>
      <c r="P21" s="31">
        <v>311</v>
      </c>
      <c r="Q21" s="31">
        <v>140</v>
      </c>
      <c r="R21" s="53">
        <f t="shared" si="0"/>
        <v>640</v>
      </c>
    </row>
    <row r="22" spans="1:18" ht="12.75" x14ac:dyDescent="0.2">
      <c r="A22" s="7">
        <v>3</v>
      </c>
      <c r="B22" s="7">
        <v>18</v>
      </c>
      <c r="C22" s="29" t="s">
        <v>1406</v>
      </c>
      <c r="D22" s="29" t="s">
        <v>1406</v>
      </c>
      <c r="E22" s="21">
        <v>10500100235601</v>
      </c>
      <c r="F22" s="7" t="s">
        <v>16</v>
      </c>
      <c r="G22" s="8" t="s">
        <v>14</v>
      </c>
      <c r="H22" s="7">
        <v>8</v>
      </c>
      <c r="I22" s="29" t="s">
        <v>1407</v>
      </c>
      <c r="J22" s="29" t="s">
        <v>1408</v>
      </c>
      <c r="K22" s="22">
        <v>2260583</v>
      </c>
      <c r="L22" s="29" t="s">
        <v>1409</v>
      </c>
      <c r="M22" s="29" t="s">
        <v>1409</v>
      </c>
      <c r="N22" s="29" t="s">
        <v>1410</v>
      </c>
      <c r="O22" s="10">
        <v>385</v>
      </c>
      <c r="P22" s="31">
        <v>178</v>
      </c>
      <c r="Q22" s="31">
        <v>93</v>
      </c>
      <c r="R22" s="53">
        <f t="shared" si="0"/>
        <v>656</v>
      </c>
    </row>
    <row r="23" spans="1:18" ht="12.75" x14ac:dyDescent="0.2">
      <c r="A23" s="7">
        <v>3</v>
      </c>
      <c r="B23" s="7">
        <v>19</v>
      </c>
      <c r="C23" s="29" t="s">
        <v>1411</v>
      </c>
      <c r="D23" s="29" t="s">
        <v>1411</v>
      </c>
      <c r="E23" s="21">
        <v>10500100235602</v>
      </c>
      <c r="F23" s="7" t="s">
        <v>16</v>
      </c>
      <c r="G23" s="8" t="s">
        <v>14</v>
      </c>
      <c r="H23" s="7">
        <v>8</v>
      </c>
      <c r="I23" s="29" t="s">
        <v>1412</v>
      </c>
      <c r="J23" s="29" t="s">
        <v>1413</v>
      </c>
      <c r="K23" s="22">
        <v>2210507</v>
      </c>
      <c r="L23" s="29" t="s">
        <v>1409</v>
      </c>
      <c r="M23" s="29" t="s">
        <v>1414</v>
      </c>
      <c r="N23" s="29" t="s">
        <v>1415</v>
      </c>
      <c r="O23" s="10">
        <v>200</v>
      </c>
      <c r="P23" s="31">
        <v>66</v>
      </c>
      <c r="Q23" s="31">
        <v>0</v>
      </c>
      <c r="R23" s="53">
        <f t="shared" si="0"/>
        <v>266</v>
      </c>
    </row>
    <row r="24" spans="1:18" ht="12.75" x14ac:dyDescent="0.2">
      <c r="A24" s="7">
        <v>3</v>
      </c>
      <c r="B24" s="7">
        <v>20</v>
      </c>
      <c r="C24" s="29" t="s">
        <v>1416</v>
      </c>
      <c r="D24" s="29" t="s">
        <v>1416</v>
      </c>
      <c r="E24" s="21">
        <v>10500100278001</v>
      </c>
      <c r="F24" s="7" t="s">
        <v>16</v>
      </c>
      <c r="G24" s="8" t="s">
        <v>14</v>
      </c>
      <c r="H24" s="7">
        <v>8</v>
      </c>
      <c r="I24" s="29" t="s">
        <v>1417</v>
      </c>
      <c r="J24" s="29" t="s">
        <v>1418</v>
      </c>
      <c r="K24" s="22">
        <v>2690520</v>
      </c>
      <c r="L24" s="29" t="s">
        <v>1419</v>
      </c>
      <c r="M24" s="29" t="s">
        <v>1420</v>
      </c>
      <c r="N24" s="29" t="s">
        <v>1421</v>
      </c>
      <c r="O24" s="10">
        <v>279</v>
      </c>
      <c r="P24" s="31">
        <v>309</v>
      </c>
      <c r="Q24" s="31">
        <v>112</v>
      </c>
      <c r="R24" s="53">
        <f t="shared" si="0"/>
        <v>700</v>
      </c>
    </row>
    <row r="25" spans="1:18" ht="12.75" x14ac:dyDescent="0.2">
      <c r="A25" s="7">
        <v>3</v>
      </c>
      <c r="B25" s="7">
        <v>21</v>
      </c>
      <c r="C25" s="29" t="s">
        <v>1422</v>
      </c>
      <c r="D25" s="29" t="s">
        <v>1422</v>
      </c>
      <c r="E25" s="21">
        <v>10500100541001</v>
      </c>
      <c r="F25" s="7" t="s">
        <v>16</v>
      </c>
      <c r="G25" s="8" t="s">
        <v>14</v>
      </c>
      <c r="H25" s="7">
        <v>8</v>
      </c>
      <c r="I25" s="29" t="s">
        <v>1376</v>
      </c>
      <c r="J25" s="29" t="s">
        <v>1423</v>
      </c>
      <c r="K25" s="29" t="s">
        <v>1424</v>
      </c>
      <c r="L25" s="29" t="s">
        <v>1425</v>
      </c>
      <c r="M25" s="29" t="s">
        <v>1426</v>
      </c>
      <c r="N25" s="29" t="s">
        <v>1427</v>
      </c>
      <c r="O25" s="10">
        <v>38</v>
      </c>
      <c r="P25" s="31">
        <v>297</v>
      </c>
      <c r="Q25" s="31">
        <v>180</v>
      </c>
      <c r="R25" s="53">
        <f t="shared" si="0"/>
        <v>515</v>
      </c>
    </row>
    <row r="26" spans="1:18" ht="12.75" x14ac:dyDescent="0.2">
      <c r="A26" s="7">
        <v>3</v>
      </c>
      <c r="B26" s="7">
        <v>22</v>
      </c>
      <c r="C26" s="29" t="s">
        <v>1428</v>
      </c>
      <c r="D26" s="29" t="s">
        <v>1428</v>
      </c>
      <c r="E26" s="21">
        <v>10500100541002</v>
      </c>
      <c r="F26" s="7" t="s">
        <v>16</v>
      </c>
      <c r="G26" s="8" t="s">
        <v>14</v>
      </c>
      <c r="H26" s="7">
        <v>8</v>
      </c>
      <c r="I26" s="29" t="s">
        <v>1376</v>
      </c>
      <c r="J26" s="29" t="s">
        <v>1429</v>
      </c>
      <c r="K26" s="22">
        <v>2546018</v>
      </c>
      <c r="L26" s="29" t="s">
        <v>1425</v>
      </c>
      <c r="M26" s="29" t="s">
        <v>1430</v>
      </c>
      <c r="N26" s="29" t="s">
        <v>1431</v>
      </c>
      <c r="O26" s="10">
        <v>122</v>
      </c>
      <c r="P26" s="31">
        <v>97</v>
      </c>
      <c r="Q26" s="31">
        <v>0</v>
      </c>
      <c r="R26" s="53">
        <f t="shared" si="0"/>
        <v>219</v>
      </c>
    </row>
    <row r="27" spans="1:18" ht="12.75" x14ac:dyDescent="0.2">
      <c r="A27" s="7">
        <v>3</v>
      </c>
      <c r="B27" s="7">
        <v>23</v>
      </c>
      <c r="C27" s="29" t="s">
        <v>1432</v>
      </c>
      <c r="D27" s="29" t="s">
        <v>1432</v>
      </c>
      <c r="E27" s="21">
        <v>10500100970901</v>
      </c>
      <c r="F27" s="7" t="s">
        <v>16</v>
      </c>
      <c r="G27" s="8" t="s">
        <v>14</v>
      </c>
      <c r="H27" s="7">
        <v>8</v>
      </c>
      <c r="I27" s="29" t="s">
        <v>1324</v>
      </c>
      <c r="J27" s="29" t="s">
        <v>1433</v>
      </c>
      <c r="K27" s="29" t="s">
        <v>1434</v>
      </c>
      <c r="L27" s="29" t="s">
        <v>1435</v>
      </c>
      <c r="M27" s="29" t="s">
        <v>1436</v>
      </c>
      <c r="N27" s="29" t="s">
        <v>1437</v>
      </c>
      <c r="O27" s="10">
        <v>0</v>
      </c>
      <c r="P27" s="31">
        <v>429</v>
      </c>
      <c r="Q27" s="31">
        <v>171</v>
      </c>
      <c r="R27" s="53">
        <f t="shared" si="0"/>
        <v>600</v>
      </c>
    </row>
    <row r="28" spans="1:18" ht="12.75" x14ac:dyDescent="0.2">
      <c r="A28" s="7">
        <v>3</v>
      </c>
      <c r="B28" s="7">
        <v>24</v>
      </c>
      <c r="C28" s="29" t="s">
        <v>1438</v>
      </c>
      <c r="D28" s="29" t="s">
        <v>1438</v>
      </c>
      <c r="E28" s="21">
        <v>10500100970904</v>
      </c>
      <c r="F28" s="7" t="s">
        <v>16</v>
      </c>
      <c r="G28" s="8" t="s">
        <v>14</v>
      </c>
      <c r="H28" s="7">
        <v>8</v>
      </c>
      <c r="I28" s="29" t="s">
        <v>1417</v>
      </c>
      <c r="J28" s="29" t="s">
        <v>1439</v>
      </c>
      <c r="K28" s="22">
        <v>2691841</v>
      </c>
      <c r="L28" s="29" t="s">
        <v>1435</v>
      </c>
      <c r="M28" s="29" t="s">
        <v>1440</v>
      </c>
      <c r="N28" s="29" t="s">
        <v>1441</v>
      </c>
      <c r="O28" s="10">
        <v>104</v>
      </c>
      <c r="P28" s="31">
        <v>47</v>
      </c>
      <c r="Q28" s="31">
        <v>0</v>
      </c>
      <c r="R28" s="53">
        <f t="shared" si="0"/>
        <v>151</v>
      </c>
    </row>
    <row r="29" spans="1:18" ht="12.75" x14ac:dyDescent="0.2">
      <c r="A29" s="7">
        <v>3</v>
      </c>
      <c r="B29" s="7">
        <v>25</v>
      </c>
      <c r="C29" s="29" t="s">
        <v>1442</v>
      </c>
      <c r="D29" s="29" t="s">
        <v>1442</v>
      </c>
      <c r="E29" s="21">
        <v>10500100970903</v>
      </c>
      <c r="F29" s="7" t="s">
        <v>16</v>
      </c>
      <c r="G29" s="8" t="s">
        <v>14</v>
      </c>
      <c r="H29" s="7">
        <v>8</v>
      </c>
      <c r="I29" s="29" t="s">
        <v>1324</v>
      </c>
      <c r="J29" s="29" t="s">
        <v>1443</v>
      </c>
      <c r="K29" s="22">
        <v>2699584</v>
      </c>
      <c r="L29" s="29" t="s">
        <v>1435</v>
      </c>
      <c r="M29" s="29" t="s">
        <v>1440</v>
      </c>
      <c r="N29" s="29" t="s">
        <v>1444</v>
      </c>
      <c r="O29" s="10">
        <v>161</v>
      </c>
      <c r="P29" s="31">
        <v>100</v>
      </c>
      <c r="Q29" s="31">
        <v>0</v>
      </c>
      <c r="R29" s="53">
        <f t="shared" si="0"/>
        <v>261</v>
      </c>
    </row>
    <row r="30" spans="1:18" ht="12.75" x14ac:dyDescent="0.2">
      <c r="A30" s="7">
        <v>3</v>
      </c>
      <c r="B30" s="7">
        <v>26</v>
      </c>
      <c r="C30" s="29" t="s">
        <v>1445</v>
      </c>
      <c r="D30" s="29" t="s">
        <v>1445</v>
      </c>
      <c r="E30" s="21">
        <v>10500102577101</v>
      </c>
      <c r="F30" s="7" t="s">
        <v>16</v>
      </c>
      <c r="G30" s="8" t="s">
        <v>14</v>
      </c>
      <c r="H30" s="7">
        <v>8</v>
      </c>
      <c r="I30" s="29" t="s">
        <v>1310</v>
      </c>
      <c r="J30" s="29" t="s">
        <v>1446</v>
      </c>
      <c r="K30" s="29" t="s">
        <v>1447</v>
      </c>
      <c r="L30" s="29" t="s">
        <v>1448</v>
      </c>
      <c r="M30" s="29" t="s">
        <v>1449</v>
      </c>
      <c r="N30" s="29" t="s">
        <v>1450</v>
      </c>
      <c r="O30" s="10">
        <v>106</v>
      </c>
      <c r="P30" s="31">
        <v>592</v>
      </c>
      <c r="Q30" s="31">
        <v>160</v>
      </c>
      <c r="R30" s="53">
        <f t="shared" si="0"/>
        <v>858</v>
      </c>
    </row>
    <row r="31" spans="1:18" ht="12.75" x14ac:dyDescent="0.2">
      <c r="A31" s="7">
        <v>3</v>
      </c>
      <c r="B31" s="7">
        <v>27</v>
      </c>
      <c r="C31" s="29" t="s">
        <v>1451</v>
      </c>
      <c r="D31" s="29" t="s">
        <v>1451</v>
      </c>
      <c r="E31" s="21">
        <v>10500102577102</v>
      </c>
      <c r="F31" s="7" t="s">
        <v>16</v>
      </c>
      <c r="G31" s="8" t="s">
        <v>14</v>
      </c>
      <c r="H31" s="7">
        <v>8</v>
      </c>
      <c r="I31" s="29" t="s">
        <v>1452</v>
      </c>
      <c r="J31" s="29" t="s">
        <v>1453</v>
      </c>
      <c r="K31" s="22">
        <v>2845326</v>
      </c>
      <c r="L31" s="29" t="s">
        <v>1454</v>
      </c>
      <c r="M31" s="29" t="s">
        <v>1455</v>
      </c>
      <c r="N31" s="29" t="s">
        <v>1456</v>
      </c>
      <c r="O31" s="10">
        <v>260</v>
      </c>
      <c r="P31" s="31">
        <v>90</v>
      </c>
      <c r="Q31" s="31">
        <v>0</v>
      </c>
      <c r="R31" s="53">
        <f t="shared" si="0"/>
        <v>350</v>
      </c>
    </row>
    <row r="32" spans="1:18" ht="12.75" x14ac:dyDescent="0.2">
      <c r="A32" s="7">
        <v>3</v>
      </c>
      <c r="B32" s="7">
        <v>28</v>
      </c>
      <c r="C32" s="29" t="s">
        <v>1457</v>
      </c>
      <c r="D32" s="29" t="s">
        <v>1457</v>
      </c>
      <c r="E32" s="21">
        <v>10500101908901</v>
      </c>
      <c r="F32" s="7" t="s">
        <v>16</v>
      </c>
      <c r="G32" s="8" t="s">
        <v>14</v>
      </c>
      <c r="H32" s="7">
        <v>8</v>
      </c>
      <c r="I32" s="29" t="s">
        <v>1417</v>
      </c>
      <c r="J32" s="29" t="s">
        <v>1458</v>
      </c>
      <c r="K32" s="29" t="s">
        <v>1459</v>
      </c>
      <c r="L32" s="29" t="s">
        <v>1460</v>
      </c>
      <c r="M32" s="29" t="s">
        <v>1461</v>
      </c>
      <c r="N32" s="29" t="s">
        <v>1462</v>
      </c>
      <c r="O32" s="10">
        <v>211</v>
      </c>
      <c r="P32" s="31">
        <v>0</v>
      </c>
      <c r="Q32" s="31">
        <v>0</v>
      </c>
      <c r="R32" s="53">
        <f t="shared" si="0"/>
        <v>211</v>
      </c>
    </row>
    <row r="33" spans="1:18" ht="12.75" x14ac:dyDescent="0.2">
      <c r="A33" s="7">
        <v>3</v>
      </c>
      <c r="B33" s="7">
        <v>29</v>
      </c>
      <c r="C33" s="29" t="s">
        <v>1463</v>
      </c>
      <c r="D33" s="29" t="s">
        <v>1463</v>
      </c>
      <c r="E33" s="21">
        <v>10500101908902</v>
      </c>
      <c r="F33" s="7" t="s">
        <v>16</v>
      </c>
      <c r="G33" s="8" t="s">
        <v>14</v>
      </c>
      <c r="H33" s="7">
        <v>8</v>
      </c>
      <c r="I33" s="29" t="s">
        <v>1417</v>
      </c>
      <c r="J33" s="29" t="s">
        <v>1464</v>
      </c>
      <c r="K33" s="22">
        <v>2260631</v>
      </c>
      <c r="L33" s="29" t="s">
        <v>1460</v>
      </c>
      <c r="M33" s="29" t="s">
        <v>1465</v>
      </c>
      <c r="N33" s="29" t="s">
        <v>1462</v>
      </c>
      <c r="O33" s="10">
        <v>94</v>
      </c>
      <c r="P33" s="31">
        <v>202</v>
      </c>
      <c r="Q33" s="31">
        <v>0</v>
      </c>
      <c r="R33" s="53">
        <f t="shared" si="0"/>
        <v>296</v>
      </c>
    </row>
    <row r="34" spans="1:18" ht="12.75" x14ac:dyDescent="0.2">
      <c r="A34" s="7">
        <v>3</v>
      </c>
      <c r="B34" s="7">
        <v>30</v>
      </c>
      <c r="C34" s="29" t="s">
        <v>1466</v>
      </c>
      <c r="D34" s="29" t="s">
        <v>1466</v>
      </c>
      <c r="E34" s="21">
        <v>10500101908903</v>
      </c>
      <c r="F34" s="7" t="s">
        <v>16</v>
      </c>
      <c r="G34" s="7" t="s">
        <v>32</v>
      </c>
      <c r="H34" s="7">
        <v>8</v>
      </c>
      <c r="I34" s="29" t="s">
        <v>1417</v>
      </c>
      <c r="J34" s="29" t="s">
        <v>1467</v>
      </c>
      <c r="K34" s="22">
        <v>2260591</v>
      </c>
      <c r="L34" s="29" t="s">
        <v>1460</v>
      </c>
      <c r="M34" s="29" t="s">
        <v>1468</v>
      </c>
      <c r="N34" s="29" t="s">
        <v>1462</v>
      </c>
      <c r="O34" s="10">
        <v>0</v>
      </c>
      <c r="P34" s="31">
        <v>2</v>
      </c>
      <c r="Q34" s="31">
        <v>239</v>
      </c>
      <c r="R34" s="53">
        <f t="shared" si="0"/>
        <v>241</v>
      </c>
    </row>
    <row r="35" spans="1:18" ht="12.75" x14ac:dyDescent="0.2">
      <c r="A35" s="7">
        <v>3</v>
      </c>
      <c r="B35" s="7">
        <v>31</v>
      </c>
      <c r="C35" s="29" t="s">
        <v>1469</v>
      </c>
      <c r="D35" s="29" t="s">
        <v>1469</v>
      </c>
      <c r="E35" s="21">
        <v>10500102187301</v>
      </c>
      <c r="F35" s="7" t="s">
        <v>16</v>
      </c>
      <c r="G35" s="8" t="s">
        <v>14</v>
      </c>
      <c r="H35" s="7">
        <v>8</v>
      </c>
      <c r="I35" s="29" t="s">
        <v>1470</v>
      </c>
      <c r="J35" s="29" t="s">
        <v>1471</v>
      </c>
      <c r="K35" s="29" t="s">
        <v>1472</v>
      </c>
      <c r="L35" s="29" t="s">
        <v>1473</v>
      </c>
      <c r="M35" s="29" t="s">
        <v>1474</v>
      </c>
      <c r="N35" s="29" t="s">
        <v>1475</v>
      </c>
      <c r="O35" s="10">
        <v>0</v>
      </c>
      <c r="P35" s="31">
        <v>495</v>
      </c>
      <c r="Q35" s="31">
        <v>441</v>
      </c>
      <c r="R35" s="53">
        <f t="shared" si="0"/>
        <v>936</v>
      </c>
    </row>
    <row r="36" spans="1:18" ht="12.75" x14ac:dyDescent="0.2">
      <c r="A36" s="7">
        <v>3</v>
      </c>
      <c r="B36" s="7">
        <v>32</v>
      </c>
      <c r="C36" s="29" t="s">
        <v>1476</v>
      </c>
      <c r="D36" s="29" t="s">
        <v>1476</v>
      </c>
      <c r="E36" s="21">
        <v>10500102187302</v>
      </c>
      <c r="F36" s="7" t="s">
        <v>16</v>
      </c>
      <c r="G36" s="8" t="s">
        <v>14</v>
      </c>
      <c r="H36" s="7">
        <v>8</v>
      </c>
      <c r="I36" s="29" t="s">
        <v>1470</v>
      </c>
      <c r="J36" s="29" t="s">
        <v>1477</v>
      </c>
      <c r="K36" s="22">
        <v>2845867</v>
      </c>
      <c r="L36" s="29" t="s">
        <v>1473</v>
      </c>
      <c r="M36" s="29" t="s">
        <v>1478</v>
      </c>
      <c r="N36" s="29" t="s">
        <v>1475</v>
      </c>
      <c r="O36" s="10">
        <v>736</v>
      </c>
      <c r="P36" s="31">
        <v>241</v>
      </c>
      <c r="Q36" s="31">
        <v>0</v>
      </c>
      <c r="R36" s="53">
        <f t="shared" si="0"/>
        <v>977</v>
      </c>
    </row>
    <row r="37" spans="1:18" ht="12.75" x14ac:dyDescent="0.2">
      <c r="A37" s="7">
        <v>3</v>
      </c>
      <c r="B37" s="7">
        <v>33</v>
      </c>
      <c r="C37" s="29" t="s">
        <v>1479</v>
      </c>
      <c r="D37" s="29" t="s">
        <v>1479</v>
      </c>
      <c r="E37" s="21">
        <v>10500102577103</v>
      </c>
      <c r="F37" s="7" t="s">
        <v>16</v>
      </c>
      <c r="G37" s="8" t="s">
        <v>14</v>
      </c>
      <c r="H37" s="7">
        <v>8</v>
      </c>
      <c r="I37" s="29" t="s">
        <v>1452</v>
      </c>
      <c r="J37" s="29" t="s">
        <v>1480</v>
      </c>
      <c r="K37" s="22">
        <v>2545311</v>
      </c>
      <c r="L37" s="29" t="s">
        <v>1454</v>
      </c>
      <c r="M37" s="29" t="s">
        <v>1481</v>
      </c>
      <c r="N37" s="29" t="s">
        <v>1482</v>
      </c>
      <c r="O37" s="10">
        <v>208</v>
      </c>
      <c r="P37" s="31">
        <v>82</v>
      </c>
      <c r="Q37" s="31">
        <v>0</v>
      </c>
      <c r="R37" s="53">
        <f t="shared" si="0"/>
        <v>290</v>
      </c>
    </row>
    <row r="38" spans="1:18" ht="12.75" x14ac:dyDescent="0.2">
      <c r="A38" s="7">
        <v>3</v>
      </c>
      <c r="B38" s="7">
        <v>34</v>
      </c>
      <c r="C38" s="29" t="s">
        <v>1483</v>
      </c>
      <c r="D38" s="29" t="s">
        <v>1483</v>
      </c>
      <c r="E38" s="21">
        <v>30500101969002</v>
      </c>
      <c r="F38" s="7" t="s">
        <v>16</v>
      </c>
      <c r="G38" s="8" t="s">
        <v>14</v>
      </c>
      <c r="H38" s="7">
        <v>8</v>
      </c>
      <c r="I38" s="29" t="s">
        <v>1412</v>
      </c>
      <c r="J38" s="29" t="s">
        <v>1484</v>
      </c>
      <c r="K38" s="22">
        <v>2261590</v>
      </c>
      <c r="L38" s="29" t="s">
        <v>1485</v>
      </c>
      <c r="M38" s="29" t="s">
        <v>1486</v>
      </c>
      <c r="N38" s="29" t="s">
        <v>1487</v>
      </c>
      <c r="O38" s="10">
        <v>204</v>
      </c>
      <c r="P38" s="31">
        <v>51</v>
      </c>
      <c r="Q38" s="31">
        <v>0</v>
      </c>
      <c r="R38" s="53">
        <f t="shared" si="0"/>
        <v>255</v>
      </c>
    </row>
    <row r="39" spans="1:18" ht="12.75" x14ac:dyDescent="0.2">
      <c r="A39" s="7">
        <v>3</v>
      </c>
      <c r="B39" s="7">
        <v>35</v>
      </c>
      <c r="C39" s="29" t="s">
        <v>1488</v>
      </c>
      <c r="D39" s="29" t="s">
        <v>1488</v>
      </c>
      <c r="E39" s="21">
        <v>30500102518501</v>
      </c>
      <c r="F39" s="7" t="s">
        <v>24</v>
      </c>
      <c r="G39" s="8" t="s">
        <v>14</v>
      </c>
      <c r="H39" s="7">
        <v>8</v>
      </c>
      <c r="I39" s="29" t="s">
        <v>1310</v>
      </c>
      <c r="J39" s="29" t="s">
        <v>1489</v>
      </c>
      <c r="K39" s="22">
        <v>2923804</v>
      </c>
      <c r="L39" s="29" t="s">
        <v>1490</v>
      </c>
      <c r="M39" s="29" t="s">
        <v>1491</v>
      </c>
      <c r="N39" s="29" t="s">
        <v>1492</v>
      </c>
      <c r="O39" s="10">
        <v>184</v>
      </c>
      <c r="P39" s="31">
        <v>151</v>
      </c>
      <c r="Q39" s="31">
        <v>80</v>
      </c>
      <c r="R39" s="53">
        <f t="shared" si="0"/>
        <v>415</v>
      </c>
    </row>
    <row r="40" spans="1:18" ht="12.75" x14ac:dyDescent="0.2">
      <c r="A40" s="7">
        <v>3</v>
      </c>
      <c r="B40" s="7">
        <v>36</v>
      </c>
      <c r="C40" s="29" t="s">
        <v>1493</v>
      </c>
      <c r="D40" s="29" t="s">
        <v>1493</v>
      </c>
      <c r="E40" s="21">
        <v>30500102518501</v>
      </c>
      <c r="F40" s="7" t="s">
        <v>24</v>
      </c>
      <c r="G40" s="8" t="s">
        <v>14</v>
      </c>
      <c r="H40" s="7">
        <v>8</v>
      </c>
      <c r="I40" s="29" t="s">
        <v>1407</v>
      </c>
      <c r="J40" s="29" t="s">
        <v>1494</v>
      </c>
      <c r="K40" s="22">
        <v>2220327</v>
      </c>
      <c r="L40" s="29" t="s">
        <v>1490</v>
      </c>
      <c r="M40" s="29" t="s">
        <v>1491</v>
      </c>
      <c r="N40" s="29" t="s">
        <v>1492</v>
      </c>
      <c r="O40" s="10">
        <v>60</v>
      </c>
      <c r="P40" s="31">
        <v>90</v>
      </c>
      <c r="Q40" s="31">
        <v>26</v>
      </c>
      <c r="R40" s="53">
        <f t="shared" si="0"/>
        <v>176</v>
      </c>
    </row>
    <row r="41" spans="1:18" ht="12.75" x14ac:dyDescent="0.2">
      <c r="A41" s="7">
        <v>3</v>
      </c>
      <c r="B41" s="7">
        <v>37</v>
      </c>
      <c r="C41" s="29" t="s">
        <v>1495</v>
      </c>
      <c r="D41" s="29" t="s">
        <v>1495</v>
      </c>
      <c r="E41" s="21">
        <v>10500101107001</v>
      </c>
      <c r="F41" s="7" t="s">
        <v>16</v>
      </c>
      <c r="G41" s="8" t="s">
        <v>14</v>
      </c>
      <c r="H41" s="7">
        <v>9</v>
      </c>
      <c r="I41" s="29" t="s">
        <v>1496</v>
      </c>
      <c r="J41" s="29" t="s">
        <v>1497</v>
      </c>
      <c r="K41" s="22">
        <v>2692880</v>
      </c>
      <c r="L41" s="29" t="s">
        <v>1498</v>
      </c>
      <c r="M41" s="29" t="s">
        <v>1499</v>
      </c>
      <c r="N41" s="29" t="s">
        <v>1500</v>
      </c>
      <c r="O41" s="10">
        <v>126</v>
      </c>
      <c r="P41" s="31">
        <v>375</v>
      </c>
      <c r="Q41" s="31">
        <v>404</v>
      </c>
      <c r="R41" s="53">
        <f t="shared" si="0"/>
        <v>905</v>
      </c>
    </row>
    <row r="42" spans="1:18" ht="12.75" x14ac:dyDescent="0.2">
      <c r="A42" s="7">
        <v>3</v>
      </c>
      <c r="B42" s="7">
        <v>38</v>
      </c>
      <c r="C42" s="29" t="s">
        <v>1501</v>
      </c>
      <c r="D42" s="29" t="s">
        <v>1501</v>
      </c>
      <c r="E42" s="21">
        <v>10500101107002</v>
      </c>
      <c r="F42" s="7" t="s">
        <v>16</v>
      </c>
      <c r="G42" s="8" t="s">
        <v>14</v>
      </c>
      <c r="H42" s="7">
        <v>9</v>
      </c>
      <c r="I42" s="29" t="s">
        <v>1496</v>
      </c>
      <c r="J42" s="29" t="s">
        <v>1502</v>
      </c>
      <c r="K42" s="22">
        <v>2212665</v>
      </c>
      <c r="L42" s="29" t="s">
        <v>1498</v>
      </c>
      <c r="M42" s="29" t="s">
        <v>1503</v>
      </c>
      <c r="N42" s="29" t="s">
        <v>1504</v>
      </c>
      <c r="O42" s="10">
        <v>88</v>
      </c>
      <c r="P42" s="31">
        <v>52</v>
      </c>
      <c r="Q42" s="31">
        <v>0</v>
      </c>
      <c r="R42" s="53">
        <f t="shared" ref="R42:R105" si="1">SUM(O42:Q42)</f>
        <v>140</v>
      </c>
    </row>
    <row r="43" spans="1:18" ht="12.75" x14ac:dyDescent="0.2">
      <c r="A43" s="7">
        <v>3</v>
      </c>
      <c r="B43" s="7">
        <v>39</v>
      </c>
      <c r="C43" s="29" t="s">
        <v>1505</v>
      </c>
      <c r="D43" s="29" t="s">
        <v>1505</v>
      </c>
      <c r="E43" s="21">
        <v>10500101107003</v>
      </c>
      <c r="F43" s="7" t="s">
        <v>16</v>
      </c>
      <c r="G43" s="8" t="s">
        <v>14</v>
      </c>
      <c r="H43" s="7">
        <v>9</v>
      </c>
      <c r="I43" s="29" t="s">
        <v>1506</v>
      </c>
      <c r="J43" s="29" t="s">
        <v>1507</v>
      </c>
      <c r="K43" s="22">
        <v>2167445</v>
      </c>
      <c r="L43" s="29" t="s">
        <v>1498</v>
      </c>
      <c r="M43" s="29" t="s">
        <v>1508</v>
      </c>
      <c r="N43" s="29" t="s">
        <v>1509</v>
      </c>
      <c r="O43" s="10">
        <v>138</v>
      </c>
      <c r="P43" s="31">
        <v>49</v>
      </c>
      <c r="Q43" s="31">
        <v>0</v>
      </c>
      <c r="R43" s="53">
        <f t="shared" si="1"/>
        <v>187</v>
      </c>
    </row>
    <row r="44" spans="1:18" ht="12.75" x14ac:dyDescent="0.2">
      <c r="A44" s="7">
        <v>3</v>
      </c>
      <c r="B44" s="7">
        <v>40</v>
      </c>
      <c r="C44" s="29" t="s">
        <v>1510</v>
      </c>
      <c r="D44" s="29" t="s">
        <v>1510</v>
      </c>
      <c r="E44" s="21">
        <v>10500101107004</v>
      </c>
      <c r="F44" s="7" t="s">
        <v>16</v>
      </c>
      <c r="G44" s="8" t="s">
        <v>14</v>
      </c>
      <c r="H44" s="7">
        <v>9</v>
      </c>
      <c r="I44" s="29" t="s">
        <v>1511</v>
      </c>
      <c r="J44" s="29" t="s">
        <v>1512</v>
      </c>
      <c r="K44" s="22">
        <v>2936127</v>
      </c>
      <c r="L44" s="29" t="s">
        <v>1498</v>
      </c>
      <c r="M44" s="29" t="s">
        <v>1508</v>
      </c>
      <c r="N44" s="29" t="s">
        <v>1509</v>
      </c>
      <c r="O44" s="10">
        <v>95</v>
      </c>
      <c r="P44" s="31">
        <v>50</v>
      </c>
      <c r="Q44" s="31">
        <v>0</v>
      </c>
      <c r="R44" s="53">
        <f t="shared" si="1"/>
        <v>145</v>
      </c>
    </row>
    <row r="45" spans="1:18" ht="12.75" x14ac:dyDescent="0.2">
      <c r="A45" s="7">
        <v>3</v>
      </c>
      <c r="B45" s="7">
        <v>41</v>
      </c>
      <c r="C45" s="29" t="s">
        <v>1513</v>
      </c>
      <c r="D45" s="29" t="s">
        <v>1513</v>
      </c>
      <c r="E45" s="21">
        <v>10500100322101</v>
      </c>
      <c r="F45" s="7" t="s">
        <v>16</v>
      </c>
      <c r="G45" s="8" t="s">
        <v>14</v>
      </c>
      <c r="H45" s="7">
        <v>9</v>
      </c>
      <c r="I45" s="29" t="s">
        <v>1514</v>
      </c>
      <c r="J45" s="29" t="s">
        <v>1515</v>
      </c>
      <c r="K45" s="22">
        <v>2217929</v>
      </c>
      <c r="L45" s="29" t="s">
        <v>1516</v>
      </c>
      <c r="M45" s="29" t="s">
        <v>1517</v>
      </c>
      <c r="N45" s="29" t="s">
        <v>1518</v>
      </c>
      <c r="O45" s="10">
        <v>160</v>
      </c>
      <c r="P45" s="31">
        <v>109</v>
      </c>
      <c r="Q45" s="31">
        <v>76</v>
      </c>
      <c r="R45" s="53">
        <f t="shared" si="1"/>
        <v>345</v>
      </c>
    </row>
    <row r="46" spans="1:18" ht="12.75" x14ac:dyDescent="0.2">
      <c r="A46" s="7">
        <v>3</v>
      </c>
      <c r="B46" s="7">
        <v>42</v>
      </c>
      <c r="C46" s="29" t="s">
        <v>1519</v>
      </c>
      <c r="D46" s="29" t="s">
        <v>1519</v>
      </c>
      <c r="E46" s="21">
        <v>10500102002801</v>
      </c>
      <c r="F46" s="7" t="s">
        <v>16</v>
      </c>
      <c r="G46" s="8" t="s">
        <v>14</v>
      </c>
      <c r="H46" s="7">
        <v>10</v>
      </c>
      <c r="I46" s="29" t="s">
        <v>1520</v>
      </c>
      <c r="J46" s="29" t="s">
        <v>1521</v>
      </c>
      <c r="K46" s="29" t="s">
        <v>1522</v>
      </c>
      <c r="L46" s="29" t="s">
        <v>1523</v>
      </c>
      <c r="M46" s="29" t="s">
        <v>1524</v>
      </c>
      <c r="N46" s="29" t="s">
        <v>1525</v>
      </c>
      <c r="O46" s="10">
        <v>0</v>
      </c>
      <c r="P46" s="31">
        <v>233</v>
      </c>
      <c r="Q46" s="31">
        <v>163</v>
      </c>
      <c r="R46" s="53">
        <f t="shared" si="1"/>
        <v>396</v>
      </c>
    </row>
    <row r="47" spans="1:18" ht="12.75" x14ac:dyDescent="0.2">
      <c r="A47" s="7">
        <v>3</v>
      </c>
      <c r="B47" s="7">
        <v>43</v>
      </c>
      <c r="C47" s="29" t="s">
        <v>1526</v>
      </c>
      <c r="D47" s="29" t="s">
        <v>1526</v>
      </c>
      <c r="E47" s="21">
        <v>10500102002802</v>
      </c>
      <c r="F47" s="7" t="s">
        <v>16</v>
      </c>
      <c r="G47" s="8" t="s">
        <v>14</v>
      </c>
      <c r="H47" s="7">
        <v>9</v>
      </c>
      <c r="I47" s="29" t="s">
        <v>1520</v>
      </c>
      <c r="J47" s="29" t="s">
        <v>1527</v>
      </c>
      <c r="K47" s="22">
        <v>2396342</v>
      </c>
      <c r="L47" s="29" t="s">
        <v>1528</v>
      </c>
      <c r="M47" s="29" t="s">
        <v>1529</v>
      </c>
      <c r="N47" s="29" t="s">
        <v>1530</v>
      </c>
      <c r="O47" s="10">
        <v>167</v>
      </c>
      <c r="P47" s="31">
        <v>110</v>
      </c>
      <c r="Q47" s="31">
        <v>0</v>
      </c>
      <c r="R47" s="53">
        <f t="shared" si="1"/>
        <v>277</v>
      </c>
    </row>
    <row r="48" spans="1:18" ht="12.75" x14ac:dyDescent="0.2">
      <c r="A48" s="7">
        <v>3</v>
      </c>
      <c r="B48" s="7">
        <v>44</v>
      </c>
      <c r="C48" s="29" t="s">
        <v>1531</v>
      </c>
      <c r="D48" s="29" t="s">
        <v>1531</v>
      </c>
      <c r="E48" s="21">
        <v>10500101085501</v>
      </c>
      <c r="F48" s="7" t="s">
        <v>16</v>
      </c>
      <c r="G48" s="8" t="s">
        <v>14</v>
      </c>
      <c r="H48" s="7">
        <v>10</v>
      </c>
      <c r="I48" s="29" t="s">
        <v>1520</v>
      </c>
      <c r="J48" s="29" t="s">
        <v>1532</v>
      </c>
      <c r="K48" s="22">
        <v>2178032</v>
      </c>
      <c r="L48" s="29" t="s">
        <v>1533</v>
      </c>
      <c r="M48" s="29" t="s">
        <v>1534</v>
      </c>
      <c r="N48" s="29" t="s">
        <v>1535</v>
      </c>
      <c r="O48" s="10">
        <v>0</v>
      </c>
      <c r="P48" s="31">
        <v>200</v>
      </c>
      <c r="Q48" s="31">
        <v>120</v>
      </c>
      <c r="R48" s="53">
        <f t="shared" si="1"/>
        <v>320</v>
      </c>
    </row>
    <row r="49" spans="1:18" ht="12.75" x14ac:dyDescent="0.2">
      <c r="A49" s="7">
        <v>3</v>
      </c>
      <c r="B49" s="7">
        <v>45</v>
      </c>
      <c r="C49" s="29" t="s">
        <v>1536</v>
      </c>
      <c r="D49" s="29" t="s">
        <v>1536</v>
      </c>
      <c r="E49" s="21">
        <v>10500101085502</v>
      </c>
      <c r="F49" s="7" t="s">
        <v>16</v>
      </c>
      <c r="G49" s="8" t="s">
        <v>14</v>
      </c>
      <c r="H49" s="7">
        <v>9</v>
      </c>
      <c r="I49" s="29" t="s">
        <v>1520</v>
      </c>
      <c r="J49" s="29" t="s">
        <v>1537</v>
      </c>
      <c r="K49" s="29" t="s">
        <v>1538</v>
      </c>
      <c r="L49" s="29" t="s">
        <v>1533</v>
      </c>
      <c r="M49" s="29" t="s">
        <v>1539</v>
      </c>
      <c r="N49" s="29" t="s">
        <v>1540</v>
      </c>
      <c r="O49" s="10">
        <v>144</v>
      </c>
      <c r="P49" s="31">
        <v>72</v>
      </c>
      <c r="Q49" s="31">
        <v>0</v>
      </c>
      <c r="R49" s="53">
        <f t="shared" si="1"/>
        <v>216</v>
      </c>
    </row>
    <row r="50" spans="1:18" ht="12.75" x14ac:dyDescent="0.2">
      <c r="A50" s="7">
        <v>3</v>
      </c>
      <c r="B50" s="7">
        <v>46</v>
      </c>
      <c r="C50" s="29" t="s">
        <v>1541</v>
      </c>
      <c r="D50" s="29" t="s">
        <v>1541</v>
      </c>
      <c r="E50" s="21">
        <v>10500101967401</v>
      </c>
      <c r="F50" s="7" t="s">
        <v>16</v>
      </c>
      <c r="G50" s="8" t="s">
        <v>14</v>
      </c>
      <c r="H50" s="7">
        <v>9</v>
      </c>
      <c r="I50" s="29" t="s">
        <v>1542</v>
      </c>
      <c r="J50" s="29" t="s">
        <v>1543</v>
      </c>
      <c r="K50" s="29" t="s">
        <v>1544</v>
      </c>
      <c r="L50" s="29" t="s">
        <v>1545</v>
      </c>
      <c r="M50" s="29" t="s">
        <v>1546</v>
      </c>
      <c r="N50" s="29" t="s">
        <v>1547</v>
      </c>
      <c r="O50" s="10">
        <v>112</v>
      </c>
      <c r="P50" s="31">
        <v>262</v>
      </c>
      <c r="Q50" s="31">
        <v>175</v>
      </c>
      <c r="R50" s="53">
        <f t="shared" si="1"/>
        <v>549</v>
      </c>
    </row>
    <row r="51" spans="1:18" ht="12.75" x14ac:dyDescent="0.2">
      <c r="A51" s="7">
        <v>3</v>
      </c>
      <c r="B51" s="7">
        <v>47</v>
      </c>
      <c r="C51" s="29" t="s">
        <v>1548</v>
      </c>
      <c r="D51" s="29" t="s">
        <v>1548</v>
      </c>
      <c r="E51" s="21">
        <v>10500100838901</v>
      </c>
      <c r="F51" s="7" t="s">
        <v>16</v>
      </c>
      <c r="G51" s="8" t="s">
        <v>14</v>
      </c>
      <c r="H51" s="7">
        <v>9</v>
      </c>
      <c r="I51" s="29" t="s">
        <v>1549</v>
      </c>
      <c r="J51" s="29" t="s">
        <v>1550</v>
      </c>
      <c r="K51" s="29" t="s">
        <v>1551</v>
      </c>
      <c r="L51" s="29" t="s">
        <v>1552</v>
      </c>
      <c r="M51" s="29" t="s">
        <v>1553</v>
      </c>
      <c r="N51" s="29" t="s">
        <v>1554</v>
      </c>
      <c r="O51" s="10">
        <v>99</v>
      </c>
      <c r="P51" s="31">
        <v>453</v>
      </c>
      <c r="Q51" s="31">
        <v>183</v>
      </c>
      <c r="R51" s="53">
        <f t="shared" si="1"/>
        <v>735</v>
      </c>
    </row>
    <row r="52" spans="1:18" ht="12.75" x14ac:dyDescent="0.2">
      <c r="A52" s="7">
        <v>3</v>
      </c>
      <c r="B52" s="7">
        <v>48</v>
      </c>
      <c r="C52" s="29" t="s">
        <v>1555</v>
      </c>
      <c r="D52" s="29" t="s">
        <v>1555</v>
      </c>
      <c r="E52" s="21">
        <v>10500100838902</v>
      </c>
      <c r="F52" s="7" t="s">
        <v>16</v>
      </c>
      <c r="G52" s="8" t="s">
        <v>14</v>
      </c>
      <c r="H52" s="7">
        <v>9</v>
      </c>
      <c r="I52" s="29" t="s">
        <v>1549</v>
      </c>
      <c r="J52" s="29" t="s">
        <v>1556</v>
      </c>
      <c r="K52" s="29" t="s">
        <v>1557</v>
      </c>
      <c r="L52" s="29" t="s">
        <v>1558</v>
      </c>
      <c r="M52" s="29" t="s">
        <v>1553</v>
      </c>
      <c r="N52" s="29" t="s">
        <v>1559</v>
      </c>
      <c r="O52" s="10">
        <v>260</v>
      </c>
      <c r="P52" s="31">
        <v>0</v>
      </c>
      <c r="Q52" s="31">
        <v>0</v>
      </c>
      <c r="R52" s="53">
        <f t="shared" si="1"/>
        <v>260</v>
      </c>
    </row>
    <row r="53" spans="1:18" ht="12.75" x14ac:dyDescent="0.2">
      <c r="A53" s="7">
        <v>3</v>
      </c>
      <c r="B53" s="7">
        <v>49</v>
      </c>
      <c r="C53" s="29" t="s">
        <v>1560</v>
      </c>
      <c r="D53" s="29" t="s">
        <v>1560</v>
      </c>
      <c r="E53" s="21">
        <v>10500100041801</v>
      </c>
      <c r="F53" s="7" t="s">
        <v>16</v>
      </c>
      <c r="G53" s="8" t="s">
        <v>14</v>
      </c>
      <c r="H53" s="7">
        <v>9</v>
      </c>
      <c r="I53" s="29" t="s">
        <v>1561</v>
      </c>
      <c r="J53" s="29" t="s">
        <v>1562</v>
      </c>
      <c r="K53" s="29" t="s">
        <v>1563</v>
      </c>
      <c r="L53" s="29" t="s">
        <v>1564</v>
      </c>
      <c r="M53" s="29" t="s">
        <v>1565</v>
      </c>
      <c r="N53" s="29" t="s">
        <v>1566</v>
      </c>
      <c r="O53" s="10">
        <v>0</v>
      </c>
      <c r="P53" s="31">
        <v>318</v>
      </c>
      <c r="Q53" s="31">
        <v>173</v>
      </c>
      <c r="R53" s="53">
        <f t="shared" si="1"/>
        <v>491</v>
      </c>
    </row>
    <row r="54" spans="1:18" ht="12.75" x14ac:dyDescent="0.2">
      <c r="A54" s="7">
        <v>3</v>
      </c>
      <c r="B54" s="7">
        <v>50</v>
      </c>
      <c r="C54" s="29" t="s">
        <v>1567</v>
      </c>
      <c r="D54" s="29" t="s">
        <v>1567</v>
      </c>
      <c r="E54" s="21">
        <v>10500100041802</v>
      </c>
      <c r="F54" s="7" t="s">
        <v>16</v>
      </c>
      <c r="G54" s="8" t="s">
        <v>14</v>
      </c>
      <c r="H54" s="7">
        <v>9</v>
      </c>
      <c r="I54" s="29" t="s">
        <v>1520</v>
      </c>
      <c r="J54" s="29" t="s">
        <v>1568</v>
      </c>
      <c r="K54" s="29" t="s">
        <v>1569</v>
      </c>
      <c r="L54" s="29" t="s">
        <v>1564</v>
      </c>
      <c r="M54" s="29" t="s">
        <v>1570</v>
      </c>
      <c r="N54" s="29" t="s">
        <v>1571</v>
      </c>
      <c r="O54" s="10">
        <v>384</v>
      </c>
      <c r="P54" s="31">
        <v>224</v>
      </c>
      <c r="Q54" s="31">
        <v>0</v>
      </c>
      <c r="R54" s="53">
        <f t="shared" si="1"/>
        <v>608</v>
      </c>
    </row>
    <row r="55" spans="1:18" ht="12.75" x14ac:dyDescent="0.2">
      <c r="A55" s="16">
        <v>3</v>
      </c>
      <c r="B55" s="7">
        <v>51</v>
      </c>
      <c r="C55" s="27" t="s">
        <v>1572</v>
      </c>
      <c r="D55" s="27" t="s">
        <v>1572</v>
      </c>
      <c r="E55" s="17">
        <v>10500100099001</v>
      </c>
      <c r="F55" s="16" t="s">
        <v>16</v>
      </c>
      <c r="G55" s="18" t="s">
        <v>14</v>
      </c>
      <c r="H55" s="16">
        <v>9</v>
      </c>
      <c r="I55" s="27" t="s">
        <v>1511</v>
      </c>
      <c r="J55" s="27" t="s">
        <v>1573</v>
      </c>
      <c r="K55" s="27" t="s">
        <v>1574</v>
      </c>
      <c r="L55" s="27" t="s">
        <v>1575</v>
      </c>
      <c r="M55" s="27" t="s">
        <v>1576</v>
      </c>
      <c r="N55" s="27" t="s">
        <v>1577</v>
      </c>
      <c r="O55" s="20">
        <v>0</v>
      </c>
      <c r="P55" s="19">
        <v>291</v>
      </c>
      <c r="Q55" s="19">
        <v>225</v>
      </c>
      <c r="R55" s="53">
        <f t="shared" si="1"/>
        <v>516</v>
      </c>
    </row>
    <row r="56" spans="1:18" ht="12.75" x14ac:dyDescent="0.2">
      <c r="A56" s="16">
        <v>3</v>
      </c>
      <c r="B56" s="7">
        <v>52</v>
      </c>
      <c r="C56" s="27" t="s">
        <v>1578</v>
      </c>
      <c r="D56" s="27" t="s">
        <v>1578</v>
      </c>
      <c r="E56" s="17">
        <v>10500100099003</v>
      </c>
      <c r="F56" s="16" t="s">
        <v>16</v>
      </c>
      <c r="G56" s="18" t="s">
        <v>14</v>
      </c>
      <c r="H56" s="16">
        <v>9</v>
      </c>
      <c r="I56" s="27" t="s">
        <v>1496</v>
      </c>
      <c r="J56" s="27" t="s">
        <v>1573</v>
      </c>
      <c r="K56" s="34">
        <v>2696380</v>
      </c>
      <c r="L56" s="27" t="s">
        <v>1575</v>
      </c>
      <c r="M56" s="27" t="s">
        <v>1579</v>
      </c>
      <c r="N56" s="27" t="s">
        <v>1577</v>
      </c>
      <c r="O56" s="20">
        <v>250</v>
      </c>
      <c r="P56" s="19">
        <v>104</v>
      </c>
      <c r="Q56" s="19">
        <v>0</v>
      </c>
      <c r="R56" s="53">
        <f t="shared" si="1"/>
        <v>354</v>
      </c>
    </row>
    <row r="57" spans="1:18" ht="12.75" x14ac:dyDescent="0.2">
      <c r="A57" s="7">
        <v>3</v>
      </c>
      <c r="B57" s="7">
        <v>53</v>
      </c>
      <c r="C57" s="29" t="s">
        <v>1580</v>
      </c>
      <c r="D57" s="29" t="s">
        <v>1580</v>
      </c>
      <c r="E57" s="21">
        <v>10500100099002</v>
      </c>
      <c r="F57" s="7" t="s">
        <v>16</v>
      </c>
      <c r="G57" s="8" t="s">
        <v>14</v>
      </c>
      <c r="H57" s="7">
        <v>9</v>
      </c>
      <c r="I57" s="29" t="s">
        <v>1561</v>
      </c>
      <c r="J57" s="29" t="s">
        <v>1581</v>
      </c>
      <c r="K57" s="29" t="s">
        <v>1582</v>
      </c>
      <c r="L57" s="29" t="s">
        <v>1575</v>
      </c>
      <c r="M57" s="29" t="s">
        <v>1583</v>
      </c>
      <c r="N57" s="29" t="s">
        <v>1584</v>
      </c>
      <c r="O57" s="10">
        <v>250</v>
      </c>
      <c r="P57" s="31">
        <v>128</v>
      </c>
      <c r="Q57" s="31">
        <v>0</v>
      </c>
      <c r="R57" s="53">
        <f t="shared" si="1"/>
        <v>378</v>
      </c>
    </row>
    <row r="58" spans="1:18" ht="12.75" x14ac:dyDescent="0.2">
      <c r="A58" s="7">
        <v>3</v>
      </c>
      <c r="B58" s="7">
        <v>54</v>
      </c>
      <c r="C58" s="29" t="s">
        <v>1585</v>
      </c>
      <c r="D58" s="29" t="s">
        <v>1585</v>
      </c>
      <c r="E58" s="21">
        <v>10500102666201</v>
      </c>
      <c r="F58" s="7" t="s">
        <v>16</v>
      </c>
      <c r="G58" s="8" t="s">
        <v>14</v>
      </c>
      <c r="H58" s="7">
        <v>9</v>
      </c>
      <c r="I58" s="29" t="s">
        <v>1586</v>
      </c>
      <c r="J58" s="29" t="s">
        <v>1587</v>
      </c>
      <c r="K58" s="29" t="s">
        <v>1588</v>
      </c>
      <c r="L58" s="29" t="s">
        <v>1589</v>
      </c>
      <c r="M58" s="29" t="s">
        <v>1590</v>
      </c>
      <c r="N58" s="29" t="s">
        <v>1591</v>
      </c>
      <c r="O58" s="10">
        <v>130</v>
      </c>
      <c r="P58" s="31">
        <v>50</v>
      </c>
      <c r="Q58" s="31">
        <v>120</v>
      </c>
      <c r="R58" s="53">
        <f t="shared" si="1"/>
        <v>300</v>
      </c>
    </row>
    <row r="59" spans="1:18" ht="12.75" x14ac:dyDescent="0.2">
      <c r="A59" s="7">
        <v>3</v>
      </c>
      <c r="B59" s="7">
        <v>55</v>
      </c>
      <c r="C59" s="29" t="s">
        <v>1592</v>
      </c>
      <c r="D59" s="29" t="s">
        <v>1592</v>
      </c>
      <c r="E59" s="21">
        <v>10500101163101</v>
      </c>
      <c r="F59" s="7" t="s">
        <v>16</v>
      </c>
      <c r="G59" s="8" t="s">
        <v>32</v>
      </c>
      <c r="H59" s="7">
        <v>9</v>
      </c>
      <c r="I59" s="29" t="s">
        <v>1542</v>
      </c>
      <c r="J59" s="29" t="s">
        <v>1593</v>
      </c>
      <c r="K59" s="29" t="s">
        <v>1594</v>
      </c>
      <c r="L59" s="29" t="s">
        <v>1595</v>
      </c>
      <c r="M59" s="29" t="s">
        <v>1596</v>
      </c>
      <c r="N59" s="29" t="s">
        <v>1597</v>
      </c>
      <c r="O59" s="10">
        <v>0</v>
      </c>
      <c r="P59" s="31">
        <v>265</v>
      </c>
      <c r="Q59" s="31">
        <v>216</v>
      </c>
      <c r="R59" s="53">
        <f t="shared" si="1"/>
        <v>481</v>
      </c>
    </row>
    <row r="60" spans="1:18" ht="12.75" x14ac:dyDescent="0.2">
      <c r="A60" s="7">
        <v>3</v>
      </c>
      <c r="B60" s="7">
        <v>56</v>
      </c>
      <c r="C60" s="29" t="s">
        <v>1598</v>
      </c>
      <c r="D60" s="29" t="s">
        <v>1598</v>
      </c>
      <c r="E60" s="21">
        <v>10500101163102</v>
      </c>
      <c r="F60" s="7" t="s">
        <v>16</v>
      </c>
      <c r="G60" s="8" t="s">
        <v>14</v>
      </c>
      <c r="H60" s="7">
        <v>9</v>
      </c>
      <c r="I60" s="29" t="s">
        <v>1599</v>
      </c>
      <c r="J60" s="29" t="s">
        <v>1600</v>
      </c>
      <c r="K60" s="29" t="s">
        <v>1601</v>
      </c>
      <c r="L60" s="29" t="s">
        <v>1602</v>
      </c>
      <c r="M60" s="29" t="s">
        <v>1603</v>
      </c>
      <c r="N60" s="29" t="s">
        <v>1604</v>
      </c>
      <c r="O60" s="10">
        <v>183</v>
      </c>
      <c r="P60" s="31">
        <v>137</v>
      </c>
      <c r="Q60" s="31">
        <v>0</v>
      </c>
      <c r="R60" s="53">
        <f t="shared" si="1"/>
        <v>320</v>
      </c>
    </row>
    <row r="61" spans="1:18" ht="12.75" x14ac:dyDescent="0.2">
      <c r="A61" s="7">
        <v>3</v>
      </c>
      <c r="B61" s="7">
        <v>57</v>
      </c>
      <c r="C61" s="29" t="s">
        <v>1605</v>
      </c>
      <c r="D61" s="29" t="s">
        <v>1605</v>
      </c>
      <c r="E61" s="21">
        <v>30500101969001</v>
      </c>
      <c r="F61" s="7" t="s">
        <v>16</v>
      </c>
      <c r="G61" s="8" t="s">
        <v>14</v>
      </c>
      <c r="H61" s="7">
        <v>9</v>
      </c>
      <c r="I61" s="29" t="s">
        <v>1606</v>
      </c>
      <c r="J61" s="29" t="s">
        <v>1607</v>
      </c>
      <c r="K61" s="29" t="s">
        <v>1608</v>
      </c>
      <c r="L61" s="29" t="s">
        <v>1609</v>
      </c>
      <c r="M61" s="29" t="s">
        <v>1610</v>
      </c>
      <c r="N61" s="29" t="s">
        <v>1611</v>
      </c>
      <c r="O61" s="10">
        <v>466</v>
      </c>
      <c r="P61" s="31">
        <v>466</v>
      </c>
      <c r="Q61" s="31">
        <v>141</v>
      </c>
      <c r="R61" s="53">
        <f t="shared" si="1"/>
        <v>1073</v>
      </c>
    </row>
    <row r="62" spans="1:18" ht="12.75" x14ac:dyDescent="0.2">
      <c r="A62" s="7">
        <v>3</v>
      </c>
      <c r="B62" s="7">
        <v>58</v>
      </c>
      <c r="C62" s="29" t="s">
        <v>1612</v>
      </c>
      <c r="D62" s="29" t="s">
        <v>1612</v>
      </c>
      <c r="E62" s="21">
        <v>30500101883901</v>
      </c>
      <c r="F62" s="7" t="s">
        <v>16</v>
      </c>
      <c r="G62" s="8" t="s">
        <v>14</v>
      </c>
      <c r="H62" s="7">
        <v>9</v>
      </c>
      <c r="I62" s="29" t="s">
        <v>1613</v>
      </c>
      <c r="J62" s="29" t="s">
        <v>1614</v>
      </c>
      <c r="K62" s="22">
        <v>2690627</v>
      </c>
      <c r="L62" s="29" t="s">
        <v>1615</v>
      </c>
      <c r="M62" s="29" t="s">
        <v>1616</v>
      </c>
      <c r="N62" s="29" t="s">
        <v>1617</v>
      </c>
      <c r="O62" s="10">
        <v>88</v>
      </c>
      <c r="P62" s="31">
        <v>199</v>
      </c>
      <c r="Q62" s="31">
        <v>104</v>
      </c>
      <c r="R62" s="53">
        <f t="shared" si="1"/>
        <v>391</v>
      </c>
    </row>
    <row r="63" spans="1:18" ht="12.75" x14ac:dyDescent="0.2">
      <c r="A63" s="7">
        <v>3</v>
      </c>
      <c r="B63" s="7">
        <v>59</v>
      </c>
      <c r="C63" s="29" t="s">
        <v>1618</v>
      </c>
      <c r="D63" s="29" t="s">
        <v>1618</v>
      </c>
      <c r="E63" s="21">
        <v>10500100131701</v>
      </c>
      <c r="F63" s="7" t="s">
        <v>16</v>
      </c>
      <c r="G63" s="8" t="s">
        <v>14</v>
      </c>
      <c r="H63" s="7">
        <v>9</v>
      </c>
      <c r="I63" s="29" t="s">
        <v>1511</v>
      </c>
      <c r="J63" s="29" t="s">
        <v>1619</v>
      </c>
      <c r="K63" s="29" t="s">
        <v>1620</v>
      </c>
      <c r="L63" s="29" t="s">
        <v>1621</v>
      </c>
      <c r="M63" s="29" t="s">
        <v>1622</v>
      </c>
      <c r="N63" s="29" t="s">
        <v>1623</v>
      </c>
      <c r="O63" s="10">
        <v>94</v>
      </c>
      <c r="P63" s="31">
        <v>131</v>
      </c>
      <c r="Q63" s="31">
        <v>75</v>
      </c>
      <c r="R63" s="53">
        <f t="shared" si="1"/>
        <v>300</v>
      </c>
    </row>
    <row r="64" spans="1:18" ht="12.75" x14ac:dyDescent="0.2">
      <c r="A64" s="7">
        <v>3</v>
      </c>
      <c r="B64" s="7">
        <v>60</v>
      </c>
      <c r="C64" s="29" t="s">
        <v>1624</v>
      </c>
      <c r="D64" s="29" t="s">
        <v>1624</v>
      </c>
      <c r="E64" s="21">
        <v>10500100201101</v>
      </c>
      <c r="F64" s="7" t="s">
        <v>16</v>
      </c>
      <c r="G64" s="8" t="s">
        <v>14</v>
      </c>
      <c r="H64" s="7">
        <v>9</v>
      </c>
      <c r="I64" s="29" t="s">
        <v>1511</v>
      </c>
      <c r="J64" s="29" t="s">
        <v>1625</v>
      </c>
      <c r="K64" s="29" t="s">
        <v>1626</v>
      </c>
      <c r="L64" s="29" t="s">
        <v>1627</v>
      </c>
      <c r="M64" s="29" t="s">
        <v>1628</v>
      </c>
      <c r="N64" s="29" t="s">
        <v>1629</v>
      </c>
      <c r="O64" s="10">
        <v>313</v>
      </c>
      <c r="P64" s="31">
        <v>187</v>
      </c>
      <c r="Q64" s="31">
        <v>100</v>
      </c>
      <c r="R64" s="53">
        <f t="shared" si="1"/>
        <v>600</v>
      </c>
    </row>
    <row r="65" spans="1:18" ht="12.75" x14ac:dyDescent="0.2">
      <c r="A65" s="7">
        <v>3</v>
      </c>
      <c r="B65" s="7">
        <v>61</v>
      </c>
      <c r="C65" s="29" t="s">
        <v>1630</v>
      </c>
      <c r="D65" s="29" t="s">
        <v>1630</v>
      </c>
      <c r="E65" s="21">
        <v>30500100454401</v>
      </c>
      <c r="F65" s="7" t="s">
        <v>24</v>
      </c>
      <c r="G65" s="8" t="s">
        <v>14</v>
      </c>
      <c r="H65" s="7">
        <v>9</v>
      </c>
      <c r="I65" s="29" t="s">
        <v>1520</v>
      </c>
      <c r="J65" s="29" t="s">
        <v>1631</v>
      </c>
      <c r="K65" s="22">
        <v>2162583</v>
      </c>
      <c r="L65" s="29" t="s">
        <v>1632</v>
      </c>
      <c r="M65" s="29" t="s">
        <v>1632</v>
      </c>
      <c r="N65" s="29" t="s">
        <v>1633</v>
      </c>
      <c r="O65" s="10">
        <v>0</v>
      </c>
      <c r="P65" s="31">
        <v>99</v>
      </c>
      <c r="Q65" s="31">
        <v>75</v>
      </c>
      <c r="R65" s="53">
        <f t="shared" si="1"/>
        <v>174</v>
      </c>
    </row>
    <row r="66" spans="1:18" ht="12.75" x14ac:dyDescent="0.2">
      <c r="A66" s="7">
        <v>3</v>
      </c>
      <c r="B66" s="7">
        <v>62</v>
      </c>
      <c r="C66" s="29" t="s">
        <v>1634</v>
      </c>
      <c r="D66" s="29" t="s">
        <v>1634</v>
      </c>
      <c r="E66" s="21">
        <v>10500100156201</v>
      </c>
      <c r="F66" s="7" t="s">
        <v>16</v>
      </c>
      <c r="G66" s="8" t="s">
        <v>32</v>
      </c>
      <c r="H66" s="7">
        <v>10</v>
      </c>
      <c r="I66" s="29" t="s">
        <v>1334</v>
      </c>
      <c r="J66" s="29" t="s">
        <v>1635</v>
      </c>
      <c r="K66" s="29" t="s">
        <v>1636</v>
      </c>
      <c r="L66" s="29" t="s">
        <v>1637</v>
      </c>
      <c r="M66" s="29" t="s">
        <v>1638</v>
      </c>
      <c r="N66" s="29" t="s">
        <v>1639</v>
      </c>
      <c r="O66" s="10">
        <v>112</v>
      </c>
      <c r="P66" s="31">
        <v>427</v>
      </c>
      <c r="Q66" s="31">
        <v>213</v>
      </c>
      <c r="R66" s="53">
        <f t="shared" si="1"/>
        <v>752</v>
      </c>
    </row>
    <row r="67" spans="1:18" ht="12.75" x14ac:dyDescent="0.2">
      <c r="A67" s="7">
        <v>3</v>
      </c>
      <c r="B67" s="7">
        <v>63</v>
      </c>
      <c r="C67" s="29" t="s">
        <v>1640</v>
      </c>
      <c r="D67" s="29" t="s">
        <v>1640</v>
      </c>
      <c r="E67" s="21">
        <v>10500100156202</v>
      </c>
      <c r="F67" s="7" t="s">
        <v>16</v>
      </c>
      <c r="G67" s="8" t="s">
        <v>14</v>
      </c>
      <c r="H67" s="7">
        <v>10</v>
      </c>
      <c r="I67" s="29" t="s">
        <v>1334</v>
      </c>
      <c r="J67" s="29" t="s">
        <v>1641</v>
      </c>
      <c r="K67" s="22">
        <v>2390534</v>
      </c>
      <c r="L67" s="29" t="s">
        <v>1637</v>
      </c>
      <c r="M67" s="29" t="s">
        <v>1642</v>
      </c>
      <c r="N67" s="29" t="s">
        <v>1643</v>
      </c>
      <c r="O67" s="10">
        <v>68</v>
      </c>
      <c r="P67" s="31">
        <v>34</v>
      </c>
      <c r="Q67" s="31">
        <v>0</v>
      </c>
      <c r="R67" s="53">
        <f t="shared" si="1"/>
        <v>102</v>
      </c>
    </row>
    <row r="68" spans="1:18" ht="12.75" x14ac:dyDescent="0.2">
      <c r="A68" s="7">
        <v>3</v>
      </c>
      <c r="B68" s="7">
        <v>64</v>
      </c>
      <c r="C68" s="29" t="s">
        <v>1644</v>
      </c>
      <c r="D68" s="29" t="s">
        <v>1644</v>
      </c>
      <c r="E68" s="21">
        <v>10500100156203</v>
      </c>
      <c r="F68" s="7" t="s">
        <v>16</v>
      </c>
      <c r="G68" s="8" t="s">
        <v>14</v>
      </c>
      <c r="H68" s="7">
        <v>10</v>
      </c>
      <c r="I68" s="29" t="s">
        <v>1645</v>
      </c>
      <c r="J68" s="29" t="s">
        <v>1646</v>
      </c>
      <c r="K68" s="29" t="s">
        <v>1647</v>
      </c>
      <c r="L68" s="29" t="s">
        <v>1637</v>
      </c>
      <c r="M68" s="29" t="s">
        <v>1648</v>
      </c>
      <c r="N68" s="29" t="s">
        <v>1649</v>
      </c>
      <c r="O68" s="10">
        <v>134</v>
      </c>
      <c r="P68" s="31">
        <v>47</v>
      </c>
      <c r="Q68" s="31">
        <v>0</v>
      </c>
      <c r="R68" s="53">
        <f t="shared" si="1"/>
        <v>181</v>
      </c>
    </row>
    <row r="69" spans="1:18" ht="12.75" x14ac:dyDescent="0.2">
      <c r="A69" s="7">
        <v>3</v>
      </c>
      <c r="B69" s="7">
        <v>65</v>
      </c>
      <c r="C69" s="29" t="s">
        <v>1650</v>
      </c>
      <c r="D69" s="29" t="s">
        <v>1650</v>
      </c>
      <c r="E69" s="21">
        <v>10500102651401</v>
      </c>
      <c r="F69" s="7" t="s">
        <v>16</v>
      </c>
      <c r="G69" s="8" t="s">
        <v>32</v>
      </c>
      <c r="H69" s="7">
        <v>10</v>
      </c>
      <c r="I69" s="29" t="s">
        <v>1651</v>
      </c>
      <c r="J69" s="29" t="s">
        <v>1652</v>
      </c>
      <c r="K69" s="22">
        <v>2510634</v>
      </c>
      <c r="L69" s="29" t="s">
        <v>1653</v>
      </c>
      <c r="M69" s="29" t="s">
        <v>1654</v>
      </c>
      <c r="N69" s="29" t="s">
        <v>1655</v>
      </c>
      <c r="O69" s="10">
        <v>140</v>
      </c>
      <c r="P69" s="31">
        <v>130</v>
      </c>
      <c r="Q69" s="31">
        <v>30</v>
      </c>
      <c r="R69" s="53">
        <f t="shared" si="1"/>
        <v>300</v>
      </c>
    </row>
    <row r="70" spans="1:18" ht="12.75" x14ac:dyDescent="0.2">
      <c r="A70" s="7">
        <v>3</v>
      </c>
      <c r="B70" s="7">
        <v>66</v>
      </c>
      <c r="C70" s="29" t="s">
        <v>1656</v>
      </c>
      <c r="D70" s="29" t="s">
        <v>1656</v>
      </c>
      <c r="E70" s="21">
        <v>10500100025601</v>
      </c>
      <c r="F70" s="7" t="s">
        <v>16</v>
      </c>
      <c r="G70" s="8" t="s">
        <v>32</v>
      </c>
      <c r="H70" s="7">
        <v>10</v>
      </c>
      <c r="I70" s="29" t="s">
        <v>1334</v>
      </c>
      <c r="J70" s="29" t="s">
        <v>1657</v>
      </c>
      <c r="K70" s="29" t="s">
        <v>1658</v>
      </c>
      <c r="L70" s="29" t="s">
        <v>1659</v>
      </c>
      <c r="M70" s="29" t="s">
        <v>1660</v>
      </c>
      <c r="N70" s="29" t="s">
        <v>1661</v>
      </c>
      <c r="O70" s="10">
        <v>171</v>
      </c>
      <c r="P70" s="31">
        <v>353</v>
      </c>
      <c r="Q70" s="31">
        <v>184</v>
      </c>
      <c r="R70" s="53">
        <f t="shared" si="1"/>
        <v>708</v>
      </c>
    </row>
    <row r="71" spans="1:18" ht="12.75" x14ac:dyDescent="0.2">
      <c r="A71" s="7">
        <v>3</v>
      </c>
      <c r="B71" s="7">
        <v>67</v>
      </c>
      <c r="C71" s="29" t="s">
        <v>1662</v>
      </c>
      <c r="D71" s="29" t="s">
        <v>1662</v>
      </c>
      <c r="E71" s="21">
        <v>10500100534701</v>
      </c>
      <c r="F71" s="7" t="s">
        <v>16</v>
      </c>
      <c r="G71" s="8" t="s">
        <v>14</v>
      </c>
      <c r="H71" s="7">
        <v>10</v>
      </c>
      <c r="I71" s="29" t="s">
        <v>1663</v>
      </c>
      <c r="J71" s="29" t="s">
        <v>1664</v>
      </c>
      <c r="K71" s="29" t="s">
        <v>1665</v>
      </c>
      <c r="L71" s="29" t="s">
        <v>1666</v>
      </c>
      <c r="M71" s="29" t="s">
        <v>1667</v>
      </c>
      <c r="N71" s="29" t="s">
        <v>1668</v>
      </c>
      <c r="O71" s="10">
        <v>189</v>
      </c>
      <c r="P71" s="31">
        <v>218</v>
      </c>
      <c r="Q71" s="31">
        <v>65</v>
      </c>
      <c r="R71" s="53">
        <f t="shared" si="1"/>
        <v>472</v>
      </c>
    </row>
    <row r="72" spans="1:18" ht="12.75" x14ac:dyDescent="0.2">
      <c r="A72" s="7">
        <v>3</v>
      </c>
      <c r="B72" s="7">
        <v>68</v>
      </c>
      <c r="C72" s="29" t="s">
        <v>1669</v>
      </c>
      <c r="D72" s="29" t="s">
        <v>1669</v>
      </c>
      <c r="E72" s="21">
        <v>10500100035304</v>
      </c>
      <c r="F72" s="7" t="s">
        <v>16</v>
      </c>
      <c r="G72" s="8" t="s">
        <v>14</v>
      </c>
      <c r="H72" s="7">
        <v>8</v>
      </c>
      <c r="I72" s="29" t="s">
        <v>1670</v>
      </c>
      <c r="J72" s="29" t="s">
        <v>1671</v>
      </c>
      <c r="K72" s="29" t="s">
        <v>1672</v>
      </c>
      <c r="L72" s="29" t="s">
        <v>1379</v>
      </c>
      <c r="M72" s="29" t="s">
        <v>1673</v>
      </c>
      <c r="N72" s="29" t="s">
        <v>1487</v>
      </c>
      <c r="O72" s="10">
        <v>180</v>
      </c>
      <c r="P72" s="31">
        <v>115</v>
      </c>
      <c r="Q72" s="31">
        <v>8</v>
      </c>
      <c r="R72" s="53">
        <f t="shared" si="1"/>
        <v>303</v>
      </c>
    </row>
    <row r="73" spans="1:18" ht="12.75" x14ac:dyDescent="0.2">
      <c r="A73" s="7">
        <v>3</v>
      </c>
      <c r="B73" s="7">
        <v>69</v>
      </c>
      <c r="C73" s="29" t="s">
        <v>1674</v>
      </c>
      <c r="D73" s="29" t="s">
        <v>1674</v>
      </c>
      <c r="E73" s="21">
        <v>10500100025602</v>
      </c>
      <c r="F73" s="7" t="s">
        <v>16</v>
      </c>
      <c r="G73" s="8" t="s">
        <v>32</v>
      </c>
      <c r="H73" s="7">
        <v>10</v>
      </c>
      <c r="I73" s="29" t="s">
        <v>1675</v>
      </c>
      <c r="J73" s="29" t="s">
        <v>1676</v>
      </c>
      <c r="K73" s="22">
        <v>2623588</v>
      </c>
      <c r="L73" s="29" t="s">
        <v>1659</v>
      </c>
      <c r="M73" s="29" t="s">
        <v>1677</v>
      </c>
      <c r="N73" s="29" t="s">
        <v>1678</v>
      </c>
      <c r="O73" s="10">
        <v>101</v>
      </c>
      <c r="P73" s="31">
        <v>69</v>
      </c>
      <c r="Q73" s="31">
        <v>0</v>
      </c>
      <c r="R73" s="53">
        <f t="shared" si="1"/>
        <v>170</v>
      </c>
    </row>
    <row r="74" spans="1:18" ht="12.75" x14ac:dyDescent="0.2">
      <c r="A74" s="7">
        <v>3</v>
      </c>
      <c r="B74" s="7">
        <v>70</v>
      </c>
      <c r="C74" s="29" t="s">
        <v>1679</v>
      </c>
      <c r="D74" s="29" t="s">
        <v>1679</v>
      </c>
      <c r="E74" s="21">
        <v>30500101711501</v>
      </c>
      <c r="F74" s="7" t="s">
        <v>24</v>
      </c>
      <c r="G74" s="8" t="s">
        <v>14</v>
      </c>
      <c r="H74" s="7">
        <v>10</v>
      </c>
      <c r="I74" s="29" t="s">
        <v>1680</v>
      </c>
      <c r="J74" s="29" t="s">
        <v>1681</v>
      </c>
      <c r="K74" s="29" t="s">
        <v>1682</v>
      </c>
      <c r="L74" s="29" t="s">
        <v>1683</v>
      </c>
      <c r="M74" s="29" t="s">
        <v>1683</v>
      </c>
      <c r="N74" s="29" t="s">
        <v>1684</v>
      </c>
      <c r="O74" s="10">
        <v>25</v>
      </c>
      <c r="P74" s="31">
        <v>48</v>
      </c>
      <c r="Q74" s="31">
        <v>5</v>
      </c>
      <c r="R74" s="53">
        <f t="shared" si="1"/>
        <v>78</v>
      </c>
    </row>
    <row r="75" spans="1:18" ht="12.75" x14ac:dyDescent="0.2">
      <c r="A75" s="7">
        <v>3</v>
      </c>
      <c r="B75" s="7">
        <v>71</v>
      </c>
      <c r="C75" s="29" t="s">
        <v>1685</v>
      </c>
      <c r="D75" s="29" t="s">
        <v>1685</v>
      </c>
      <c r="E75" s="21">
        <v>10500100035302</v>
      </c>
      <c r="F75" s="7" t="s">
        <v>16</v>
      </c>
      <c r="G75" s="8" t="s">
        <v>14</v>
      </c>
      <c r="H75" s="7">
        <v>8</v>
      </c>
      <c r="I75" s="29" t="s">
        <v>1670</v>
      </c>
      <c r="J75" s="29" t="s">
        <v>1686</v>
      </c>
      <c r="K75" s="22">
        <v>2549409</v>
      </c>
      <c r="L75" s="29" t="s">
        <v>1687</v>
      </c>
      <c r="M75" s="29" t="s">
        <v>1688</v>
      </c>
      <c r="N75" s="29" t="s">
        <v>1689</v>
      </c>
      <c r="O75" s="10">
        <v>80</v>
      </c>
      <c r="P75" s="31">
        <v>55</v>
      </c>
      <c r="Q75" s="31">
        <v>0</v>
      </c>
      <c r="R75" s="53">
        <f t="shared" si="1"/>
        <v>135</v>
      </c>
    </row>
    <row r="76" spans="1:18" ht="12.75" x14ac:dyDescent="0.2">
      <c r="A76" s="7">
        <v>3</v>
      </c>
      <c r="B76" s="7">
        <v>72</v>
      </c>
      <c r="C76" s="29" t="s">
        <v>1690</v>
      </c>
      <c r="D76" s="29" t="s">
        <v>1690</v>
      </c>
      <c r="E76" s="21">
        <v>20500100138903</v>
      </c>
      <c r="F76" s="7" t="s">
        <v>16</v>
      </c>
      <c r="G76" s="8" t="s">
        <v>14</v>
      </c>
      <c r="H76" s="7">
        <v>90</v>
      </c>
      <c r="I76" s="29" t="s">
        <v>1691</v>
      </c>
      <c r="J76" s="29" t="s">
        <v>1692</v>
      </c>
      <c r="K76" s="29" t="s">
        <v>1693</v>
      </c>
      <c r="L76" s="29" t="s">
        <v>1694</v>
      </c>
      <c r="M76" s="29" t="s">
        <v>1695</v>
      </c>
      <c r="N76" s="29" t="s">
        <v>1696</v>
      </c>
      <c r="O76" s="10">
        <v>65</v>
      </c>
      <c r="P76" s="31">
        <v>22</v>
      </c>
      <c r="Q76" s="31">
        <v>0</v>
      </c>
      <c r="R76" s="53">
        <f t="shared" si="1"/>
        <v>87</v>
      </c>
    </row>
    <row r="77" spans="1:18" ht="12.75" x14ac:dyDescent="0.2">
      <c r="A77" s="7">
        <v>3</v>
      </c>
      <c r="B77" s="7">
        <v>73</v>
      </c>
      <c r="C77" s="29" t="s">
        <v>1697</v>
      </c>
      <c r="D77" s="29" t="s">
        <v>1697</v>
      </c>
      <c r="E77" s="21">
        <v>20500101103101</v>
      </c>
      <c r="F77" s="7" t="s">
        <v>16</v>
      </c>
      <c r="G77" s="8" t="s">
        <v>32</v>
      </c>
      <c r="H77" s="7">
        <v>90</v>
      </c>
      <c r="I77" s="29" t="s">
        <v>1691</v>
      </c>
      <c r="J77" s="29" t="s">
        <v>1698</v>
      </c>
      <c r="K77" s="29" t="s">
        <v>1699</v>
      </c>
      <c r="L77" s="29" t="s">
        <v>1700</v>
      </c>
      <c r="M77" s="29" t="s">
        <v>1701</v>
      </c>
      <c r="N77" s="29" t="s">
        <v>1702</v>
      </c>
      <c r="O77" s="10">
        <v>0</v>
      </c>
      <c r="P77" s="31">
        <v>150</v>
      </c>
      <c r="Q77" s="31">
        <v>73</v>
      </c>
      <c r="R77" s="53">
        <f t="shared" si="1"/>
        <v>223</v>
      </c>
    </row>
    <row r="78" spans="1:18" ht="12.75" x14ac:dyDescent="0.2">
      <c r="A78" s="7">
        <v>3</v>
      </c>
      <c r="B78" s="7">
        <v>74</v>
      </c>
      <c r="C78" s="29" t="s">
        <v>1703</v>
      </c>
      <c r="D78" s="29" t="s">
        <v>1703</v>
      </c>
      <c r="E78" s="21">
        <v>20500101103102</v>
      </c>
      <c r="F78" s="7" t="s">
        <v>16</v>
      </c>
      <c r="G78" s="8" t="s">
        <v>32</v>
      </c>
      <c r="H78" s="7">
        <v>90</v>
      </c>
      <c r="I78" s="29" t="s">
        <v>1691</v>
      </c>
      <c r="J78" s="29" t="s">
        <v>1698</v>
      </c>
      <c r="K78" s="29" t="s">
        <v>1704</v>
      </c>
      <c r="L78" s="29" t="s">
        <v>1700</v>
      </c>
      <c r="M78" s="29" t="s">
        <v>1705</v>
      </c>
      <c r="N78" s="29" t="s">
        <v>1706</v>
      </c>
      <c r="O78" s="10">
        <v>56</v>
      </c>
      <c r="P78" s="31">
        <v>28</v>
      </c>
      <c r="Q78" s="31">
        <v>0</v>
      </c>
      <c r="R78" s="53">
        <f t="shared" si="1"/>
        <v>84</v>
      </c>
    </row>
    <row r="79" spans="1:18" ht="12.75" x14ac:dyDescent="0.2">
      <c r="A79" s="7">
        <v>3</v>
      </c>
      <c r="B79" s="7">
        <v>75</v>
      </c>
      <c r="C79" s="29" t="s">
        <v>1707</v>
      </c>
      <c r="D79" s="29" t="s">
        <v>1707</v>
      </c>
      <c r="E79" s="21">
        <v>20500100622402</v>
      </c>
      <c r="F79" s="7" t="s">
        <v>16</v>
      </c>
      <c r="G79" s="8" t="s">
        <v>14</v>
      </c>
      <c r="H79" s="7">
        <v>90</v>
      </c>
      <c r="I79" s="29" t="s">
        <v>1708</v>
      </c>
      <c r="J79" s="29" t="s">
        <v>1709</v>
      </c>
      <c r="K79" s="22">
        <v>5513286</v>
      </c>
      <c r="L79" s="29" t="s">
        <v>1710</v>
      </c>
      <c r="M79" s="29" t="s">
        <v>1711</v>
      </c>
      <c r="N79" s="29" t="s">
        <v>1712</v>
      </c>
      <c r="O79" s="10">
        <v>13</v>
      </c>
      <c r="P79" s="31">
        <v>12</v>
      </c>
      <c r="Q79" s="31">
        <v>0</v>
      </c>
      <c r="R79" s="53">
        <f t="shared" si="1"/>
        <v>25</v>
      </c>
    </row>
    <row r="80" spans="1:18" ht="12.75" x14ac:dyDescent="0.2">
      <c r="A80" s="7">
        <v>3</v>
      </c>
      <c r="B80" s="7">
        <v>76</v>
      </c>
      <c r="C80" s="29" t="s">
        <v>1713</v>
      </c>
      <c r="D80" s="29" t="s">
        <v>1713</v>
      </c>
      <c r="E80" s="21">
        <v>20500100138901</v>
      </c>
      <c r="F80" s="7" t="s">
        <v>16</v>
      </c>
      <c r="G80" s="8" t="s">
        <v>14</v>
      </c>
      <c r="H80" s="7">
        <v>90</v>
      </c>
      <c r="I80" s="29" t="s">
        <v>1691</v>
      </c>
      <c r="J80" s="29" t="s">
        <v>1714</v>
      </c>
      <c r="K80" s="22">
        <v>2695500</v>
      </c>
      <c r="L80" s="29" t="s">
        <v>1694</v>
      </c>
      <c r="M80" s="29" t="s">
        <v>1715</v>
      </c>
      <c r="N80" s="29" t="s">
        <v>1696</v>
      </c>
      <c r="O80" s="10">
        <v>71</v>
      </c>
      <c r="P80" s="31">
        <v>40</v>
      </c>
      <c r="Q80" s="31">
        <v>0</v>
      </c>
      <c r="R80" s="53">
        <f t="shared" si="1"/>
        <v>111</v>
      </c>
    </row>
    <row r="81" spans="1:18" ht="12.75" x14ac:dyDescent="0.2">
      <c r="A81" s="7">
        <v>3</v>
      </c>
      <c r="B81" s="7">
        <v>77</v>
      </c>
      <c r="C81" s="29" t="s">
        <v>1716</v>
      </c>
      <c r="D81" s="29" t="s">
        <v>1716</v>
      </c>
      <c r="E81" s="21">
        <v>20500100138902</v>
      </c>
      <c r="F81" s="7" t="s">
        <v>16</v>
      </c>
      <c r="G81" s="8" t="s">
        <v>14</v>
      </c>
      <c r="H81" s="7">
        <v>90</v>
      </c>
      <c r="I81" s="29" t="s">
        <v>1717</v>
      </c>
      <c r="J81" s="29" t="s">
        <v>1718</v>
      </c>
      <c r="K81" s="29" t="s">
        <v>1719</v>
      </c>
      <c r="L81" s="29" t="s">
        <v>1694</v>
      </c>
      <c r="M81" s="29" t="s">
        <v>1720</v>
      </c>
      <c r="N81" s="29" t="s">
        <v>1696</v>
      </c>
      <c r="O81" s="10">
        <v>27</v>
      </c>
      <c r="P81" s="31">
        <v>39</v>
      </c>
      <c r="Q81" s="31">
        <v>0</v>
      </c>
      <c r="R81" s="53">
        <f t="shared" si="1"/>
        <v>66</v>
      </c>
    </row>
    <row r="82" spans="1:18" ht="12.75" x14ac:dyDescent="0.2">
      <c r="A82" s="7">
        <v>3</v>
      </c>
      <c r="B82" s="7">
        <v>78</v>
      </c>
      <c r="C82" s="29" t="s">
        <v>1721</v>
      </c>
      <c r="D82" s="29" t="s">
        <v>1721</v>
      </c>
      <c r="E82" s="21">
        <v>20500100611902</v>
      </c>
      <c r="F82" s="7" t="s">
        <v>16</v>
      </c>
      <c r="G82" s="8" t="s">
        <v>14</v>
      </c>
      <c r="H82" s="7">
        <v>90</v>
      </c>
      <c r="I82" s="29" t="s">
        <v>1722</v>
      </c>
      <c r="J82" s="29" t="s">
        <v>1723</v>
      </c>
      <c r="K82" s="22">
        <v>5669186</v>
      </c>
      <c r="L82" s="29" t="s">
        <v>1724</v>
      </c>
      <c r="M82" s="29" t="s">
        <v>1725</v>
      </c>
      <c r="N82" s="29" t="s">
        <v>1726</v>
      </c>
      <c r="O82" s="10">
        <v>38</v>
      </c>
      <c r="P82" s="31">
        <v>16</v>
      </c>
      <c r="Q82" s="31">
        <v>0</v>
      </c>
      <c r="R82" s="53">
        <f t="shared" si="1"/>
        <v>54</v>
      </c>
    </row>
    <row r="83" spans="1:18" ht="12.75" x14ac:dyDescent="0.2">
      <c r="A83" s="7">
        <v>3</v>
      </c>
      <c r="B83" s="7">
        <v>79</v>
      </c>
      <c r="C83" s="29" t="s">
        <v>1727</v>
      </c>
      <c r="D83" s="29" t="s">
        <v>1727</v>
      </c>
      <c r="E83" s="21">
        <v>20500100611903</v>
      </c>
      <c r="F83" s="7" t="s">
        <v>16</v>
      </c>
      <c r="G83" s="8" t="s">
        <v>14</v>
      </c>
      <c r="H83" s="7">
        <v>90</v>
      </c>
      <c r="I83" s="29" t="s">
        <v>1728</v>
      </c>
      <c r="J83" s="29" t="s">
        <v>1729</v>
      </c>
      <c r="K83" s="22">
        <v>5381830</v>
      </c>
      <c r="L83" s="29" t="s">
        <v>1724</v>
      </c>
      <c r="M83" s="29" t="s">
        <v>1730</v>
      </c>
      <c r="N83" s="29" t="s">
        <v>1731</v>
      </c>
      <c r="O83" s="10">
        <v>43</v>
      </c>
      <c r="P83" s="31">
        <v>36</v>
      </c>
      <c r="Q83" s="31">
        <v>0</v>
      </c>
      <c r="R83" s="53">
        <f t="shared" si="1"/>
        <v>79</v>
      </c>
    </row>
    <row r="84" spans="1:18" ht="12.75" x14ac:dyDescent="0.2">
      <c r="A84" s="7">
        <v>3</v>
      </c>
      <c r="B84" s="7">
        <v>80</v>
      </c>
      <c r="C84" s="29" t="s">
        <v>1732</v>
      </c>
      <c r="D84" s="29" t="s">
        <v>1732</v>
      </c>
      <c r="E84" s="21">
        <v>20500100611901</v>
      </c>
      <c r="F84" s="7" t="s">
        <v>16</v>
      </c>
      <c r="G84" s="8" t="s">
        <v>14</v>
      </c>
      <c r="H84" s="7">
        <v>90</v>
      </c>
      <c r="I84" s="29" t="s">
        <v>1733</v>
      </c>
      <c r="J84" s="29" t="s">
        <v>1734</v>
      </c>
      <c r="K84" s="29" t="s">
        <v>1735</v>
      </c>
      <c r="L84" s="29" t="s">
        <v>1724</v>
      </c>
      <c r="M84" s="29" t="s">
        <v>1736</v>
      </c>
      <c r="N84" s="29" t="s">
        <v>1731</v>
      </c>
      <c r="O84" s="10">
        <v>88</v>
      </c>
      <c r="P84" s="31">
        <v>41</v>
      </c>
      <c r="Q84" s="31">
        <v>0</v>
      </c>
      <c r="R84" s="53">
        <f t="shared" si="1"/>
        <v>129</v>
      </c>
    </row>
    <row r="85" spans="1:18" ht="12.75" x14ac:dyDescent="0.2">
      <c r="A85" s="7">
        <v>3</v>
      </c>
      <c r="B85" s="7">
        <v>81</v>
      </c>
      <c r="C85" s="29" t="s">
        <v>1737</v>
      </c>
      <c r="D85" s="29" t="s">
        <v>1737</v>
      </c>
      <c r="E85" s="21">
        <v>20500100622401</v>
      </c>
      <c r="F85" s="7" t="s">
        <v>16</v>
      </c>
      <c r="G85" s="8" t="s">
        <v>14</v>
      </c>
      <c r="H85" s="7">
        <v>90</v>
      </c>
      <c r="I85" s="29" t="s">
        <v>1738</v>
      </c>
      <c r="J85" s="29" t="s">
        <v>1739</v>
      </c>
      <c r="K85" s="22">
        <v>5669390</v>
      </c>
      <c r="L85" s="29" t="s">
        <v>1740</v>
      </c>
      <c r="M85" s="29" t="s">
        <v>1741</v>
      </c>
      <c r="N85" s="29" t="s">
        <v>1742</v>
      </c>
      <c r="O85" s="10">
        <v>70</v>
      </c>
      <c r="P85" s="31">
        <v>29</v>
      </c>
      <c r="Q85" s="31">
        <v>0</v>
      </c>
      <c r="R85" s="53">
        <f t="shared" si="1"/>
        <v>99</v>
      </c>
    </row>
    <row r="86" spans="1:18" ht="12.75" x14ac:dyDescent="0.2">
      <c r="A86" s="7">
        <v>3</v>
      </c>
      <c r="B86" s="7">
        <v>82</v>
      </c>
      <c r="C86" s="29" t="s">
        <v>1743</v>
      </c>
      <c r="D86" s="29" t="s">
        <v>1743</v>
      </c>
      <c r="E86" s="21">
        <v>30500102251801</v>
      </c>
      <c r="F86" s="7" t="s">
        <v>24</v>
      </c>
      <c r="G86" s="8" t="s">
        <v>14</v>
      </c>
      <c r="H86" s="7">
        <v>10</v>
      </c>
      <c r="I86" s="29" t="s">
        <v>1651</v>
      </c>
      <c r="J86" s="29" t="s">
        <v>1744</v>
      </c>
      <c r="K86" s="29" t="s">
        <v>1745</v>
      </c>
      <c r="L86" s="29" t="s">
        <v>1746</v>
      </c>
      <c r="M86" s="29" t="s">
        <v>1747</v>
      </c>
      <c r="N86" s="29" t="s">
        <v>1748</v>
      </c>
      <c r="O86" s="10">
        <v>30</v>
      </c>
      <c r="P86" s="31">
        <v>100</v>
      </c>
      <c r="Q86" s="31">
        <v>0</v>
      </c>
      <c r="R86" s="53">
        <f t="shared" si="1"/>
        <v>130</v>
      </c>
    </row>
    <row r="87" spans="1:18" ht="12.75" x14ac:dyDescent="0.2">
      <c r="A87" s="7">
        <v>3</v>
      </c>
      <c r="B87" s="7">
        <v>83</v>
      </c>
      <c r="C87" s="29" t="s">
        <v>1749</v>
      </c>
      <c r="D87" s="29" t="s">
        <v>1749</v>
      </c>
      <c r="E87" s="21">
        <v>10500100010801</v>
      </c>
      <c r="F87" s="7" t="s">
        <v>16</v>
      </c>
      <c r="G87" s="8" t="s">
        <v>14</v>
      </c>
      <c r="H87" s="7">
        <v>10</v>
      </c>
      <c r="I87" s="29" t="s">
        <v>1334</v>
      </c>
      <c r="J87" s="29" t="s">
        <v>1750</v>
      </c>
      <c r="K87" s="29" t="s">
        <v>1751</v>
      </c>
      <c r="L87" s="29" t="s">
        <v>267</v>
      </c>
      <c r="M87" s="29" t="s">
        <v>1752</v>
      </c>
      <c r="N87" s="29" t="s">
        <v>1753</v>
      </c>
      <c r="O87" s="10">
        <v>0</v>
      </c>
      <c r="P87" s="31">
        <v>62</v>
      </c>
      <c r="Q87" s="31">
        <v>514</v>
      </c>
      <c r="R87" s="53">
        <f t="shared" si="1"/>
        <v>576</v>
      </c>
    </row>
    <row r="88" spans="1:18" ht="12.75" x14ac:dyDescent="0.2">
      <c r="A88" s="6">
        <v>4</v>
      </c>
      <c r="B88" s="7">
        <v>84</v>
      </c>
      <c r="C88" s="29" t="s">
        <v>1754</v>
      </c>
      <c r="D88" s="29" t="s">
        <v>1754</v>
      </c>
      <c r="E88" s="21">
        <v>10500100211901</v>
      </c>
      <c r="F88" s="7" t="s">
        <v>16</v>
      </c>
      <c r="G88" s="7" t="s">
        <v>32</v>
      </c>
      <c r="H88" s="7">
        <v>11</v>
      </c>
      <c r="I88" s="29" t="s">
        <v>1755</v>
      </c>
      <c r="J88" s="29" t="s">
        <v>1756</v>
      </c>
      <c r="K88" s="29" t="s">
        <v>1757</v>
      </c>
      <c r="L88" s="29" t="s">
        <v>1758</v>
      </c>
      <c r="M88" s="29" t="s">
        <v>1759</v>
      </c>
      <c r="N88" s="29" t="s">
        <v>1760</v>
      </c>
      <c r="O88" s="10">
        <v>0</v>
      </c>
      <c r="P88" s="31">
        <v>400</v>
      </c>
      <c r="Q88" s="31">
        <v>300</v>
      </c>
      <c r="R88" s="53">
        <f t="shared" si="1"/>
        <v>700</v>
      </c>
    </row>
    <row r="89" spans="1:18" ht="12.75" x14ac:dyDescent="0.2">
      <c r="A89" s="7">
        <v>4</v>
      </c>
      <c r="B89" s="7">
        <v>85</v>
      </c>
      <c r="C89" s="29" t="s">
        <v>1761</v>
      </c>
      <c r="D89" s="29" t="s">
        <v>1761</v>
      </c>
      <c r="E89" s="21">
        <v>10500100211904</v>
      </c>
      <c r="F89" s="7" t="s">
        <v>16</v>
      </c>
      <c r="G89" s="8" t="s">
        <v>14</v>
      </c>
      <c r="H89" s="7">
        <v>11</v>
      </c>
      <c r="I89" s="29" t="s">
        <v>1762</v>
      </c>
      <c r="J89" s="29" t="s">
        <v>1763</v>
      </c>
      <c r="K89" s="22">
        <v>2606802</v>
      </c>
      <c r="L89" s="29" t="s">
        <v>1764</v>
      </c>
      <c r="M89" s="29" t="s">
        <v>1765</v>
      </c>
      <c r="N89" s="29" t="s">
        <v>1766</v>
      </c>
      <c r="O89" s="10">
        <v>237</v>
      </c>
      <c r="P89" s="31">
        <v>163</v>
      </c>
      <c r="Q89" s="31">
        <v>0</v>
      </c>
      <c r="R89" s="53">
        <f t="shared" si="1"/>
        <v>400</v>
      </c>
    </row>
    <row r="90" spans="1:18" ht="12.75" x14ac:dyDescent="0.2">
      <c r="A90" s="7">
        <v>4</v>
      </c>
      <c r="B90" s="7">
        <v>86</v>
      </c>
      <c r="C90" s="29" t="s">
        <v>1767</v>
      </c>
      <c r="D90" s="29" t="s">
        <v>1767</v>
      </c>
      <c r="E90" s="21">
        <v>10500100211902</v>
      </c>
      <c r="F90" s="7" t="s">
        <v>16</v>
      </c>
      <c r="G90" s="8" t="s">
        <v>14</v>
      </c>
      <c r="H90" s="7">
        <v>11</v>
      </c>
      <c r="I90" s="29" t="s">
        <v>1768</v>
      </c>
      <c r="J90" s="29" t="s">
        <v>1769</v>
      </c>
      <c r="K90" s="29" t="s">
        <v>1770</v>
      </c>
      <c r="L90" s="29" t="s">
        <v>1771</v>
      </c>
      <c r="M90" s="29" t="s">
        <v>1772</v>
      </c>
      <c r="N90" s="29" t="s">
        <v>1773</v>
      </c>
      <c r="O90" s="10">
        <v>340</v>
      </c>
      <c r="P90" s="31">
        <v>215</v>
      </c>
      <c r="Q90" s="31">
        <v>0</v>
      </c>
      <c r="R90" s="53">
        <f t="shared" si="1"/>
        <v>555</v>
      </c>
    </row>
    <row r="91" spans="1:18" ht="12.75" x14ac:dyDescent="0.2">
      <c r="A91" s="7">
        <v>4</v>
      </c>
      <c r="B91" s="7">
        <v>87</v>
      </c>
      <c r="C91" s="29" t="s">
        <v>1774</v>
      </c>
      <c r="D91" s="29" t="s">
        <v>1774</v>
      </c>
      <c r="E91" s="21">
        <v>10500100211903</v>
      </c>
      <c r="F91" s="7" t="s">
        <v>16</v>
      </c>
      <c r="G91" s="8" t="s">
        <v>14</v>
      </c>
      <c r="H91" s="7">
        <v>11</v>
      </c>
      <c r="I91" s="29" t="s">
        <v>1775</v>
      </c>
      <c r="J91" s="29" t="s">
        <v>1776</v>
      </c>
      <c r="K91" s="22">
        <v>2304985</v>
      </c>
      <c r="L91" s="29" t="s">
        <v>1777</v>
      </c>
      <c r="M91" s="29" t="s">
        <v>1778</v>
      </c>
      <c r="N91" s="29" t="s">
        <v>1779</v>
      </c>
      <c r="O91" s="10">
        <v>136</v>
      </c>
      <c r="P91" s="31">
        <v>64</v>
      </c>
      <c r="Q91" s="31">
        <v>0</v>
      </c>
      <c r="R91" s="53">
        <f t="shared" si="1"/>
        <v>200</v>
      </c>
    </row>
    <row r="92" spans="1:18" ht="12.75" x14ac:dyDescent="0.2">
      <c r="A92" s="7">
        <v>4</v>
      </c>
      <c r="B92" s="7">
        <v>88</v>
      </c>
      <c r="C92" s="29" t="s">
        <v>1780</v>
      </c>
      <c r="D92" s="29" t="s">
        <v>1780</v>
      </c>
      <c r="E92" s="21">
        <v>10500100279801</v>
      </c>
      <c r="F92" s="7" t="s">
        <v>16</v>
      </c>
      <c r="G92" s="8" t="s">
        <v>14</v>
      </c>
      <c r="H92" s="7">
        <v>11</v>
      </c>
      <c r="I92" s="29" t="s">
        <v>1775</v>
      </c>
      <c r="J92" s="29" t="s">
        <v>1781</v>
      </c>
      <c r="K92" s="22">
        <v>4361257</v>
      </c>
      <c r="L92" s="29" t="s">
        <v>1782</v>
      </c>
      <c r="M92" s="29" t="s">
        <v>1783</v>
      </c>
      <c r="N92" s="29" t="s">
        <v>1784</v>
      </c>
      <c r="O92" s="10">
        <v>31</v>
      </c>
      <c r="P92" s="31">
        <v>28</v>
      </c>
      <c r="Q92" s="31">
        <v>77</v>
      </c>
      <c r="R92" s="53">
        <f t="shared" si="1"/>
        <v>136</v>
      </c>
    </row>
    <row r="93" spans="1:18" ht="12.75" x14ac:dyDescent="0.2">
      <c r="A93" s="7">
        <v>4</v>
      </c>
      <c r="B93" s="7">
        <v>89</v>
      </c>
      <c r="C93" s="29" t="s">
        <v>1785</v>
      </c>
      <c r="D93" s="29" t="s">
        <v>1785</v>
      </c>
      <c r="E93" s="21">
        <v>10500100246101</v>
      </c>
      <c r="F93" s="7" t="s">
        <v>16</v>
      </c>
      <c r="G93" s="8" t="s">
        <v>14</v>
      </c>
      <c r="H93" s="7">
        <v>11</v>
      </c>
      <c r="I93" s="29" t="s">
        <v>1786</v>
      </c>
      <c r="J93" s="29" t="s">
        <v>1787</v>
      </c>
      <c r="K93" s="29" t="s">
        <v>1788</v>
      </c>
      <c r="L93" s="29" t="s">
        <v>1789</v>
      </c>
      <c r="M93" s="29" t="s">
        <v>1790</v>
      </c>
      <c r="N93" s="29" t="s">
        <v>1791</v>
      </c>
      <c r="O93" s="10">
        <v>0</v>
      </c>
      <c r="P93" s="31">
        <v>80</v>
      </c>
      <c r="Q93" s="31">
        <v>100</v>
      </c>
      <c r="R93" s="53">
        <f t="shared" si="1"/>
        <v>180</v>
      </c>
    </row>
    <row r="94" spans="1:18" ht="12.75" x14ac:dyDescent="0.2">
      <c r="A94" s="7">
        <v>4</v>
      </c>
      <c r="B94" s="7">
        <v>90</v>
      </c>
      <c r="C94" s="29" t="s">
        <v>1792</v>
      </c>
      <c r="D94" s="29" t="s">
        <v>1792</v>
      </c>
      <c r="E94" s="21">
        <v>10500100246102</v>
      </c>
      <c r="F94" s="7" t="s">
        <v>16</v>
      </c>
      <c r="G94" s="8" t="s">
        <v>14</v>
      </c>
      <c r="H94" s="7">
        <v>11</v>
      </c>
      <c r="I94" s="29" t="s">
        <v>1793</v>
      </c>
      <c r="J94" s="29" t="s">
        <v>1794</v>
      </c>
      <c r="K94" s="22">
        <v>4119222</v>
      </c>
      <c r="L94" s="29" t="s">
        <v>1795</v>
      </c>
      <c r="M94" s="29" t="s">
        <v>1796</v>
      </c>
      <c r="N94" s="29" t="s">
        <v>1797</v>
      </c>
      <c r="O94" s="10">
        <v>55</v>
      </c>
      <c r="P94" s="31">
        <v>35</v>
      </c>
      <c r="Q94" s="31">
        <v>0</v>
      </c>
      <c r="R94" s="53">
        <f t="shared" si="1"/>
        <v>90</v>
      </c>
    </row>
    <row r="95" spans="1:18" ht="12.75" x14ac:dyDescent="0.2">
      <c r="A95" s="7">
        <v>4</v>
      </c>
      <c r="B95" s="7">
        <v>91</v>
      </c>
      <c r="C95" s="29" t="s">
        <v>1798</v>
      </c>
      <c r="D95" s="29" t="s">
        <v>1798</v>
      </c>
      <c r="E95" s="21">
        <v>10500100202001</v>
      </c>
      <c r="F95" s="7" t="s">
        <v>16</v>
      </c>
      <c r="G95" s="8" t="s">
        <v>14</v>
      </c>
      <c r="H95" s="7">
        <v>12</v>
      </c>
      <c r="I95" s="29" t="s">
        <v>1799</v>
      </c>
      <c r="J95" s="29" t="s">
        <v>1800</v>
      </c>
      <c r="K95" s="29" t="s">
        <v>1801</v>
      </c>
      <c r="L95" s="29" t="s">
        <v>1802</v>
      </c>
      <c r="M95" s="29" t="s">
        <v>1803</v>
      </c>
      <c r="N95" s="29" t="s">
        <v>1804</v>
      </c>
      <c r="O95" s="10">
        <v>0</v>
      </c>
      <c r="P95" s="31">
        <v>144</v>
      </c>
      <c r="Q95" s="31">
        <v>156</v>
      </c>
      <c r="R95" s="53">
        <f t="shared" si="1"/>
        <v>300</v>
      </c>
    </row>
    <row r="96" spans="1:18" ht="12.75" x14ac:dyDescent="0.2">
      <c r="A96" s="7">
        <v>4</v>
      </c>
      <c r="B96" s="7">
        <v>92</v>
      </c>
      <c r="C96" s="29" t="s">
        <v>1805</v>
      </c>
      <c r="D96" s="29" t="s">
        <v>1805</v>
      </c>
      <c r="E96" s="21">
        <v>10500100202002</v>
      </c>
      <c r="F96" s="7" t="s">
        <v>16</v>
      </c>
      <c r="G96" s="8" t="s">
        <v>14</v>
      </c>
      <c r="H96" s="7">
        <v>12</v>
      </c>
      <c r="I96" s="29" t="s">
        <v>1799</v>
      </c>
      <c r="J96" s="29" t="s">
        <v>1806</v>
      </c>
      <c r="K96" s="22">
        <v>2508012</v>
      </c>
      <c r="L96" s="29" t="s">
        <v>1807</v>
      </c>
      <c r="M96" s="29" t="s">
        <v>1808</v>
      </c>
      <c r="N96" s="29" t="s">
        <v>1809</v>
      </c>
      <c r="O96" s="10">
        <v>223</v>
      </c>
      <c r="P96" s="31">
        <v>97</v>
      </c>
      <c r="Q96" s="31">
        <v>0</v>
      </c>
      <c r="R96" s="53">
        <f t="shared" si="1"/>
        <v>320</v>
      </c>
    </row>
    <row r="97" spans="1:18" ht="12.75" x14ac:dyDescent="0.2">
      <c r="A97" s="7">
        <v>4</v>
      </c>
      <c r="B97" s="7">
        <v>93</v>
      </c>
      <c r="C97" s="29" t="s">
        <v>1810</v>
      </c>
      <c r="D97" s="29" t="s">
        <v>1810</v>
      </c>
      <c r="E97" s="21">
        <v>10500100289501</v>
      </c>
      <c r="F97" s="7" t="s">
        <v>16</v>
      </c>
      <c r="G97" s="8" t="s">
        <v>14</v>
      </c>
      <c r="H97" s="7">
        <v>12</v>
      </c>
      <c r="I97" s="29" t="s">
        <v>1811</v>
      </c>
      <c r="J97" s="29" t="s">
        <v>1812</v>
      </c>
      <c r="K97" s="29" t="s">
        <v>1813</v>
      </c>
      <c r="L97" s="29" t="s">
        <v>1814</v>
      </c>
      <c r="M97" s="29" t="s">
        <v>1815</v>
      </c>
      <c r="N97" s="29" t="s">
        <v>1816</v>
      </c>
      <c r="O97" s="10">
        <v>108</v>
      </c>
      <c r="P97" s="31">
        <v>231</v>
      </c>
      <c r="Q97" s="31">
        <v>133</v>
      </c>
      <c r="R97" s="53">
        <f t="shared" si="1"/>
        <v>472</v>
      </c>
    </row>
    <row r="98" spans="1:18" ht="12.75" x14ac:dyDescent="0.2">
      <c r="A98" s="7">
        <v>4</v>
      </c>
      <c r="B98" s="7">
        <v>94</v>
      </c>
      <c r="C98" s="29" t="s">
        <v>1817</v>
      </c>
      <c r="D98" s="29" t="s">
        <v>1817</v>
      </c>
      <c r="E98" s="21">
        <v>10500100289502</v>
      </c>
      <c r="F98" s="7" t="s">
        <v>16</v>
      </c>
      <c r="G98" s="8" t="s">
        <v>14</v>
      </c>
      <c r="H98" s="7">
        <v>12</v>
      </c>
      <c r="I98" s="29" t="s">
        <v>1818</v>
      </c>
      <c r="J98" s="29" t="s">
        <v>1819</v>
      </c>
      <c r="K98" s="22">
        <v>2538107</v>
      </c>
      <c r="L98" s="29" t="s">
        <v>1820</v>
      </c>
      <c r="M98" s="29" t="s">
        <v>1821</v>
      </c>
      <c r="N98" s="29" t="s">
        <v>1822</v>
      </c>
      <c r="O98" s="10">
        <v>134</v>
      </c>
      <c r="P98" s="31">
        <v>56</v>
      </c>
      <c r="Q98" s="31">
        <v>0</v>
      </c>
      <c r="R98" s="53">
        <f t="shared" si="1"/>
        <v>190</v>
      </c>
    </row>
    <row r="99" spans="1:18" ht="12.75" x14ac:dyDescent="0.2">
      <c r="A99" s="7">
        <v>4</v>
      </c>
      <c r="B99" s="7">
        <v>95</v>
      </c>
      <c r="C99" s="29" t="s">
        <v>1823</v>
      </c>
      <c r="D99" s="29" t="s">
        <v>1824</v>
      </c>
      <c r="E99" s="21">
        <v>10500100125201</v>
      </c>
      <c r="F99" s="7" t="s">
        <v>16</v>
      </c>
      <c r="G99" s="7" t="s">
        <v>32</v>
      </c>
      <c r="H99" s="7">
        <v>12</v>
      </c>
      <c r="I99" s="29" t="s">
        <v>1825</v>
      </c>
      <c r="J99" s="29" t="s">
        <v>1826</v>
      </c>
      <c r="K99" s="29" t="s">
        <v>1827</v>
      </c>
      <c r="L99" s="29" t="s">
        <v>1828</v>
      </c>
      <c r="M99" s="29" t="s">
        <v>1829</v>
      </c>
      <c r="N99" s="29" t="s">
        <v>1830</v>
      </c>
      <c r="O99" s="10">
        <v>253</v>
      </c>
      <c r="P99" s="31">
        <v>435</v>
      </c>
      <c r="Q99" s="31">
        <v>120</v>
      </c>
      <c r="R99" s="53">
        <f t="shared" si="1"/>
        <v>808</v>
      </c>
    </row>
    <row r="100" spans="1:18" ht="12.75" x14ac:dyDescent="0.2">
      <c r="A100" s="7">
        <v>4</v>
      </c>
      <c r="B100" s="7">
        <v>96</v>
      </c>
      <c r="C100" s="29" t="s">
        <v>1831</v>
      </c>
      <c r="D100" s="29" t="s">
        <v>1832</v>
      </c>
      <c r="E100" s="21">
        <v>10500100125201</v>
      </c>
      <c r="F100" s="7" t="s">
        <v>16</v>
      </c>
      <c r="G100" s="8" t="s">
        <v>14</v>
      </c>
      <c r="H100" s="7">
        <v>12</v>
      </c>
      <c r="I100" s="29" t="s">
        <v>1825</v>
      </c>
      <c r="J100" s="29" t="s">
        <v>1826</v>
      </c>
      <c r="K100" s="29" t="s">
        <v>1827</v>
      </c>
      <c r="L100" s="29" t="s">
        <v>1828</v>
      </c>
      <c r="M100" s="29" t="s">
        <v>1829</v>
      </c>
      <c r="N100" s="29" t="s">
        <v>1830</v>
      </c>
      <c r="O100" s="10">
        <v>260</v>
      </c>
      <c r="P100" s="31">
        <v>0</v>
      </c>
      <c r="Q100" s="31">
        <v>0</v>
      </c>
      <c r="R100" s="53">
        <f t="shared" si="1"/>
        <v>260</v>
      </c>
    </row>
    <row r="101" spans="1:18" ht="12.75" x14ac:dyDescent="0.2">
      <c r="A101" s="7">
        <v>4</v>
      </c>
      <c r="B101" s="7">
        <v>97</v>
      </c>
      <c r="C101" s="29" t="s">
        <v>1833</v>
      </c>
      <c r="D101" s="29" t="s">
        <v>1833</v>
      </c>
      <c r="E101" s="21">
        <v>10500100338701</v>
      </c>
      <c r="F101" s="7" t="s">
        <v>16</v>
      </c>
      <c r="G101" s="8" t="s">
        <v>14</v>
      </c>
      <c r="H101" s="7">
        <v>12</v>
      </c>
      <c r="I101" s="29" t="s">
        <v>1834</v>
      </c>
      <c r="J101" s="29" t="s">
        <v>1835</v>
      </c>
      <c r="K101" s="29" t="s">
        <v>1836</v>
      </c>
      <c r="L101" s="29" t="s">
        <v>1837</v>
      </c>
      <c r="M101" s="29" t="s">
        <v>1838</v>
      </c>
      <c r="N101" s="29" t="s">
        <v>1839</v>
      </c>
      <c r="O101" s="10">
        <v>113</v>
      </c>
      <c r="P101" s="31">
        <v>405</v>
      </c>
      <c r="Q101" s="31">
        <v>159</v>
      </c>
      <c r="R101" s="53">
        <f t="shared" si="1"/>
        <v>677</v>
      </c>
    </row>
    <row r="102" spans="1:18" ht="12.75" x14ac:dyDescent="0.2">
      <c r="A102" s="7">
        <v>4</v>
      </c>
      <c r="B102" s="7">
        <v>98</v>
      </c>
      <c r="C102" s="29" t="s">
        <v>1840</v>
      </c>
      <c r="D102" s="29" t="s">
        <v>1841</v>
      </c>
      <c r="E102" s="21">
        <v>10500100698001</v>
      </c>
      <c r="F102" s="7" t="s">
        <v>16</v>
      </c>
      <c r="G102" s="8" t="s">
        <v>14</v>
      </c>
      <c r="H102" s="7">
        <v>12</v>
      </c>
      <c r="I102" s="29" t="s">
        <v>1834</v>
      </c>
      <c r="J102" s="29" t="s">
        <v>1842</v>
      </c>
      <c r="K102" s="29" t="s">
        <v>1843</v>
      </c>
      <c r="L102" s="29" t="s">
        <v>1844</v>
      </c>
      <c r="M102" s="29" t="s">
        <v>1845</v>
      </c>
      <c r="N102" s="29" t="s">
        <v>1846</v>
      </c>
      <c r="O102" s="10">
        <v>0</v>
      </c>
      <c r="P102" s="31">
        <v>163</v>
      </c>
      <c r="Q102" s="31">
        <v>432</v>
      </c>
      <c r="R102" s="53">
        <f t="shared" si="1"/>
        <v>595</v>
      </c>
    </row>
    <row r="103" spans="1:18" ht="12.75" x14ac:dyDescent="0.2">
      <c r="A103" s="7">
        <v>4</v>
      </c>
      <c r="B103" s="7">
        <v>99</v>
      </c>
      <c r="C103" s="29" t="s">
        <v>1847</v>
      </c>
      <c r="D103" s="29" t="s">
        <v>1848</v>
      </c>
      <c r="E103" s="21">
        <v>10500100698001</v>
      </c>
      <c r="F103" s="7" t="s">
        <v>16</v>
      </c>
      <c r="G103" s="8" t="s">
        <v>14</v>
      </c>
      <c r="H103" s="7">
        <v>12</v>
      </c>
      <c r="I103" s="29" t="s">
        <v>1834</v>
      </c>
      <c r="J103" s="29" t="s">
        <v>1849</v>
      </c>
      <c r="K103" s="22">
        <v>4119111</v>
      </c>
      <c r="L103" s="29" t="s">
        <v>1844</v>
      </c>
      <c r="M103" s="29" t="s">
        <v>1850</v>
      </c>
      <c r="N103" s="29" t="s">
        <v>1851</v>
      </c>
      <c r="O103" s="10">
        <v>0</v>
      </c>
      <c r="P103" s="31">
        <v>100</v>
      </c>
      <c r="Q103" s="31">
        <v>195</v>
      </c>
      <c r="R103" s="53">
        <f t="shared" si="1"/>
        <v>295</v>
      </c>
    </row>
    <row r="104" spans="1:18" ht="12.75" x14ac:dyDescent="0.2">
      <c r="A104" s="7">
        <v>4</v>
      </c>
      <c r="B104" s="7">
        <v>100</v>
      </c>
      <c r="C104" s="29" t="s">
        <v>1852</v>
      </c>
      <c r="D104" s="29" t="s">
        <v>1852</v>
      </c>
      <c r="E104" s="21">
        <v>10500100698002</v>
      </c>
      <c r="F104" s="7" t="s">
        <v>16</v>
      </c>
      <c r="G104" s="8" t="s">
        <v>14</v>
      </c>
      <c r="H104" s="7">
        <v>12</v>
      </c>
      <c r="I104" s="29" t="s">
        <v>1834</v>
      </c>
      <c r="J104" s="29" t="s">
        <v>1853</v>
      </c>
      <c r="K104" s="22">
        <v>4119245</v>
      </c>
      <c r="L104" s="29" t="s">
        <v>1854</v>
      </c>
      <c r="M104" s="29" t="s">
        <v>1855</v>
      </c>
      <c r="N104" s="29" t="s">
        <v>1856</v>
      </c>
      <c r="O104" s="10">
        <v>298</v>
      </c>
      <c r="P104" s="31">
        <v>47</v>
      </c>
      <c r="Q104" s="31">
        <v>0</v>
      </c>
      <c r="R104" s="53">
        <f t="shared" si="1"/>
        <v>345</v>
      </c>
    </row>
    <row r="105" spans="1:18" ht="12.75" x14ac:dyDescent="0.2">
      <c r="A105" s="7">
        <v>4</v>
      </c>
      <c r="B105" s="7">
        <v>101</v>
      </c>
      <c r="C105" s="29" t="s">
        <v>1857</v>
      </c>
      <c r="D105" s="29" t="s">
        <v>1857</v>
      </c>
      <c r="E105" s="21">
        <v>10500100698004</v>
      </c>
      <c r="F105" s="7" t="s">
        <v>16</v>
      </c>
      <c r="G105" s="8" t="s">
        <v>14</v>
      </c>
      <c r="H105" s="7">
        <v>12</v>
      </c>
      <c r="I105" s="29" t="s">
        <v>1858</v>
      </c>
      <c r="J105" s="29" t="s">
        <v>1859</v>
      </c>
      <c r="K105" s="29" t="s">
        <v>1860</v>
      </c>
      <c r="L105" s="29" t="s">
        <v>1861</v>
      </c>
      <c r="M105" s="29" t="s">
        <v>1862</v>
      </c>
      <c r="N105" s="29" t="s">
        <v>1863</v>
      </c>
      <c r="O105" s="10">
        <v>383</v>
      </c>
      <c r="P105" s="31">
        <v>227</v>
      </c>
      <c r="Q105" s="31">
        <v>0</v>
      </c>
      <c r="R105" s="53">
        <f t="shared" si="1"/>
        <v>610</v>
      </c>
    </row>
    <row r="106" spans="1:18" ht="12.75" x14ac:dyDescent="0.2">
      <c r="A106" s="7">
        <v>4</v>
      </c>
      <c r="B106" s="7">
        <v>102</v>
      </c>
      <c r="C106" s="29" t="s">
        <v>1864</v>
      </c>
      <c r="D106" s="29" t="s">
        <v>1864</v>
      </c>
      <c r="E106" s="21">
        <v>10500100149001</v>
      </c>
      <c r="F106" s="7" t="s">
        <v>16</v>
      </c>
      <c r="G106" s="8" t="s">
        <v>14</v>
      </c>
      <c r="H106" s="7">
        <v>12</v>
      </c>
      <c r="I106" s="29" t="s">
        <v>1858</v>
      </c>
      <c r="J106" s="29" t="s">
        <v>1865</v>
      </c>
      <c r="K106" s="29" t="s">
        <v>1866</v>
      </c>
      <c r="L106" s="29" t="s">
        <v>1867</v>
      </c>
      <c r="M106" s="29" t="s">
        <v>1868</v>
      </c>
      <c r="N106" s="29" t="s">
        <v>1869</v>
      </c>
      <c r="O106" s="10">
        <v>0</v>
      </c>
      <c r="P106" s="31">
        <v>330</v>
      </c>
      <c r="Q106" s="31">
        <v>508</v>
      </c>
      <c r="R106" s="53">
        <f t="shared" ref="R106:R168" si="2">SUM(O106:Q106)</f>
        <v>838</v>
      </c>
    </row>
    <row r="107" spans="1:18" ht="12.75" x14ac:dyDescent="0.2">
      <c r="A107" s="7">
        <v>4</v>
      </c>
      <c r="B107" s="7">
        <v>103</v>
      </c>
      <c r="C107" s="29" t="s">
        <v>1870</v>
      </c>
      <c r="D107" s="29" t="s">
        <v>1870</v>
      </c>
      <c r="E107" s="21">
        <v>10500100149002</v>
      </c>
      <c r="F107" s="7" t="s">
        <v>16</v>
      </c>
      <c r="G107" s="8" t="s">
        <v>14</v>
      </c>
      <c r="H107" s="7">
        <v>12</v>
      </c>
      <c r="I107" s="29" t="s">
        <v>1858</v>
      </c>
      <c r="J107" s="29" t="s">
        <v>1871</v>
      </c>
      <c r="K107" s="22">
        <v>23412891</v>
      </c>
      <c r="L107" s="29" t="s">
        <v>1872</v>
      </c>
      <c r="M107" s="29" t="s">
        <v>1873</v>
      </c>
      <c r="N107" s="29" t="s">
        <v>1874</v>
      </c>
      <c r="O107" s="10">
        <v>208</v>
      </c>
      <c r="P107" s="31">
        <v>131</v>
      </c>
      <c r="Q107" s="31">
        <v>0</v>
      </c>
      <c r="R107" s="53">
        <f t="shared" si="2"/>
        <v>339</v>
      </c>
    </row>
    <row r="108" spans="1:18" ht="12.75" x14ac:dyDescent="0.2">
      <c r="A108" s="7">
        <v>4</v>
      </c>
      <c r="B108" s="7">
        <v>104</v>
      </c>
      <c r="C108" s="29" t="s">
        <v>1875</v>
      </c>
      <c r="D108" s="29" t="s">
        <v>1875</v>
      </c>
      <c r="E108" s="21">
        <v>10500100252601</v>
      </c>
      <c r="F108" s="7" t="s">
        <v>16</v>
      </c>
      <c r="G108" s="8" t="s">
        <v>14</v>
      </c>
      <c r="H108" s="7">
        <v>12</v>
      </c>
      <c r="I108" s="29" t="s">
        <v>1876</v>
      </c>
      <c r="J108" s="29" t="s">
        <v>1877</v>
      </c>
      <c r="K108" s="29" t="s">
        <v>1878</v>
      </c>
      <c r="L108" s="29" t="s">
        <v>1879</v>
      </c>
      <c r="M108" s="29" t="s">
        <v>1880</v>
      </c>
      <c r="N108" s="29" t="s">
        <v>1881</v>
      </c>
      <c r="O108" s="10">
        <v>0</v>
      </c>
      <c r="P108" s="31">
        <v>279</v>
      </c>
      <c r="Q108" s="31">
        <v>219</v>
      </c>
      <c r="R108" s="53">
        <f t="shared" si="2"/>
        <v>498</v>
      </c>
    </row>
    <row r="109" spans="1:18" ht="12.75" x14ac:dyDescent="0.2">
      <c r="A109" s="7">
        <v>4</v>
      </c>
      <c r="B109" s="7">
        <v>105</v>
      </c>
      <c r="C109" s="29" t="s">
        <v>1882</v>
      </c>
      <c r="D109" s="29" t="s">
        <v>1882</v>
      </c>
      <c r="E109" s="21">
        <v>10500100718801</v>
      </c>
      <c r="F109" s="7" t="s">
        <v>16</v>
      </c>
      <c r="G109" s="8" t="s">
        <v>14</v>
      </c>
      <c r="H109" s="7">
        <v>12</v>
      </c>
      <c r="I109" s="29" t="s">
        <v>1876</v>
      </c>
      <c r="J109" s="29" t="s">
        <v>1883</v>
      </c>
      <c r="K109" s="22">
        <v>4967767</v>
      </c>
      <c r="L109" s="29" t="s">
        <v>1884</v>
      </c>
      <c r="M109" s="29" t="s">
        <v>1885</v>
      </c>
      <c r="N109" s="29" t="s">
        <v>1886</v>
      </c>
      <c r="O109" s="10">
        <v>278</v>
      </c>
      <c r="P109" s="31">
        <v>454</v>
      </c>
      <c r="Q109" s="31">
        <v>142</v>
      </c>
      <c r="R109" s="53">
        <f t="shared" si="2"/>
        <v>874</v>
      </c>
    </row>
    <row r="110" spans="1:18" ht="12.75" x14ac:dyDescent="0.2">
      <c r="A110" s="7">
        <v>4</v>
      </c>
      <c r="B110" s="7">
        <v>106</v>
      </c>
      <c r="C110" s="29" t="s">
        <v>1887</v>
      </c>
      <c r="D110" s="29" t="s">
        <v>1887</v>
      </c>
      <c r="E110" s="21">
        <v>10500100188104</v>
      </c>
      <c r="F110" s="7" t="s">
        <v>16</v>
      </c>
      <c r="G110" s="7" t="s">
        <v>32</v>
      </c>
      <c r="H110" s="7">
        <v>13</v>
      </c>
      <c r="I110" s="29" t="s">
        <v>1876</v>
      </c>
      <c r="J110" s="29" t="s">
        <v>1888</v>
      </c>
      <c r="K110" s="22">
        <v>2520596</v>
      </c>
      <c r="L110" s="29" t="s">
        <v>1889</v>
      </c>
      <c r="M110" s="23" t="s">
        <v>14</v>
      </c>
      <c r="N110" s="29" t="s">
        <v>1890</v>
      </c>
      <c r="O110" s="10">
        <v>220</v>
      </c>
      <c r="P110" s="31">
        <v>100</v>
      </c>
      <c r="Q110" s="31">
        <v>0</v>
      </c>
      <c r="R110" s="53">
        <f t="shared" si="2"/>
        <v>320</v>
      </c>
    </row>
    <row r="111" spans="1:18" ht="12.75" x14ac:dyDescent="0.2">
      <c r="A111" s="7">
        <v>4</v>
      </c>
      <c r="B111" s="7">
        <v>107</v>
      </c>
      <c r="C111" s="29" t="s">
        <v>1891</v>
      </c>
      <c r="D111" s="29" t="s">
        <v>1891</v>
      </c>
      <c r="E111" s="21">
        <v>10500100297601</v>
      </c>
      <c r="F111" s="7" t="s">
        <v>16</v>
      </c>
      <c r="G111" s="8" t="s">
        <v>14</v>
      </c>
      <c r="H111" s="7">
        <v>12</v>
      </c>
      <c r="I111" s="29" t="s">
        <v>1892</v>
      </c>
      <c r="J111" s="29" t="s">
        <v>1893</v>
      </c>
      <c r="K111" s="29" t="s">
        <v>1894</v>
      </c>
      <c r="L111" s="29" t="s">
        <v>1895</v>
      </c>
      <c r="M111" s="29" t="s">
        <v>1896</v>
      </c>
      <c r="N111" s="29" t="s">
        <v>1897</v>
      </c>
      <c r="O111" s="10">
        <v>367</v>
      </c>
      <c r="P111" s="31">
        <v>292</v>
      </c>
      <c r="Q111" s="31">
        <v>149</v>
      </c>
      <c r="R111" s="53">
        <f t="shared" si="2"/>
        <v>808</v>
      </c>
    </row>
    <row r="112" spans="1:18" ht="12.75" x14ac:dyDescent="0.2">
      <c r="A112" s="7">
        <v>4</v>
      </c>
      <c r="B112" s="7">
        <v>108</v>
      </c>
      <c r="C112" s="29" t="s">
        <v>1898</v>
      </c>
      <c r="D112" s="29" t="s">
        <v>1898</v>
      </c>
      <c r="E112" s="21">
        <v>10500101188601</v>
      </c>
      <c r="F112" s="7" t="s">
        <v>16</v>
      </c>
      <c r="G112" s="8" t="s">
        <v>14</v>
      </c>
      <c r="H112" s="7">
        <v>12</v>
      </c>
      <c r="I112" s="29" t="s">
        <v>1825</v>
      </c>
      <c r="J112" s="29" t="s">
        <v>1899</v>
      </c>
      <c r="K112" s="29" t="s">
        <v>1900</v>
      </c>
      <c r="L112" s="29" t="s">
        <v>1901</v>
      </c>
      <c r="M112" s="29" t="s">
        <v>1902</v>
      </c>
      <c r="N112" s="29" t="s">
        <v>1903</v>
      </c>
      <c r="O112" s="10">
        <v>0</v>
      </c>
      <c r="P112" s="31">
        <v>272</v>
      </c>
      <c r="Q112" s="31">
        <v>92</v>
      </c>
      <c r="R112" s="53">
        <f t="shared" si="2"/>
        <v>364</v>
      </c>
    </row>
    <row r="113" spans="1:18" ht="12.75" x14ac:dyDescent="0.2">
      <c r="A113" s="7">
        <v>4</v>
      </c>
      <c r="B113" s="7">
        <v>109</v>
      </c>
      <c r="C113" s="29" t="s">
        <v>1904</v>
      </c>
      <c r="D113" s="29" t="s">
        <v>1904</v>
      </c>
      <c r="E113" s="21">
        <v>10500101188602</v>
      </c>
      <c r="F113" s="7" t="s">
        <v>16</v>
      </c>
      <c r="G113" s="8" t="s">
        <v>14</v>
      </c>
      <c r="H113" s="7">
        <v>13</v>
      </c>
      <c r="I113" s="29" t="s">
        <v>1905</v>
      </c>
      <c r="J113" s="29" t="s">
        <v>1906</v>
      </c>
      <c r="K113" s="22">
        <v>2531582</v>
      </c>
      <c r="L113" s="29" t="s">
        <v>1907</v>
      </c>
      <c r="M113" s="29" t="s">
        <v>1908</v>
      </c>
      <c r="N113" s="29" t="s">
        <v>1909</v>
      </c>
      <c r="O113" s="10">
        <v>326</v>
      </c>
      <c r="P113" s="31">
        <v>195</v>
      </c>
      <c r="Q113" s="31">
        <v>0</v>
      </c>
      <c r="R113" s="53">
        <f t="shared" si="2"/>
        <v>521</v>
      </c>
    </row>
    <row r="114" spans="1:18" ht="12.75" x14ac:dyDescent="0.2">
      <c r="A114" s="7">
        <v>4</v>
      </c>
      <c r="B114" s="7">
        <v>110</v>
      </c>
      <c r="C114" s="29" t="s">
        <v>1910</v>
      </c>
      <c r="D114" s="29" t="s">
        <v>1910</v>
      </c>
      <c r="E114" s="21">
        <v>10500100080901</v>
      </c>
      <c r="F114" s="7" t="s">
        <v>16</v>
      </c>
      <c r="G114" s="8" t="s">
        <v>14</v>
      </c>
      <c r="H114" s="7">
        <v>13</v>
      </c>
      <c r="I114" s="29" t="s">
        <v>1911</v>
      </c>
      <c r="J114" s="29" t="s">
        <v>1912</v>
      </c>
      <c r="K114" s="29" t="s">
        <v>1913</v>
      </c>
      <c r="L114" s="29" t="s">
        <v>1914</v>
      </c>
      <c r="M114" s="29" t="s">
        <v>1915</v>
      </c>
      <c r="N114" s="29" t="s">
        <v>1916</v>
      </c>
      <c r="O114" s="10">
        <v>338</v>
      </c>
      <c r="P114" s="31">
        <v>286</v>
      </c>
      <c r="Q114" s="31">
        <v>148</v>
      </c>
      <c r="R114" s="53">
        <f t="shared" si="2"/>
        <v>772</v>
      </c>
    </row>
    <row r="115" spans="1:18" ht="12.75" x14ac:dyDescent="0.2">
      <c r="A115" s="7">
        <v>4</v>
      </c>
      <c r="B115" s="7">
        <v>111</v>
      </c>
      <c r="C115" s="29" t="s">
        <v>1917</v>
      </c>
      <c r="D115" s="29" t="s">
        <v>1917</v>
      </c>
      <c r="E115" s="21">
        <v>10500102635201</v>
      </c>
      <c r="F115" s="7" t="s">
        <v>16</v>
      </c>
      <c r="G115" s="8" t="s">
        <v>14</v>
      </c>
      <c r="H115" s="7">
        <v>13</v>
      </c>
      <c r="I115" s="29" t="s">
        <v>1918</v>
      </c>
      <c r="J115" s="29" t="s">
        <v>1919</v>
      </c>
      <c r="K115" s="22">
        <v>2528790</v>
      </c>
      <c r="L115" s="29" t="s">
        <v>1920</v>
      </c>
      <c r="M115" s="29" t="s">
        <v>1921</v>
      </c>
      <c r="N115" s="29" t="s">
        <v>1922</v>
      </c>
      <c r="O115" s="10">
        <v>141</v>
      </c>
      <c r="P115" s="31">
        <v>292</v>
      </c>
      <c r="Q115" s="31">
        <v>255</v>
      </c>
      <c r="R115" s="53">
        <f t="shared" si="2"/>
        <v>688</v>
      </c>
    </row>
    <row r="116" spans="1:18" ht="12.75" x14ac:dyDescent="0.2">
      <c r="A116" s="7">
        <v>4</v>
      </c>
      <c r="B116" s="7">
        <v>112</v>
      </c>
      <c r="C116" s="29" t="s">
        <v>1923</v>
      </c>
      <c r="D116" s="29" t="s">
        <v>1923</v>
      </c>
      <c r="E116" s="21">
        <v>10500102635202</v>
      </c>
      <c r="F116" s="7" t="s">
        <v>16</v>
      </c>
      <c r="G116" s="8" t="s">
        <v>14</v>
      </c>
      <c r="H116" s="7">
        <v>13</v>
      </c>
      <c r="I116" s="29" t="s">
        <v>1918</v>
      </c>
      <c r="J116" s="29" t="s">
        <v>1924</v>
      </c>
      <c r="K116" s="22">
        <v>2535611</v>
      </c>
      <c r="L116" s="29" t="s">
        <v>1920</v>
      </c>
      <c r="M116" s="29" t="s">
        <v>1925</v>
      </c>
      <c r="N116" s="29" t="s">
        <v>1926</v>
      </c>
      <c r="O116" s="10">
        <v>262</v>
      </c>
      <c r="P116" s="31">
        <v>98</v>
      </c>
      <c r="Q116" s="31">
        <v>0</v>
      </c>
      <c r="R116" s="53">
        <f t="shared" si="2"/>
        <v>360</v>
      </c>
    </row>
    <row r="117" spans="1:18" ht="12.75" x14ac:dyDescent="0.2">
      <c r="A117" s="7">
        <v>4</v>
      </c>
      <c r="B117" s="7">
        <v>113</v>
      </c>
      <c r="C117" s="29" t="s">
        <v>1927</v>
      </c>
      <c r="D117" s="29" t="s">
        <v>1927</v>
      </c>
      <c r="E117" s="21">
        <v>30500100589301</v>
      </c>
      <c r="F117" s="7" t="s">
        <v>24</v>
      </c>
      <c r="G117" s="8" t="s">
        <v>14</v>
      </c>
      <c r="H117" s="7">
        <v>13</v>
      </c>
      <c r="I117" s="29" t="s">
        <v>1928</v>
      </c>
      <c r="J117" s="29" t="s">
        <v>1929</v>
      </c>
      <c r="K117" s="22">
        <v>4965188</v>
      </c>
      <c r="L117" s="29" t="s">
        <v>1930</v>
      </c>
      <c r="M117" s="29" t="s">
        <v>1931</v>
      </c>
      <c r="N117" s="29" t="s">
        <v>1932</v>
      </c>
      <c r="O117" s="10">
        <v>144</v>
      </c>
      <c r="P117" s="31">
        <v>36</v>
      </c>
      <c r="Q117" s="31">
        <v>0</v>
      </c>
      <c r="R117" s="53">
        <f t="shared" si="2"/>
        <v>180</v>
      </c>
    </row>
    <row r="118" spans="1:18" ht="12.75" x14ac:dyDescent="0.2">
      <c r="A118" s="7">
        <v>4</v>
      </c>
      <c r="B118" s="7">
        <v>114</v>
      </c>
      <c r="C118" s="29" t="s">
        <v>1933</v>
      </c>
      <c r="D118" s="29" t="s">
        <v>1933</v>
      </c>
      <c r="E118" s="21">
        <v>10500100252602</v>
      </c>
      <c r="F118" s="7" t="s">
        <v>16</v>
      </c>
      <c r="G118" s="8" t="s">
        <v>14</v>
      </c>
      <c r="H118" s="7">
        <v>13</v>
      </c>
      <c r="I118" s="29" t="s">
        <v>1928</v>
      </c>
      <c r="J118" s="29" t="s">
        <v>1934</v>
      </c>
      <c r="K118" s="22">
        <v>2529888</v>
      </c>
      <c r="L118" s="29" t="s">
        <v>1935</v>
      </c>
      <c r="M118" s="29" t="s">
        <v>1936</v>
      </c>
      <c r="N118" s="29" t="s">
        <v>1881</v>
      </c>
      <c r="O118" s="10">
        <v>405</v>
      </c>
      <c r="P118" s="31">
        <v>148</v>
      </c>
      <c r="Q118" s="31">
        <v>0</v>
      </c>
      <c r="R118" s="53">
        <f t="shared" si="2"/>
        <v>553</v>
      </c>
    </row>
    <row r="119" spans="1:18" ht="12.75" x14ac:dyDescent="0.2">
      <c r="A119" s="7">
        <v>4</v>
      </c>
      <c r="B119" s="7">
        <v>115</v>
      </c>
      <c r="C119" s="29" t="s">
        <v>1937</v>
      </c>
      <c r="D119" s="29" t="s">
        <v>1937</v>
      </c>
      <c r="E119" s="21">
        <v>10500100252603</v>
      </c>
      <c r="F119" s="7" t="s">
        <v>16</v>
      </c>
      <c r="G119" s="8" t="s">
        <v>14</v>
      </c>
      <c r="H119" s="7">
        <v>13</v>
      </c>
      <c r="I119" s="29" t="s">
        <v>1928</v>
      </c>
      <c r="J119" s="29" t="s">
        <v>1938</v>
      </c>
      <c r="K119" s="22">
        <v>2531446</v>
      </c>
      <c r="L119" s="29" t="s">
        <v>1939</v>
      </c>
      <c r="M119" s="29" t="s">
        <v>1940</v>
      </c>
      <c r="N119" s="29" t="s">
        <v>1941</v>
      </c>
      <c r="O119" s="10">
        <v>422</v>
      </c>
      <c r="P119" s="31">
        <v>119</v>
      </c>
      <c r="Q119" s="31">
        <v>0</v>
      </c>
      <c r="R119" s="53">
        <f t="shared" si="2"/>
        <v>541</v>
      </c>
    </row>
    <row r="120" spans="1:18" ht="12.75" x14ac:dyDescent="0.2">
      <c r="A120" s="7">
        <v>4</v>
      </c>
      <c r="B120" s="7">
        <v>116</v>
      </c>
      <c r="C120" s="29" t="s">
        <v>1942</v>
      </c>
      <c r="D120" s="29" t="s">
        <v>1942</v>
      </c>
      <c r="E120" s="21">
        <v>10500102669702</v>
      </c>
      <c r="F120" s="7" t="s">
        <v>16</v>
      </c>
      <c r="G120" s="8" t="s">
        <v>14</v>
      </c>
      <c r="H120" s="7">
        <v>13</v>
      </c>
      <c r="I120" s="29" t="s">
        <v>1943</v>
      </c>
      <c r="J120" s="29" t="s">
        <v>1944</v>
      </c>
      <c r="K120" s="22">
        <v>2526216</v>
      </c>
      <c r="L120" s="29" t="s">
        <v>1945</v>
      </c>
      <c r="M120" s="29" t="s">
        <v>1946</v>
      </c>
      <c r="N120" s="29" t="s">
        <v>1947</v>
      </c>
      <c r="O120" s="10">
        <v>479</v>
      </c>
      <c r="P120" s="31">
        <v>61</v>
      </c>
      <c r="Q120" s="31">
        <v>0</v>
      </c>
      <c r="R120" s="53">
        <f t="shared" si="2"/>
        <v>540</v>
      </c>
    </row>
    <row r="121" spans="1:18" ht="12.75" x14ac:dyDescent="0.2">
      <c r="A121" s="7">
        <v>4</v>
      </c>
      <c r="B121" s="7">
        <v>117</v>
      </c>
      <c r="C121" s="29" t="s">
        <v>1948</v>
      </c>
      <c r="D121" s="29" t="s">
        <v>1948</v>
      </c>
      <c r="E121" s="21">
        <v>10500102669701</v>
      </c>
      <c r="F121" s="7" t="s">
        <v>16</v>
      </c>
      <c r="G121" s="8" t="s">
        <v>14</v>
      </c>
      <c r="H121" s="7">
        <v>13</v>
      </c>
      <c r="I121" s="29" t="s">
        <v>1943</v>
      </c>
      <c r="J121" s="29" t="s">
        <v>1949</v>
      </c>
      <c r="K121" s="29" t="s">
        <v>1950</v>
      </c>
      <c r="L121" s="29" t="s">
        <v>1951</v>
      </c>
      <c r="M121" s="29" t="s">
        <v>1952</v>
      </c>
      <c r="N121" s="29" t="s">
        <v>1953</v>
      </c>
      <c r="O121" s="10">
        <v>60</v>
      </c>
      <c r="P121" s="31">
        <v>594</v>
      </c>
      <c r="Q121" s="31">
        <v>114</v>
      </c>
      <c r="R121" s="53">
        <f t="shared" si="2"/>
        <v>768</v>
      </c>
    </row>
    <row r="122" spans="1:18" ht="12.75" x14ac:dyDescent="0.2">
      <c r="A122" s="7">
        <v>4</v>
      </c>
      <c r="B122" s="7">
        <v>118</v>
      </c>
      <c r="C122" s="29" t="s">
        <v>1954</v>
      </c>
      <c r="D122" s="29" t="s">
        <v>1954</v>
      </c>
      <c r="E122" s="21">
        <v>10500100188101</v>
      </c>
      <c r="F122" s="7" t="s">
        <v>16</v>
      </c>
      <c r="G122" s="8" t="s">
        <v>14</v>
      </c>
      <c r="H122" s="7">
        <v>13</v>
      </c>
      <c r="I122" s="29" t="s">
        <v>1928</v>
      </c>
      <c r="J122" s="29" t="s">
        <v>1955</v>
      </c>
      <c r="K122" s="29" t="s">
        <v>1956</v>
      </c>
      <c r="L122" s="29" t="s">
        <v>1957</v>
      </c>
      <c r="M122" s="29" t="s">
        <v>1958</v>
      </c>
      <c r="N122" s="29" t="s">
        <v>1959</v>
      </c>
      <c r="O122" s="10">
        <v>0</v>
      </c>
      <c r="P122" s="31">
        <v>150</v>
      </c>
      <c r="Q122" s="31">
        <v>250</v>
      </c>
      <c r="R122" s="53">
        <f t="shared" si="2"/>
        <v>400</v>
      </c>
    </row>
    <row r="123" spans="1:18" ht="12.75" x14ac:dyDescent="0.2">
      <c r="A123" s="7">
        <v>4</v>
      </c>
      <c r="B123" s="7">
        <v>119</v>
      </c>
      <c r="C123" s="29" t="s">
        <v>1960</v>
      </c>
      <c r="D123" s="29" t="s">
        <v>1960</v>
      </c>
      <c r="E123" s="21">
        <v>10500100188102</v>
      </c>
      <c r="F123" s="7" t="s">
        <v>16</v>
      </c>
      <c r="G123" s="8" t="s">
        <v>14</v>
      </c>
      <c r="H123" s="7">
        <v>13</v>
      </c>
      <c r="I123" s="29" t="s">
        <v>1928</v>
      </c>
      <c r="J123" s="29" t="s">
        <v>1961</v>
      </c>
      <c r="K123" s="22">
        <v>2530160</v>
      </c>
      <c r="L123" s="29" t="s">
        <v>1962</v>
      </c>
      <c r="M123" s="29" t="s">
        <v>1963</v>
      </c>
      <c r="N123" s="29" t="s">
        <v>1964</v>
      </c>
      <c r="O123" s="10">
        <v>225</v>
      </c>
      <c r="P123" s="31">
        <v>320</v>
      </c>
      <c r="Q123" s="31">
        <v>0</v>
      </c>
      <c r="R123" s="53">
        <f t="shared" si="2"/>
        <v>545</v>
      </c>
    </row>
    <row r="124" spans="1:18" ht="12.75" x14ac:dyDescent="0.2">
      <c r="A124" s="7">
        <v>4</v>
      </c>
      <c r="B124" s="7">
        <v>120</v>
      </c>
      <c r="C124" s="29" t="s">
        <v>1965</v>
      </c>
      <c r="D124" s="29" t="s">
        <v>1965</v>
      </c>
      <c r="E124" s="21">
        <v>10500100188103</v>
      </c>
      <c r="F124" s="7" t="s">
        <v>16</v>
      </c>
      <c r="G124" s="8" t="s">
        <v>14</v>
      </c>
      <c r="H124" s="7">
        <v>13</v>
      </c>
      <c r="I124" s="29" t="s">
        <v>1966</v>
      </c>
      <c r="J124" s="29" t="s">
        <v>1967</v>
      </c>
      <c r="K124" s="22">
        <v>2533170</v>
      </c>
      <c r="L124" s="29" t="s">
        <v>1889</v>
      </c>
      <c r="M124" s="29" t="s">
        <v>1968</v>
      </c>
      <c r="N124" s="29" t="s">
        <v>1969</v>
      </c>
      <c r="O124" s="10">
        <v>187</v>
      </c>
      <c r="P124" s="31">
        <v>79</v>
      </c>
      <c r="Q124" s="31">
        <v>0</v>
      </c>
      <c r="R124" s="53">
        <f t="shared" si="2"/>
        <v>266</v>
      </c>
    </row>
    <row r="125" spans="1:18" ht="12.75" x14ac:dyDescent="0.2">
      <c r="A125" s="7">
        <v>4</v>
      </c>
      <c r="B125" s="7">
        <v>121</v>
      </c>
      <c r="C125" s="29" t="s">
        <v>1970</v>
      </c>
      <c r="D125" s="29" t="s">
        <v>1970</v>
      </c>
      <c r="E125" s="21">
        <v>10500102119901</v>
      </c>
      <c r="F125" s="7" t="s">
        <v>16</v>
      </c>
      <c r="G125" s="7" t="s">
        <v>32</v>
      </c>
      <c r="H125" s="7">
        <v>13</v>
      </c>
      <c r="I125" s="29" t="s">
        <v>1971</v>
      </c>
      <c r="J125" s="29" t="s">
        <v>1972</v>
      </c>
      <c r="K125" s="22">
        <v>4929808</v>
      </c>
      <c r="L125" s="29" t="s">
        <v>1973</v>
      </c>
      <c r="M125" s="29" t="s">
        <v>1974</v>
      </c>
      <c r="N125" s="29" t="s">
        <v>1975</v>
      </c>
      <c r="O125" s="10">
        <v>0</v>
      </c>
      <c r="P125" s="31">
        <v>316</v>
      </c>
      <c r="Q125" s="31">
        <v>358</v>
      </c>
      <c r="R125" s="53">
        <f t="shared" si="2"/>
        <v>674</v>
      </c>
    </row>
    <row r="126" spans="1:18" ht="12.75" x14ac:dyDescent="0.2">
      <c r="A126" s="7">
        <v>4</v>
      </c>
      <c r="B126" s="7">
        <v>122</v>
      </c>
      <c r="C126" s="29" t="s">
        <v>1976</v>
      </c>
      <c r="D126" s="29" t="s">
        <v>1976</v>
      </c>
      <c r="E126" s="21">
        <v>10500102119902</v>
      </c>
      <c r="F126" s="7" t="s">
        <v>16</v>
      </c>
      <c r="G126" s="8" t="s">
        <v>14</v>
      </c>
      <c r="H126" s="7">
        <v>13</v>
      </c>
      <c r="I126" s="29" t="s">
        <v>1971</v>
      </c>
      <c r="J126" s="29" t="s">
        <v>1977</v>
      </c>
      <c r="K126" s="22">
        <v>2531283</v>
      </c>
      <c r="L126" s="29" t="s">
        <v>1978</v>
      </c>
      <c r="M126" s="29" t="s">
        <v>1979</v>
      </c>
      <c r="N126" s="29" t="s">
        <v>1980</v>
      </c>
      <c r="O126" s="10">
        <v>700</v>
      </c>
      <c r="P126" s="31">
        <v>238</v>
      </c>
      <c r="Q126" s="31">
        <v>0</v>
      </c>
      <c r="R126" s="53">
        <f t="shared" si="2"/>
        <v>938</v>
      </c>
    </row>
    <row r="127" spans="1:18" ht="12.75" x14ac:dyDescent="0.2">
      <c r="A127" s="7">
        <v>4</v>
      </c>
      <c r="B127" s="7">
        <v>123</v>
      </c>
      <c r="C127" s="29" t="s">
        <v>1981</v>
      </c>
      <c r="D127" s="29" t="s">
        <v>1981</v>
      </c>
      <c r="E127" s="21">
        <v>10500102119903</v>
      </c>
      <c r="F127" s="7" t="s">
        <v>16</v>
      </c>
      <c r="G127" s="8" t="s">
        <v>14</v>
      </c>
      <c r="H127" s="7">
        <v>13</v>
      </c>
      <c r="I127" s="29" t="s">
        <v>1982</v>
      </c>
      <c r="J127" s="29" t="s">
        <v>1983</v>
      </c>
      <c r="K127" s="22">
        <v>4964993</v>
      </c>
      <c r="L127" s="29" t="s">
        <v>1984</v>
      </c>
      <c r="M127" s="29" t="s">
        <v>1985</v>
      </c>
      <c r="N127" s="29" t="s">
        <v>1986</v>
      </c>
      <c r="O127" s="10">
        <v>116</v>
      </c>
      <c r="P127" s="31">
        <v>46</v>
      </c>
      <c r="Q127" s="31">
        <v>0</v>
      </c>
      <c r="R127" s="53">
        <f t="shared" si="2"/>
        <v>162</v>
      </c>
    </row>
    <row r="128" spans="1:18" ht="12.75" x14ac:dyDescent="0.2">
      <c r="A128" s="7">
        <v>4</v>
      </c>
      <c r="B128" s="7">
        <v>124</v>
      </c>
      <c r="C128" s="29" t="s">
        <v>1987</v>
      </c>
      <c r="D128" s="29" t="s">
        <v>1987</v>
      </c>
      <c r="E128" s="21">
        <v>10500101517201</v>
      </c>
      <c r="F128" s="7" t="s">
        <v>16</v>
      </c>
      <c r="G128" s="8" t="s">
        <v>14</v>
      </c>
      <c r="H128" s="7">
        <v>13</v>
      </c>
      <c r="I128" s="29" t="s">
        <v>1988</v>
      </c>
      <c r="J128" s="29" t="s">
        <v>1989</v>
      </c>
      <c r="K128" s="29" t="s">
        <v>1990</v>
      </c>
      <c r="L128" s="29" t="s">
        <v>1991</v>
      </c>
      <c r="M128" s="29" t="s">
        <v>1992</v>
      </c>
      <c r="N128" s="29" t="s">
        <v>1993</v>
      </c>
      <c r="O128" s="10">
        <v>350</v>
      </c>
      <c r="P128" s="31">
        <v>483</v>
      </c>
      <c r="Q128" s="31">
        <v>115</v>
      </c>
      <c r="R128" s="53">
        <f t="shared" si="2"/>
        <v>948</v>
      </c>
    </row>
    <row r="129" spans="1:18" ht="12.75" x14ac:dyDescent="0.2">
      <c r="A129" s="7">
        <v>4</v>
      </c>
      <c r="B129" s="7">
        <v>125</v>
      </c>
      <c r="C129" s="29" t="s">
        <v>1994</v>
      </c>
      <c r="D129" s="29" t="s">
        <v>1994</v>
      </c>
      <c r="E129" s="21">
        <v>10500101517202</v>
      </c>
      <c r="F129" s="7" t="s">
        <v>16</v>
      </c>
      <c r="G129" s="8" t="s">
        <v>14</v>
      </c>
      <c r="H129" s="7">
        <v>13</v>
      </c>
      <c r="I129" s="29" t="s">
        <v>1971</v>
      </c>
      <c r="J129" s="29" t="s">
        <v>1995</v>
      </c>
      <c r="K129" s="22">
        <v>2536425</v>
      </c>
      <c r="L129" s="29" t="s">
        <v>1996</v>
      </c>
      <c r="M129" s="29" t="s">
        <v>1997</v>
      </c>
      <c r="N129" s="29" t="s">
        <v>1998</v>
      </c>
      <c r="O129" s="10">
        <v>274</v>
      </c>
      <c r="P129" s="31">
        <v>241</v>
      </c>
      <c r="Q129" s="31">
        <v>50</v>
      </c>
      <c r="R129" s="53">
        <f t="shared" si="2"/>
        <v>565</v>
      </c>
    </row>
    <row r="130" spans="1:18" ht="12.75" x14ac:dyDescent="0.2">
      <c r="A130" s="7">
        <v>4</v>
      </c>
      <c r="B130" s="7">
        <v>126</v>
      </c>
      <c r="C130" s="29" t="s">
        <v>1999</v>
      </c>
      <c r="D130" s="29" t="s">
        <v>1999</v>
      </c>
      <c r="E130" s="21">
        <v>10500100338702</v>
      </c>
      <c r="F130" s="7" t="s">
        <v>16</v>
      </c>
      <c r="G130" s="8" t="s">
        <v>14</v>
      </c>
      <c r="H130" s="7">
        <v>13</v>
      </c>
      <c r="I130" s="29" t="s">
        <v>2000</v>
      </c>
      <c r="J130" s="29" t="s">
        <v>2001</v>
      </c>
      <c r="K130" s="22">
        <v>2340776</v>
      </c>
      <c r="L130" s="29" t="s">
        <v>2002</v>
      </c>
      <c r="M130" s="29" t="s">
        <v>2003</v>
      </c>
      <c r="N130" s="29" t="s">
        <v>2004</v>
      </c>
      <c r="O130" s="10">
        <v>89</v>
      </c>
      <c r="P130" s="31">
        <v>51</v>
      </c>
      <c r="Q130" s="31">
        <v>0</v>
      </c>
      <c r="R130" s="53">
        <f t="shared" si="2"/>
        <v>140</v>
      </c>
    </row>
    <row r="131" spans="1:18" ht="12.75" x14ac:dyDescent="0.2">
      <c r="A131" s="7">
        <v>4</v>
      </c>
      <c r="B131" s="7">
        <v>127</v>
      </c>
      <c r="C131" s="29" t="s">
        <v>2005</v>
      </c>
      <c r="D131" s="29" t="s">
        <v>2005</v>
      </c>
      <c r="E131" s="21">
        <v>10500100338703</v>
      </c>
      <c r="F131" s="7" t="s">
        <v>16</v>
      </c>
      <c r="G131" s="8" t="s">
        <v>14</v>
      </c>
      <c r="H131" s="7">
        <v>13</v>
      </c>
      <c r="I131" s="29" t="s">
        <v>2006</v>
      </c>
      <c r="J131" s="29" t="s">
        <v>2007</v>
      </c>
      <c r="K131" s="22">
        <v>2528123</v>
      </c>
      <c r="L131" s="29" t="s">
        <v>2008</v>
      </c>
      <c r="M131" s="29" t="s">
        <v>2009</v>
      </c>
      <c r="N131" s="29" t="s">
        <v>2010</v>
      </c>
      <c r="O131" s="10">
        <v>200</v>
      </c>
      <c r="P131" s="31">
        <v>120</v>
      </c>
      <c r="Q131" s="31">
        <v>0</v>
      </c>
      <c r="R131" s="53">
        <f t="shared" si="2"/>
        <v>320</v>
      </c>
    </row>
    <row r="132" spans="1:18" ht="12.75" x14ac:dyDescent="0.2">
      <c r="A132" s="7">
        <v>4</v>
      </c>
      <c r="B132" s="7">
        <v>128</v>
      </c>
      <c r="C132" s="29" t="s">
        <v>2011</v>
      </c>
      <c r="D132" s="29" t="s">
        <v>2011</v>
      </c>
      <c r="E132" s="21">
        <v>10500100655601</v>
      </c>
      <c r="F132" s="7" t="s">
        <v>16</v>
      </c>
      <c r="G132" s="8" t="s">
        <v>14</v>
      </c>
      <c r="H132" s="7">
        <v>13</v>
      </c>
      <c r="I132" s="29" t="s">
        <v>2012</v>
      </c>
      <c r="J132" s="29" t="s">
        <v>2013</v>
      </c>
      <c r="K132" s="29" t="s">
        <v>2014</v>
      </c>
      <c r="L132" s="29" t="s">
        <v>2015</v>
      </c>
      <c r="M132" s="29" t="s">
        <v>2016</v>
      </c>
      <c r="N132" s="29" t="s">
        <v>2017</v>
      </c>
      <c r="O132" s="10">
        <v>272</v>
      </c>
      <c r="P132" s="31">
        <v>376</v>
      </c>
      <c r="Q132" s="31">
        <v>132</v>
      </c>
      <c r="R132" s="53">
        <f t="shared" si="2"/>
        <v>780</v>
      </c>
    </row>
    <row r="133" spans="1:18" ht="12.75" x14ac:dyDescent="0.2">
      <c r="A133" s="7">
        <v>4</v>
      </c>
      <c r="B133" s="7">
        <v>129</v>
      </c>
      <c r="C133" s="29" t="s">
        <v>2018</v>
      </c>
      <c r="D133" s="29" t="s">
        <v>2019</v>
      </c>
      <c r="E133" s="21">
        <v>10500101901101</v>
      </c>
      <c r="F133" s="7" t="s">
        <v>16</v>
      </c>
      <c r="G133" s="8" t="s">
        <v>14</v>
      </c>
      <c r="H133" s="7">
        <v>13</v>
      </c>
      <c r="I133" s="29" t="s">
        <v>2020</v>
      </c>
      <c r="J133" s="29" t="s">
        <v>2021</v>
      </c>
      <c r="K133" s="22">
        <v>4927192</v>
      </c>
      <c r="L133" s="29" t="s">
        <v>2022</v>
      </c>
      <c r="M133" s="29" t="s">
        <v>2023</v>
      </c>
      <c r="N133" s="29" t="s">
        <v>2024</v>
      </c>
      <c r="O133" s="10">
        <v>200</v>
      </c>
      <c r="P133" s="31">
        <v>260</v>
      </c>
      <c r="Q133" s="31">
        <v>0</v>
      </c>
      <c r="R133" s="53">
        <f t="shared" si="2"/>
        <v>460</v>
      </c>
    </row>
    <row r="134" spans="1:18" ht="12.75" x14ac:dyDescent="0.2">
      <c r="A134" s="7">
        <v>4</v>
      </c>
      <c r="B134" s="7">
        <v>130</v>
      </c>
      <c r="C134" s="29" t="s">
        <v>2025</v>
      </c>
      <c r="D134" s="29" t="s">
        <v>2026</v>
      </c>
      <c r="E134" s="21">
        <v>10500101901101</v>
      </c>
      <c r="F134" s="7" t="s">
        <v>16</v>
      </c>
      <c r="G134" s="8" t="s">
        <v>14</v>
      </c>
      <c r="H134" s="7">
        <v>13</v>
      </c>
      <c r="I134" s="29" t="s">
        <v>2020</v>
      </c>
      <c r="J134" s="29" t="s">
        <v>2027</v>
      </c>
      <c r="K134" s="22">
        <v>4922768</v>
      </c>
      <c r="L134" s="29" t="s">
        <v>2022</v>
      </c>
      <c r="M134" s="29" t="s">
        <v>2028</v>
      </c>
      <c r="N134" s="29" t="s">
        <v>2024</v>
      </c>
      <c r="O134" s="10">
        <v>0</v>
      </c>
      <c r="P134" s="31">
        <v>336</v>
      </c>
      <c r="Q134" s="31">
        <v>134</v>
      </c>
      <c r="R134" s="53">
        <f t="shared" si="2"/>
        <v>470</v>
      </c>
    </row>
    <row r="135" spans="1:18" ht="12.75" x14ac:dyDescent="0.2">
      <c r="A135" s="7">
        <v>4</v>
      </c>
      <c r="B135" s="7">
        <v>131</v>
      </c>
      <c r="C135" s="29" t="s">
        <v>2029</v>
      </c>
      <c r="D135" s="29" t="s">
        <v>2029</v>
      </c>
      <c r="E135" s="21">
        <v>30500102225901</v>
      </c>
      <c r="F135" s="7" t="s">
        <v>24</v>
      </c>
      <c r="G135" s="8" t="s">
        <v>14</v>
      </c>
      <c r="H135" s="7">
        <v>13</v>
      </c>
      <c r="I135" s="29" t="s">
        <v>2020</v>
      </c>
      <c r="J135" s="29" t="s">
        <v>2030</v>
      </c>
      <c r="K135" s="29" t="s">
        <v>2031</v>
      </c>
      <c r="L135" s="29" t="s">
        <v>2032</v>
      </c>
      <c r="M135" s="29" t="s">
        <v>2033</v>
      </c>
      <c r="N135" s="29" t="s">
        <v>2034</v>
      </c>
      <c r="O135" s="10">
        <v>175</v>
      </c>
      <c r="P135" s="31">
        <v>247</v>
      </c>
      <c r="Q135" s="31">
        <v>28</v>
      </c>
      <c r="R135" s="53">
        <f t="shared" si="2"/>
        <v>450</v>
      </c>
    </row>
    <row r="136" spans="1:18" ht="12.75" x14ac:dyDescent="0.2">
      <c r="A136" s="7">
        <v>4</v>
      </c>
      <c r="B136" s="7">
        <v>132</v>
      </c>
      <c r="C136" s="29" t="s">
        <v>2035</v>
      </c>
      <c r="D136" s="29" t="s">
        <v>2035</v>
      </c>
      <c r="E136" s="21">
        <v>10500102668901</v>
      </c>
      <c r="F136" s="7" t="s">
        <v>16</v>
      </c>
      <c r="G136" s="8" t="s">
        <v>14</v>
      </c>
      <c r="H136" s="7">
        <v>13</v>
      </c>
      <c r="I136" s="29" t="s">
        <v>2036</v>
      </c>
      <c r="J136" s="29" t="s">
        <v>2037</v>
      </c>
      <c r="K136" s="29" t="s">
        <v>2038</v>
      </c>
      <c r="L136" s="29" t="s">
        <v>2039</v>
      </c>
      <c r="M136" s="29" t="s">
        <v>2040</v>
      </c>
      <c r="N136" s="29" t="s">
        <v>2041</v>
      </c>
      <c r="O136" s="10">
        <v>442</v>
      </c>
      <c r="P136" s="31">
        <v>388</v>
      </c>
      <c r="Q136" s="31">
        <v>127</v>
      </c>
      <c r="R136" s="53">
        <f t="shared" si="2"/>
        <v>957</v>
      </c>
    </row>
    <row r="137" spans="1:18" ht="12.75" x14ac:dyDescent="0.2">
      <c r="A137" s="7">
        <v>4</v>
      </c>
      <c r="B137" s="7">
        <v>133</v>
      </c>
      <c r="C137" s="29" t="s">
        <v>2042</v>
      </c>
      <c r="D137" s="29" t="s">
        <v>2042</v>
      </c>
      <c r="E137" s="21">
        <v>30500101729801</v>
      </c>
      <c r="F137" s="7" t="s">
        <v>24</v>
      </c>
      <c r="G137" s="8" t="s">
        <v>14</v>
      </c>
      <c r="H137" s="7">
        <v>13</v>
      </c>
      <c r="I137" s="29" t="s">
        <v>2036</v>
      </c>
      <c r="J137" s="29" t="s">
        <v>2043</v>
      </c>
      <c r="K137" s="22">
        <v>4260964</v>
      </c>
      <c r="L137" s="29" t="s">
        <v>2044</v>
      </c>
      <c r="M137" s="29" t="s">
        <v>2045</v>
      </c>
      <c r="N137" s="29" t="s">
        <v>2046</v>
      </c>
      <c r="O137" s="10">
        <v>108</v>
      </c>
      <c r="P137" s="31">
        <v>157</v>
      </c>
      <c r="Q137" s="31">
        <v>75</v>
      </c>
      <c r="R137" s="53">
        <f t="shared" si="2"/>
        <v>340</v>
      </c>
    </row>
    <row r="138" spans="1:18" ht="12.75" x14ac:dyDescent="0.2">
      <c r="A138" s="7">
        <v>4</v>
      </c>
      <c r="B138" s="7">
        <v>134</v>
      </c>
      <c r="C138" s="29" t="s">
        <v>2047</v>
      </c>
      <c r="D138" s="29" t="s">
        <v>2047</v>
      </c>
      <c r="E138" s="21">
        <v>20500100773501</v>
      </c>
      <c r="F138" s="7" t="s">
        <v>16</v>
      </c>
      <c r="G138" s="7" t="s">
        <v>32</v>
      </c>
      <c r="H138" s="7">
        <v>50</v>
      </c>
      <c r="I138" s="29" t="s">
        <v>2048</v>
      </c>
      <c r="J138" s="29" t="s">
        <v>2049</v>
      </c>
      <c r="K138" s="29" t="s">
        <v>2050</v>
      </c>
      <c r="L138" s="29" t="s">
        <v>2051</v>
      </c>
      <c r="M138" s="29" t="s">
        <v>2052</v>
      </c>
      <c r="N138" s="29" t="s">
        <v>2053</v>
      </c>
      <c r="O138" s="10">
        <v>0</v>
      </c>
      <c r="P138" s="31">
        <v>107</v>
      </c>
      <c r="Q138" s="31">
        <v>97</v>
      </c>
      <c r="R138" s="53">
        <f t="shared" si="2"/>
        <v>204</v>
      </c>
    </row>
    <row r="139" spans="1:18" ht="12.75" x14ac:dyDescent="0.2">
      <c r="A139" s="7">
        <v>4</v>
      </c>
      <c r="B139" s="7">
        <v>135</v>
      </c>
      <c r="C139" s="29" t="s">
        <v>2054</v>
      </c>
      <c r="D139" s="29" t="s">
        <v>2054</v>
      </c>
      <c r="E139" s="21">
        <v>20500100773502</v>
      </c>
      <c r="F139" s="7" t="s">
        <v>16</v>
      </c>
      <c r="G139" s="7" t="s">
        <v>32</v>
      </c>
      <c r="H139" s="7">
        <v>50</v>
      </c>
      <c r="I139" s="29" t="s">
        <v>2048</v>
      </c>
      <c r="J139" s="29" t="s">
        <v>2049</v>
      </c>
      <c r="K139" s="29" t="s">
        <v>2050</v>
      </c>
      <c r="L139" s="29" t="s">
        <v>2051</v>
      </c>
      <c r="M139" s="29" t="s">
        <v>2052</v>
      </c>
      <c r="N139" s="29" t="s">
        <v>2053</v>
      </c>
      <c r="O139" s="10">
        <v>68</v>
      </c>
      <c r="P139" s="31">
        <v>53</v>
      </c>
      <c r="Q139" s="31">
        <v>0</v>
      </c>
      <c r="R139" s="53">
        <f t="shared" si="2"/>
        <v>121</v>
      </c>
    </row>
    <row r="140" spans="1:18" ht="12.75" x14ac:dyDescent="0.2">
      <c r="A140" s="16">
        <v>4</v>
      </c>
      <c r="B140" s="7">
        <v>136</v>
      </c>
      <c r="C140" s="27" t="s">
        <v>2055</v>
      </c>
      <c r="D140" s="27" t="s">
        <v>2055</v>
      </c>
      <c r="E140" s="17">
        <v>20500100196602</v>
      </c>
      <c r="F140" s="16" t="s">
        <v>16</v>
      </c>
      <c r="G140" s="18" t="s">
        <v>14</v>
      </c>
      <c r="H140" s="16">
        <v>50</v>
      </c>
      <c r="I140" s="27" t="s">
        <v>2056</v>
      </c>
      <c r="J140" s="27" t="s">
        <v>2057</v>
      </c>
      <c r="K140" s="27" t="s">
        <v>2058</v>
      </c>
      <c r="L140" s="27" t="s">
        <v>2059</v>
      </c>
      <c r="M140" s="27" t="s">
        <v>2060</v>
      </c>
      <c r="N140" s="27" t="s">
        <v>2061</v>
      </c>
      <c r="O140" s="20">
        <v>17</v>
      </c>
      <c r="P140" s="19">
        <v>7</v>
      </c>
      <c r="Q140" s="19">
        <v>0</v>
      </c>
      <c r="R140" s="53">
        <f t="shared" si="2"/>
        <v>24</v>
      </c>
    </row>
    <row r="141" spans="1:18" ht="12.75" x14ac:dyDescent="0.2">
      <c r="A141" s="7">
        <v>4</v>
      </c>
      <c r="B141" s="7">
        <v>137</v>
      </c>
      <c r="C141" s="29" t="s">
        <v>2062</v>
      </c>
      <c r="D141" s="29" t="s">
        <v>2062</v>
      </c>
      <c r="E141" s="21">
        <v>20500100196603</v>
      </c>
      <c r="F141" s="7" t="s">
        <v>16</v>
      </c>
      <c r="G141" s="8" t="s">
        <v>14</v>
      </c>
      <c r="H141" s="7">
        <v>50</v>
      </c>
      <c r="I141" s="29" t="s">
        <v>2056</v>
      </c>
      <c r="J141" s="29" t="s">
        <v>2063</v>
      </c>
      <c r="K141" s="22">
        <v>4463248</v>
      </c>
      <c r="L141" s="29" t="s">
        <v>2059</v>
      </c>
      <c r="M141" s="29" t="s">
        <v>2064</v>
      </c>
      <c r="N141" s="29" t="s">
        <v>2065</v>
      </c>
      <c r="O141" s="10">
        <v>12</v>
      </c>
      <c r="P141" s="31">
        <v>1</v>
      </c>
      <c r="Q141" s="31">
        <v>0</v>
      </c>
      <c r="R141" s="53">
        <f t="shared" si="2"/>
        <v>13</v>
      </c>
    </row>
    <row r="142" spans="1:18" ht="12.75" x14ac:dyDescent="0.2">
      <c r="A142" s="16">
        <v>4</v>
      </c>
      <c r="B142" s="7">
        <v>138</v>
      </c>
      <c r="C142" s="27" t="s">
        <v>2066</v>
      </c>
      <c r="D142" s="27" t="s">
        <v>2066</v>
      </c>
      <c r="E142" s="17">
        <v>20500100196605</v>
      </c>
      <c r="F142" s="16" t="s">
        <v>16</v>
      </c>
      <c r="G142" s="18" t="s">
        <v>14</v>
      </c>
      <c r="H142" s="16">
        <v>50</v>
      </c>
      <c r="I142" s="27" t="s">
        <v>2056</v>
      </c>
      <c r="J142" s="27" t="s">
        <v>2067</v>
      </c>
      <c r="K142" s="34">
        <v>4463712</v>
      </c>
      <c r="L142" s="27" t="s">
        <v>2059</v>
      </c>
      <c r="M142" s="27" t="s">
        <v>2068</v>
      </c>
      <c r="N142" s="27" t="s">
        <v>2069</v>
      </c>
      <c r="O142" s="20">
        <v>12</v>
      </c>
      <c r="P142" s="19">
        <v>14</v>
      </c>
      <c r="Q142" s="19">
        <v>0</v>
      </c>
      <c r="R142" s="53">
        <f t="shared" si="2"/>
        <v>26</v>
      </c>
    </row>
    <row r="143" spans="1:18" ht="12.75" x14ac:dyDescent="0.2">
      <c r="A143" s="16">
        <v>4</v>
      </c>
      <c r="B143" s="7">
        <v>139</v>
      </c>
      <c r="C143" s="27" t="s">
        <v>2070</v>
      </c>
      <c r="D143" s="27" t="s">
        <v>2071</v>
      </c>
      <c r="E143" s="17">
        <v>20500100196601</v>
      </c>
      <c r="F143" s="16" t="s">
        <v>16</v>
      </c>
      <c r="G143" s="18" t="s">
        <v>14</v>
      </c>
      <c r="H143" s="16">
        <v>50</v>
      </c>
      <c r="I143" s="27" t="s">
        <v>2056</v>
      </c>
      <c r="J143" s="27" t="s">
        <v>2072</v>
      </c>
      <c r="K143" s="34">
        <v>3870129</v>
      </c>
      <c r="L143" s="27" t="s">
        <v>2059</v>
      </c>
      <c r="M143" s="27" t="s">
        <v>2073</v>
      </c>
      <c r="N143" s="27" t="s">
        <v>2061</v>
      </c>
      <c r="O143" s="20">
        <v>65</v>
      </c>
      <c r="P143" s="19">
        <v>25</v>
      </c>
      <c r="Q143" s="19">
        <v>0</v>
      </c>
      <c r="R143" s="53">
        <f t="shared" si="2"/>
        <v>90</v>
      </c>
    </row>
    <row r="144" spans="1:18" ht="12.75" x14ac:dyDescent="0.2">
      <c r="A144" s="7">
        <v>4</v>
      </c>
      <c r="B144" s="7">
        <v>140</v>
      </c>
      <c r="C144" s="29" t="s">
        <v>2074</v>
      </c>
      <c r="D144" s="29" t="s">
        <v>2074</v>
      </c>
      <c r="E144" s="21">
        <v>20500100196607</v>
      </c>
      <c r="F144" s="7" t="s">
        <v>16</v>
      </c>
      <c r="G144" s="8" t="s">
        <v>14</v>
      </c>
      <c r="H144" s="7">
        <v>50</v>
      </c>
      <c r="I144" s="29" t="s">
        <v>2056</v>
      </c>
      <c r="J144" s="29" t="s">
        <v>2075</v>
      </c>
      <c r="K144" s="22">
        <v>3870825</v>
      </c>
      <c r="L144" s="29" t="s">
        <v>2059</v>
      </c>
      <c r="M144" s="29" t="s">
        <v>2076</v>
      </c>
      <c r="N144" s="29" t="s">
        <v>2061</v>
      </c>
      <c r="O144" s="10">
        <v>12</v>
      </c>
      <c r="P144" s="31">
        <v>7</v>
      </c>
      <c r="Q144" s="31">
        <v>0</v>
      </c>
      <c r="R144" s="53">
        <f t="shared" si="2"/>
        <v>19</v>
      </c>
    </row>
    <row r="145" spans="1:18" ht="12.75" x14ac:dyDescent="0.2">
      <c r="A145" s="7">
        <v>4</v>
      </c>
      <c r="B145" s="7">
        <v>141</v>
      </c>
      <c r="C145" s="29" t="s">
        <v>2077</v>
      </c>
      <c r="D145" s="29" t="s">
        <v>2077</v>
      </c>
      <c r="E145" s="21">
        <v>20500100196606</v>
      </c>
      <c r="F145" s="7" t="s">
        <v>16</v>
      </c>
      <c r="G145" s="8" t="s">
        <v>14</v>
      </c>
      <c r="H145" s="7">
        <v>50</v>
      </c>
      <c r="I145" s="29" t="s">
        <v>2056</v>
      </c>
      <c r="J145" s="29" t="s">
        <v>2078</v>
      </c>
      <c r="K145" s="22">
        <v>3871105</v>
      </c>
      <c r="L145" s="29" t="s">
        <v>2059</v>
      </c>
      <c r="M145" s="29" t="s">
        <v>2079</v>
      </c>
      <c r="N145" s="29" t="s">
        <v>2061</v>
      </c>
      <c r="O145" s="10">
        <v>17</v>
      </c>
      <c r="P145" s="31">
        <v>7</v>
      </c>
      <c r="Q145" s="31">
        <v>0</v>
      </c>
      <c r="R145" s="53">
        <f t="shared" si="2"/>
        <v>24</v>
      </c>
    </row>
    <row r="146" spans="1:18" ht="12.75" x14ac:dyDescent="0.2">
      <c r="A146" s="7">
        <v>4</v>
      </c>
      <c r="B146" s="7">
        <v>142</v>
      </c>
      <c r="C146" s="29" t="s">
        <v>2080</v>
      </c>
      <c r="D146" s="29" t="s">
        <v>2080</v>
      </c>
      <c r="E146" s="21">
        <v>20500100196604</v>
      </c>
      <c r="F146" s="7" t="s">
        <v>16</v>
      </c>
      <c r="G146" s="8" t="s">
        <v>14</v>
      </c>
      <c r="H146" s="7">
        <v>50</v>
      </c>
      <c r="I146" s="29" t="s">
        <v>2056</v>
      </c>
      <c r="J146" s="29" t="s">
        <v>2081</v>
      </c>
      <c r="K146" s="22">
        <v>4461379</v>
      </c>
      <c r="L146" s="29" t="s">
        <v>2059</v>
      </c>
      <c r="M146" s="29" t="s">
        <v>2082</v>
      </c>
      <c r="N146" s="29" t="s">
        <v>2061</v>
      </c>
      <c r="O146" s="10">
        <v>10</v>
      </c>
      <c r="P146" s="31">
        <v>5</v>
      </c>
      <c r="Q146" s="31">
        <v>0</v>
      </c>
      <c r="R146" s="53">
        <f t="shared" si="2"/>
        <v>15</v>
      </c>
    </row>
    <row r="147" spans="1:18" ht="12.75" x14ac:dyDescent="0.2">
      <c r="A147" s="7">
        <v>4</v>
      </c>
      <c r="B147" s="7">
        <v>143</v>
      </c>
      <c r="C147" s="29" t="s">
        <v>2083</v>
      </c>
      <c r="D147" s="29" t="s">
        <v>2083</v>
      </c>
      <c r="E147" s="21">
        <v>10500101363301</v>
      </c>
      <c r="F147" s="7" t="s">
        <v>16</v>
      </c>
      <c r="G147" s="8" t="s">
        <v>14</v>
      </c>
      <c r="H147" s="7">
        <v>60</v>
      </c>
      <c r="I147" s="29" t="s">
        <v>2084</v>
      </c>
      <c r="J147" s="29" t="s">
        <v>2085</v>
      </c>
      <c r="K147" s="22" t="s">
        <v>2086</v>
      </c>
      <c r="L147" s="29" t="s">
        <v>2087</v>
      </c>
      <c r="M147" s="29" t="s">
        <v>2088</v>
      </c>
      <c r="N147" s="29" t="s">
        <v>2089</v>
      </c>
      <c r="O147" s="10">
        <v>96</v>
      </c>
      <c r="P147" s="31">
        <v>111</v>
      </c>
      <c r="Q147" s="31">
        <v>27</v>
      </c>
      <c r="R147" s="53">
        <f t="shared" si="2"/>
        <v>234</v>
      </c>
    </row>
    <row r="148" spans="1:18" ht="12.75" x14ac:dyDescent="0.2">
      <c r="A148" s="7">
        <v>4</v>
      </c>
      <c r="B148" s="7">
        <v>144</v>
      </c>
      <c r="C148" s="29" t="s">
        <v>2090</v>
      </c>
      <c r="D148" s="29" t="s">
        <v>2090</v>
      </c>
      <c r="E148" s="21">
        <v>10500101363302</v>
      </c>
      <c r="F148" s="7" t="s">
        <v>16</v>
      </c>
      <c r="G148" s="8" t="s">
        <v>14</v>
      </c>
      <c r="H148" s="7">
        <v>60</v>
      </c>
      <c r="I148" s="29" t="s">
        <v>2084</v>
      </c>
      <c r="J148" s="29" t="s">
        <v>2091</v>
      </c>
      <c r="K148" s="22">
        <v>2530223</v>
      </c>
      <c r="L148" s="29" t="s">
        <v>2087</v>
      </c>
      <c r="M148" s="29" t="s">
        <v>2092</v>
      </c>
      <c r="N148" s="29" t="s">
        <v>2093</v>
      </c>
      <c r="O148" s="10">
        <v>106</v>
      </c>
      <c r="P148" s="31">
        <v>141</v>
      </c>
      <c r="Q148" s="31">
        <v>12</v>
      </c>
      <c r="R148" s="53">
        <f t="shared" si="2"/>
        <v>259</v>
      </c>
    </row>
    <row r="149" spans="1:18" ht="12.75" x14ac:dyDescent="0.2">
      <c r="A149" s="7">
        <v>4</v>
      </c>
      <c r="B149" s="7">
        <v>145</v>
      </c>
      <c r="C149" s="29" t="s">
        <v>2094</v>
      </c>
      <c r="D149" s="29" t="s">
        <v>2094</v>
      </c>
      <c r="E149" s="21">
        <v>10500101344701</v>
      </c>
      <c r="F149" s="7" t="s">
        <v>16</v>
      </c>
      <c r="G149" s="8" t="s">
        <v>14</v>
      </c>
      <c r="H149" s="7">
        <v>60</v>
      </c>
      <c r="I149" s="29" t="s">
        <v>2084</v>
      </c>
      <c r="J149" s="29" t="s">
        <v>2095</v>
      </c>
      <c r="K149" s="22" t="s">
        <v>2096</v>
      </c>
      <c r="L149" s="29" t="s">
        <v>2097</v>
      </c>
      <c r="M149" s="29" t="s">
        <v>2098</v>
      </c>
      <c r="N149" s="29" t="s">
        <v>2099</v>
      </c>
      <c r="O149" s="10">
        <v>230</v>
      </c>
      <c r="P149" s="31">
        <v>295</v>
      </c>
      <c r="Q149" s="31">
        <v>105</v>
      </c>
      <c r="R149" s="53">
        <f t="shared" si="2"/>
        <v>630</v>
      </c>
    </row>
    <row r="150" spans="1:18" ht="12.75" x14ac:dyDescent="0.2">
      <c r="A150" s="7">
        <v>4</v>
      </c>
      <c r="B150" s="7">
        <v>146</v>
      </c>
      <c r="C150" s="29" t="s">
        <v>2100</v>
      </c>
      <c r="D150" s="29" t="s">
        <v>2100</v>
      </c>
      <c r="E150" s="21">
        <v>20500101026401</v>
      </c>
      <c r="F150" s="7" t="s">
        <v>16</v>
      </c>
      <c r="G150" s="8" t="s">
        <v>14</v>
      </c>
      <c r="H150" s="7">
        <v>60</v>
      </c>
      <c r="I150" s="29" t="s">
        <v>2084</v>
      </c>
      <c r="J150" s="29" t="s">
        <v>2101</v>
      </c>
      <c r="K150" s="22">
        <v>4270220</v>
      </c>
      <c r="L150" s="29" t="s">
        <v>2102</v>
      </c>
      <c r="M150" s="29" t="s">
        <v>2103</v>
      </c>
      <c r="N150" s="29" t="s">
        <v>2104</v>
      </c>
      <c r="O150" s="10">
        <v>0</v>
      </c>
      <c r="P150" s="31">
        <v>304</v>
      </c>
      <c r="Q150" s="31">
        <v>140</v>
      </c>
      <c r="R150" s="53">
        <f t="shared" si="2"/>
        <v>444</v>
      </c>
    </row>
    <row r="151" spans="1:18" ht="12.75" x14ac:dyDescent="0.2">
      <c r="A151" s="7">
        <v>4</v>
      </c>
      <c r="B151" s="7">
        <v>147</v>
      </c>
      <c r="C151" s="29" t="s">
        <v>2105</v>
      </c>
      <c r="D151" s="29" t="s">
        <v>2105</v>
      </c>
      <c r="E151" s="21">
        <v>20500101026402</v>
      </c>
      <c r="F151" s="7" t="s">
        <v>16</v>
      </c>
      <c r="G151" s="8" t="s">
        <v>14</v>
      </c>
      <c r="H151" s="7">
        <v>60</v>
      </c>
      <c r="I151" s="29" t="s">
        <v>2084</v>
      </c>
      <c r="J151" s="29" t="s">
        <v>2106</v>
      </c>
      <c r="K151" s="22" t="s">
        <v>2107</v>
      </c>
      <c r="L151" s="29" t="s">
        <v>1539</v>
      </c>
      <c r="M151" s="29" t="s">
        <v>2108</v>
      </c>
      <c r="N151" s="29" t="s">
        <v>2109</v>
      </c>
      <c r="O151" s="10">
        <v>333</v>
      </c>
      <c r="P151" s="31">
        <v>150</v>
      </c>
      <c r="Q151" s="31">
        <v>0</v>
      </c>
      <c r="R151" s="53">
        <f t="shared" si="2"/>
        <v>483</v>
      </c>
    </row>
    <row r="152" spans="1:18" ht="12.75" x14ac:dyDescent="0.2">
      <c r="A152" s="7">
        <v>4</v>
      </c>
      <c r="B152" s="7">
        <v>148</v>
      </c>
      <c r="C152" s="29" t="s">
        <v>2110</v>
      </c>
      <c r="D152" s="29" t="s">
        <v>2110</v>
      </c>
      <c r="E152" s="21">
        <v>20500100623201</v>
      </c>
      <c r="F152" s="7" t="s">
        <v>16</v>
      </c>
      <c r="G152" s="8" t="s">
        <v>14</v>
      </c>
      <c r="H152" s="7">
        <v>60</v>
      </c>
      <c r="I152" s="29" t="s">
        <v>2084</v>
      </c>
      <c r="J152" s="29" t="s">
        <v>2111</v>
      </c>
      <c r="K152" s="22" t="s">
        <v>2112</v>
      </c>
      <c r="L152" s="29" t="s">
        <v>2113</v>
      </c>
      <c r="M152" s="29" t="s">
        <v>2114</v>
      </c>
      <c r="N152" s="29" t="s">
        <v>2115</v>
      </c>
      <c r="O152" s="10">
        <v>359</v>
      </c>
      <c r="P152" s="31">
        <v>793</v>
      </c>
      <c r="Q152" s="31">
        <v>275</v>
      </c>
      <c r="R152" s="53">
        <f t="shared" si="2"/>
        <v>1427</v>
      </c>
    </row>
    <row r="153" spans="1:18" ht="12.75" x14ac:dyDescent="0.2">
      <c r="A153" s="7">
        <v>4</v>
      </c>
      <c r="B153" s="7">
        <v>149</v>
      </c>
      <c r="C153" s="29" t="s">
        <v>2116</v>
      </c>
      <c r="D153" s="29" t="s">
        <v>2116</v>
      </c>
      <c r="E153" s="21">
        <v>20500101998901</v>
      </c>
      <c r="F153" s="7" t="s">
        <v>16</v>
      </c>
      <c r="G153" s="8" t="s">
        <v>14</v>
      </c>
      <c r="H153" s="7">
        <v>60</v>
      </c>
      <c r="I153" s="29" t="s">
        <v>2084</v>
      </c>
      <c r="J153" s="29" t="s">
        <v>2117</v>
      </c>
      <c r="K153" s="29">
        <v>4273766</v>
      </c>
      <c r="L153" s="29" t="s">
        <v>2118</v>
      </c>
      <c r="M153" s="29" t="s">
        <v>2119</v>
      </c>
      <c r="N153" s="29" t="s">
        <v>2120</v>
      </c>
      <c r="O153" s="10">
        <v>135</v>
      </c>
      <c r="P153" s="31">
        <v>75</v>
      </c>
      <c r="Q153" s="31">
        <v>0</v>
      </c>
      <c r="R153" s="53">
        <f t="shared" si="2"/>
        <v>210</v>
      </c>
    </row>
    <row r="154" spans="1:18" ht="12.75" x14ac:dyDescent="0.2">
      <c r="A154" s="7">
        <v>4</v>
      </c>
      <c r="B154" s="7">
        <v>150</v>
      </c>
      <c r="C154" s="29" t="s">
        <v>2121</v>
      </c>
      <c r="D154" s="29" t="s">
        <v>2121</v>
      </c>
      <c r="E154" s="21">
        <v>20500101998902</v>
      </c>
      <c r="F154" s="7" t="s">
        <v>16</v>
      </c>
      <c r="G154" s="8" t="s">
        <v>14</v>
      </c>
      <c r="H154" s="7">
        <v>60</v>
      </c>
      <c r="I154" s="29" t="s">
        <v>2084</v>
      </c>
      <c r="J154" s="29" t="s">
        <v>2122</v>
      </c>
      <c r="K154" s="22">
        <v>4271840</v>
      </c>
      <c r="L154" s="29" t="s">
        <v>2118</v>
      </c>
      <c r="M154" s="29" t="s">
        <v>2123</v>
      </c>
      <c r="N154" s="29" t="s">
        <v>2124</v>
      </c>
      <c r="O154" s="10">
        <v>66</v>
      </c>
      <c r="P154" s="31">
        <v>30</v>
      </c>
      <c r="Q154" s="31">
        <v>0</v>
      </c>
      <c r="R154" s="53">
        <f t="shared" si="2"/>
        <v>96</v>
      </c>
    </row>
    <row r="155" spans="1:18" ht="12.75" x14ac:dyDescent="0.2">
      <c r="A155" s="7">
        <v>4</v>
      </c>
      <c r="B155" s="7">
        <v>151</v>
      </c>
      <c r="C155" s="29" t="s">
        <v>2125</v>
      </c>
      <c r="D155" s="29" t="s">
        <v>2125</v>
      </c>
      <c r="E155" s="21">
        <v>40500101391201</v>
      </c>
      <c r="F155" s="7" t="s">
        <v>24</v>
      </c>
      <c r="G155" s="8" t="s">
        <v>14</v>
      </c>
      <c r="H155" s="7">
        <v>60</v>
      </c>
      <c r="I155" s="29" t="s">
        <v>2126</v>
      </c>
      <c r="J155" s="29" t="s">
        <v>2127</v>
      </c>
      <c r="K155" s="22">
        <v>4260788</v>
      </c>
      <c r="L155" s="29" t="s">
        <v>2128</v>
      </c>
      <c r="M155" s="29" t="s">
        <v>2129</v>
      </c>
      <c r="N155" s="29" t="s">
        <v>2130</v>
      </c>
      <c r="O155" s="10">
        <v>60</v>
      </c>
      <c r="P155" s="31">
        <v>15</v>
      </c>
      <c r="Q155" s="31">
        <v>0</v>
      </c>
      <c r="R155" s="53">
        <f t="shared" si="2"/>
        <v>75</v>
      </c>
    </row>
    <row r="156" spans="1:18" ht="12.75" x14ac:dyDescent="0.2">
      <c r="A156" s="7">
        <v>4</v>
      </c>
      <c r="B156" s="7">
        <v>152</v>
      </c>
      <c r="C156" s="29" t="s">
        <v>2131</v>
      </c>
      <c r="D156" s="29" t="s">
        <v>2131</v>
      </c>
      <c r="E156" s="21">
        <v>20500102145201</v>
      </c>
      <c r="F156" s="7" t="s">
        <v>16</v>
      </c>
      <c r="G156" s="8" t="s">
        <v>14</v>
      </c>
      <c r="H156" s="7">
        <v>60</v>
      </c>
      <c r="I156" s="29" t="s">
        <v>2084</v>
      </c>
      <c r="J156" s="29" t="s">
        <v>2132</v>
      </c>
      <c r="K156" s="22">
        <v>4274457</v>
      </c>
      <c r="L156" s="29" t="s">
        <v>2133</v>
      </c>
      <c r="M156" s="29" t="s">
        <v>2134</v>
      </c>
      <c r="N156" s="29" t="s">
        <v>2135</v>
      </c>
      <c r="O156" s="10">
        <v>62</v>
      </c>
      <c r="P156" s="31">
        <v>36</v>
      </c>
      <c r="Q156" s="31">
        <v>0</v>
      </c>
      <c r="R156" s="53">
        <f t="shared" si="2"/>
        <v>98</v>
      </c>
    </row>
    <row r="157" spans="1:18" ht="12.75" x14ac:dyDescent="0.2">
      <c r="A157" s="7">
        <v>4</v>
      </c>
      <c r="B157" s="7">
        <v>153</v>
      </c>
      <c r="C157" s="29" t="s">
        <v>2136</v>
      </c>
      <c r="D157" s="29" t="s">
        <v>2136</v>
      </c>
      <c r="E157" s="21">
        <v>20500102145203</v>
      </c>
      <c r="F157" s="7" t="s">
        <v>16</v>
      </c>
      <c r="G157" s="8" t="s">
        <v>14</v>
      </c>
      <c r="H157" s="7">
        <v>60</v>
      </c>
      <c r="I157" s="29" t="s">
        <v>2084</v>
      </c>
      <c r="J157" s="29" t="s">
        <v>2137</v>
      </c>
      <c r="K157" s="22">
        <v>4262653</v>
      </c>
      <c r="L157" s="29" t="s">
        <v>2133</v>
      </c>
      <c r="M157" s="29" t="s">
        <v>2138</v>
      </c>
      <c r="N157" s="29" t="s">
        <v>2139</v>
      </c>
      <c r="O157" s="10">
        <v>27</v>
      </c>
      <c r="P157" s="31">
        <v>10</v>
      </c>
      <c r="Q157" s="31">
        <v>0</v>
      </c>
      <c r="R157" s="53">
        <f t="shared" si="2"/>
        <v>37</v>
      </c>
    </row>
    <row r="158" spans="1:18" ht="12.75" x14ac:dyDescent="0.2">
      <c r="A158" s="7">
        <v>4</v>
      </c>
      <c r="B158" s="7">
        <v>154</v>
      </c>
      <c r="C158" s="29" t="s">
        <v>2140</v>
      </c>
      <c r="D158" s="29" t="s">
        <v>2140</v>
      </c>
      <c r="E158" s="21">
        <v>20500102145204</v>
      </c>
      <c r="F158" s="7" t="s">
        <v>16</v>
      </c>
      <c r="G158" s="8" t="s">
        <v>14</v>
      </c>
      <c r="H158" s="7">
        <v>60</v>
      </c>
      <c r="I158" s="29" t="s">
        <v>2084</v>
      </c>
      <c r="J158" s="29" t="s">
        <v>2141</v>
      </c>
      <c r="K158" s="22">
        <v>4261632</v>
      </c>
      <c r="L158" s="29" t="s">
        <v>2133</v>
      </c>
      <c r="M158" s="29" t="s">
        <v>2142</v>
      </c>
      <c r="N158" s="29" t="s">
        <v>2143</v>
      </c>
      <c r="O158" s="10">
        <v>66</v>
      </c>
      <c r="P158" s="31">
        <v>49</v>
      </c>
      <c r="Q158" s="31">
        <v>0</v>
      </c>
      <c r="R158" s="53">
        <f t="shared" si="2"/>
        <v>115</v>
      </c>
    </row>
    <row r="159" spans="1:18" ht="12.75" x14ac:dyDescent="0.2">
      <c r="A159" s="7">
        <v>4</v>
      </c>
      <c r="B159" s="7">
        <v>155</v>
      </c>
      <c r="C159" s="29" t="s">
        <v>2144</v>
      </c>
      <c r="D159" s="29" t="s">
        <v>2144</v>
      </c>
      <c r="E159" s="21">
        <v>20500102145202</v>
      </c>
      <c r="F159" s="7" t="s">
        <v>16</v>
      </c>
      <c r="G159" s="8" t="s">
        <v>14</v>
      </c>
      <c r="H159" s="7">
        <v>60</v>
      </c>
      <c r="I159" s="29" t="s">
        <v>2084</v>
      </c>
      <c r="J159" s="29" t="s">
        <v>2145</v>
      </c>
      <c r="K159" s="22">
        <v>4261307</v>
      </c>
      <c r="L159" s="29" t="s">
        <v>2133</v>
      </c>
      <c r="M159" s="29" t="s">
        <v>2146</v>
      </c>
      <c r="N159" s="29" t="s">
        <v>2147</v>
      </c>
      <c r="O159" s="10">
        <v>22</v>
      </c>
      <c r="P159" s="31">
        <v>12</v>
      </c>
      <c r="Q159" s="31">
        <v>0</v>
      </c>
      <c r="R159" s="53">
        <f t="shared" si="2"/>
        <v>34</v>
      </c>
    </row>
    <row r="160" spans="1:18" ht="12.75" x14ac:dyDescent="0.2">
      <c r="A160" s="7">
        <v>4</v>
      </c>
      <c r="B160" s="7">
        <v>156</v>
      </c>
      <c r="C160" s="29" t="s">
        <v>2148</v>
      </c>
      <c r="D160" s="29" t="s">
        <v>2148</v>
      </c>
      <c r="E160" s="21">
        <v>10500102600002</v>
      </c>
      <c r="F160" s="7" t="s">
        <v>16</v>
      </c>
      <c r="G160" s="8" t="s">
        <v>14</v>
      </c>
      <c r="H160" s="7">
        <v>60</v>
      </c>
      <c r="I160" s="29" t="s">
        <v>2084</v>
      </c>
      <c r="J160" s="29" t="s">
        <v>2149</v>
      </c>
      <c r="K160" s="22">
        <v>4273044</v>
      </c>
      <c r="L160" s="29" t="s">
        <v>2150</v>
      </c>
      <c r="M160" s="29" t="s">
        <v>2151</v>
      </c>
      <c r="N160" s="29" t="s">
        <v>2152</v>
      </c>
      <c r="O160" s="10">
        <v>247</v>
      </c>
      <c r="P160" s="31">
        <v>259</v>
      </c>
      <c r="Q160" s="31">
        <v>0</v>
      </c>
      <c r="R160" s="53">
        <f t="shared" si="2"/>
        <v>506</v>
      </c>
    </row>
    <row r="161" spans="1:18" ht="12.75" x14ac:dyDescent="0.2">
      <c r="A161" s="7">
        <v>4</v>
      </c>
      <c r="B161" s="7">
        <v>157</v>
      </c>
      <c r="C161" s="29" t="s">
        <v>2153</v>
      </c>
      <c r="D161" s="29" t="s">
        <v>2153</v>
      </c>
      <c r="E161" s="21">
        <v>30500102253401</v>
      </c>
      <c r="F161" s="7" t="s">
        <v>24</v>
      </c>
      <c r="G161" s="8" t="s">
        <v>14</v>
      </c>
      <c r="H161" s="7">
        <v>60</v>
      </c>
      <c r="I161" s="29" t="s">
        <v>2126</v>
      </c>
      <c r="J161" s="29" t="s">
        <v>2154</v>
      </c>
      <c r="K161" s="22">
        <v>4262498</v>
      </c>
      <c r="L161" s="29" t="s">
        <v>2155</v>
      </c>
      <c r="M161" s="29" t="s">
        <v>2156</v>
      </c>
      <c r="N161" s="29" t="s">
        <v>2157</v>
      </c>
      <c r="O161" s="10">
        <v>143</v>
      </c>
      <c r="P161" s="31">
        <v>107</v>
      </c>
      <c r="Q161" s="31">
        <v>0</v>
      </c>
      <c r="R161" s="53">
        <f t="shared" si="2"/>
        <v>250</v>
      </c>
    </row>
    <row r="162" spans="1:18" ht="12.75" x14ac:dyDescent="0.2">
      <c r="A162" s="7">
        <v>4</v>
      </c>
      <c r="B162" s="7">
        <v>158</v>
      </c>
      <c r="C162" s="29" t="s">
        <v>2158</v>
      </c>
      <c r="D162" s="29" t="s">
        <v>2158</v>
      </c>
      <c r="E162" s="21">
        <v>10500102657301</v>
      </c>
      <c r="F162" s="7" t="s">
        <v>16</v>
      </c>
      <c r="G162" s="8" t="s">
        <v>14</v>
      </c>
      <c r="H162" s="7">
        <v>60</v>
      </c>
      <c r="I162" s="29" t="s">
        <v>2126</v>
      </c>
      <c r="J162" s="29" t="s">
        <v>2159</v>
      </c>
      <c r="K162" s="22" t="s">
        <v>14</v>
      </c>
      <c r="L162" s="29" t="s">
        <v>2160</v>
      </c>
      <c r="M162" s="29" t="s">
        <v>2161</v>
      </c>
      <c r="N162" s="29" t="s">
        <v>2162</v>
      </c>
      <c r="O162" s="10">
        <v>534</v>
      </c>
      <c r="P162" s="31">
        <v>546</v>
      </c>
      <c r="Q162" s="31">
        <v>254</v>
      </c>
      <c r="R162" s="53">
        <f t="shared" si="2"/>
        <v>1334</v>
      </c>
    </row>
    <row r="163" spans="1:18" ht="12.75" x14ac:dyDescent="0.2">
      <c r="A163" s="7">
        <v>4</v>
      </c>
      <c r="B163" s="7">
        <v>159</v>
      </c>
      <c r="C163" s="29" t="s">
        <v>2163</v>
      </c>
      <c r="D163" s="29" t="s">
        <v>2163</v>
      </c>
      <c r="E163" s="21">
        <v>10500102657302</v>
      </c>
      <c r="F163" s="7" t="s">
        <v>16</v>
      </c>
      <c r="G163" s="8" t="s">
        <v>14</v>
      </c>
      <c r="H163" s="7">
        <v>60</v>
      </c>
      <c r="I163" s="29" t="s">
        <v>2126</v>
      </c>
      <c r="J163" s="29" t="s">
        <v>2164</v>
      </c>
      <c r="K163" s="22" t="s">
        <v>14</v>
      </c>
      <c r="L163" s="29" t="s">
        <v>2160</v>
      </c>
      <c r="M163" s="29" t="s">
        <v>14</v>
      </c>
      <c r="N163" s="29" t="s">
        <v>14</v>
      </c>
      <c r="O163" s="10">
        <v>0</v>
      </c>
      <c r="P163" s="31">
        <v>0</v>
      </c>
      <c r="Q163" s="31">
        <v>254</v>
      </c>
      <c r="R163" s="53">
        <f t="shared" si="2"/>
        <v>254</v>
      </c>
    </row>
    <row r="164" spans="1:18" ht="12.75" x14ac:dyDescent="0.2">
      <c r="A164" s="7">
        <v>4</v>
      </c>
      <c r="B164" s="7">
        <v>160</v>
      </c>
      <c r="C164" s="29" t="s">
        <v>2165</v>
      </c>
      <c r="D164" s="29" t="s">
        <v>2165</v>
      </c>
      <c r="E164" s="21">
        <v>20500101430801</v>
      </c>
      <c r="F164" s="7" t="s">
        <v>16</v>
      </c>
      <c r="G164" s="8" t="s">
        <v>14</v>
      </c>
      <c r="H164" s="7">
        <v>60</v>
      </c>
      <c r="I164" s="29" t="s">
        <v>2084</v>
      </c>
      <c r="J164" s="29" t="s">
        <v>2166</v>
      </c>
      <c r="K164" s="23" t="s">
        <v>2167</v>
      </c>
      <c r="L164" s="29" t="s">
        <v>2168</v>
      </c>
      <c r="M164" s="29" t="s">
        <v>2169</v>
      </c>
      <c r="N164" s="29" t="s">
        <v>2170</v>
      </c>
      <c r="O164" s="10">
        <v>69</v>
      </c>
      <c r="P164" s="31">
        <v>37</v>
      </c>
      <c r="Q164" s="31">
        <v>3</v>
      </c>
      <c r="R164" s="53">
        <f t="shared" si="2"/>
        <v>109</v>
      </c>
    </row>
    <row r="165" spans="1:18" ht="12.75" x14ac:dyDescent="0.2">
      <c r="A165" s="7">
        <v>4</v>
      </c>
      <c r="B165" s="7">
        <v>161</v>
      </c>
      <c r="C165" s="29" t="s">
        <v>2171</v>
      </c>
      <c r="D165" s="29" t="s">
        <v>2171</v>
      </c>
      <c r="E165" s="21">
        <v>20500101430802</v>
      </c>
      <c r="F165" s="7" t="s">
        <v>16</v>
      </c>
      <c r="G165" s="8" t="s">
        <v>14</v>
      </c>
      <c r="H165" s="7">
        <v>60</v>
      </c>
      <c r="I165" s="29" t="s">
        <v>2084</v>
      </c>
      <c r="J165" s="29" t="s">
        <v>2172</v>
      </c>
      <c r="K165" s="23" t="s">
        <v>2173</v>
      </c>
      <c r="L165" s="23" t="s">
        <v>2168</v>
      </c>
      <c r="M165" s="23" t="s">
        <v>2174</v>
      </c>
      <c r="N165" s="23" t="s">
        <v>2175</v>
      </c>
      <c r="O165" s="10">
        <v>24</v>
      </c>
      <c r="P165" s="31">
        <v>20</v>
      </c>
      <c r="Q165" s="31">
        <v>0</v>
      </c>
      <c r="R165" s="53">
        <f t="shared" si="2"/>
        <v>44</v>
      </c>
    </row>
    <row r="166" spans="1:18" ht="12.75" x14ac:dyDescent="0.2">
      <c r="A166" s="7">
        <v>4</v>
      </c>
      <c r="B166" s="7">
        <v>162</v>
      </c>
      <c r="C166" s="29" t="s">
        <v>2176</v>
      </c>
      <c r="D166" s="29" t="s">
        <v>2176</v>
      </c>
      <c r="E166" s="21">
        <v>20500101430803</v>
      </c>
      <c r="F166" s="7" t="s">
        <v>16</v>
      </c>
      <c r="G166" s="8" t="s">
        <v>14</v>
      </c>
      <c r="H166" s="7">
        <v>60</v>
      </c>
      <c r="I166" s="29" t="s">
        <v>2084</v>
      </c>
      <c r="J166" s="29" t="s">
        <v>2177</v>
      </c>
      <c r="K166" s="29">
        <v>4272773</v>
      </c>
      <c r="L166" s="29" t="s">
        <v>2168</v>
      </c>
      <c r="M166" s="29" t="s">
        <v>2178</v>
      </c>
      <c r="N166" s="29" t="s">
        <v>2179</v>
      </c>
      <c r="O166" s="10">
        <v>27</v>
      </c>
      <c r="P166" s="31">
        <v>13</v>
      </c>
      <c r="Q166" s="31">
        <v>0</v>
      </c>
      <c r="R166" s="53">
        <f t="shared" si="2"/>
        <v>40</v>
      </c>
    </row>
    <row r="167" spans="1:18" ht="12.75" x14ac:dyDescent="0.2">
      <c r="A167" s="7">
        <v>4</v>
      </c>
      <c r="B167" s="7">
        <v>163</v>
      </c>
      <c r="C167" s="29" t="s">
        <v>2180</v>
      </c>
      <c r="D167" s="29" t="s">
        <v>2180</v>
      </c>
      <c r="E167" s="21">
        <v>20500100219901</v>
      </c>
      <c r="F167" s="7" t="s">
        <v>16</v>
      </c>
      <c r="G167" s="8" t="s">
        <v>14</v>
      </c>
      <c r="H167" s="7">
        <v>60</v>
      </c>
      <c r="I167" s="29" t="s">
        <v>2084</v>
      </c>
      <c r="J167" s="29" t="s">
        <v>2181</v>
      </c>
      <c r="K167" s="22">
        <v>4273235</v>
      </c>
      <c r="L167" s="29" t="s">
        <v>2182</v>
      </c>
      <c r="M167" s="29" t="s">
        <v>2183</v>
      </c>
      <c r="N167" s="29" t="s">
        <v>2184</v>
      </c>
      <c r="O167" s="10">
        <v>108</v>
      </c>
      <c r="P167" s="31">
        <v>246</v>
      </c>
      <c r="Q167" s="31">
        <v>132</v>
      </c>
      <c r="R167" s="53">
        <f t="shared" si="2"/>
        <v>486</v>
      </c>
    </row>
    <row r="168" spans="1:18" ht="12.75" x14ac:dyDescent="0.2">
      <c r="A168" s="7">
        <v>4</v>
      </c>
      <c r="B168" s="7">
        <v>164</v>
      </c>
      <c r="C168" s="29" t="s">
        <v>2185</v>
      </c>
      <c r="D168" s="29" t="s">
        <v>2185</v>
      </c>
      <c r="E168" s="21">
        <v>20500100991602</v>
      </c>
      <c r="F168" s="7" t="s">
        <v>16</v>
      </c>
      <c r="G168" s="8" t="s">
        <v>14</v>
      </c>
      <c r="H168" s="7">
        <v>70</v>
      </c>
      <c r="I168" s="29" t="s">
        <v>2186</v>
      </c>
      <c r="J168" s="29" t="s">
        <v>2187</v>
      </c>
      <c r="K168" s="22">
        <v>4911556</v>
      </c>
      <c r="L168" s="29" t="s">
        <v>2188</v>
      </c>
      <c r="M168" s="29" t="s">
        <v>2189</v>
      </c>
      <c r="N168" s="29" t="s">
        <v>2190</v>
      </c>
      <c r="O168" s="10">
        <v>37</v>
      </c>
      <c r="P168" s="31">
        <v>11</v>
      </c>
      <c r="Q168" s="31">
        <v>0</v>
      </c>
      <c r="R168" s="53">
        <f t="shared" si="2"/>
        <v>48</v>
      </c>
    </row>
    <row r="169" spans="1:18" ht="12.75" x14ac:dyDescent="0.2">
      <c r="A169" s="7">
        <v>6</v>
      </c>
      <c r="B169" s="7">
        <v>165</v>
      </c>
      <c r="C169" s="29" t="s">
        <v>2287</v>
      </c>
      <c r="D169" s="29" t="s">
        <v>2287</v>
      </c>
      <c r="E169" s="21">
        <v>10500100327101</v>
      </c>
      <c r="F169" s="7" t="s">
        <v>16</v>
      </c>
      <c r="G169" s="7" t="s">
        <v>32</v>
      </c>
      <c r="H169" s="7">
        <v>16</v>
      </c>
      <c r="I169" s="29" t="s">
        <v>2288</v>
      </c>
      <c r="J169" s="29" t="s">
        <v>2289</v>
      </c>
      <c r="K169" s="29" t="s">
        <v>2290</v>
      </c>
      <c r="L169" s="29" t="s">
        <v>2291</v>
      </c>
      <c r="M169" s="29" t="s">
        <v>2292</v>
      </c>
      <c r="N169" s="29" t="s">
        <v>2293</v>
      </c>
      <c r="O169" s="10">
        <v>44</v>
      </c>
      <c r="P169" s="31">
        <v>192</v>
      </c>
      <c r="Q169" s="31">
        <v>184</v>
      </c>
      <c r="R169" s="53">
        <f t="shared" ref="R169:R191" si="3">SUM(O169:Q169)</f>
        <v>420</v>
      </c>
    </row>
    <row r="170" spans="1:18" ht="12.75" x14ac:dyDescent="0.2">
      <c r="A170" s="7">
        <v>6</v>
      </c>
      <c r="B170" s="7">
        <v>166</v>
      </c>
      <c r="C170" s="29" t="s">
        <v>2294</v>
      </c>
      <c r="D170" s="29" t="s">
        <v>2294</v>
      </c>
      <c r="E170" s="21">
        <v>10500100327103</v>
      </c>
      <c r="F170" s="7" t="s">
        <v>16</v>
      </c>
      <c r="G170" s="7" t="s">
        <v>32</v>
      </c>
      <c r="H170" s="7">
        <v>16</v>
      </c>
      <c r="I170" s="29" t="s">
        <v>2295</v>
      </c>
      <c r="J170" s="29" t="s">
        <v>2296</v>
      </c>
      <c r="K170" s="29" t="s">
        <v>2297</v>
      </c>
      <c r="L170" s="29" t="s">
        <v>2298</v>
      </c>
      <c r="M170" s="29" t="s">
        <v>2299</v>
      </c>
      <c r="N170" s="29" t="s">
        <v>2300</v>
      </c>
      <c r="O170" s="10">
        <v>135</v>
      </c>
      <c r="P170" s="31">
        <v>45</v>
      </c>
      <c r="Q170" s="31">
        <v>0</v>
      </c>
      <c r="R170" s="53">
        <f t="shared" si="3"/>
        <v>180</v>
      </c>
    </row>
    <row r="171" spans="1:18" ht="12.75" x14ac:dyDescent="0.2">
      <c r="A171" s="7">
        <v>6</v>
      </c>
      <c r="B171" s="7">
        <v>167</v>
      </c>
      <c r="C171" s="29" t="s">
        <v>2301</v>
      </c>
      <c r="D171" s="29" t="s">
        <v>2301</v>
      </c>
      <c r="E171" s="21">
        <v>10500100200301</v>
      </c>
      <c r="F171" s="7" t="s">
        <v>16</v>
      </c>
      <c r="G171" s="8" t="s">
        <v>14</v>
      </c>
      <c r="H171" s="7">
        <v>16</v>
      </c>
      <c r="I171" s="29" t="s">
        <v>2302</v>
      </c>
      <c r="J171" s="29" t="s">
        <v>2303</v>
      </c>
      <c r="K171" s="29" t="s">
        <v>2304</v>
      </c>
      <c r="L171" s="29" t="s">
        <v>2305</v>
      </c>
      <c r="M171" s="29" t="s">
        <v>2306</v>
      </c>
      <c r="N171" s="29" t="s">
        <v>2307</v>
      </c>
      <c r="O171" s="10">
        <v>318</v>
      </c>
      <c r="P171" s="31">
        <v>348</v>
      </c>
      <c r="Q171" s="31">
        <v>112</v>
      </c>
      <c r="R171" s="53">
        <f t="shared" si="3"/>
        <v>778</v>
      </c>
    </row>
    <row r="172" spans="1:18" ht="12.75" x14ac:dyDescent="0.2">
      <c r="A172" s="13">
        <v>6</v>
      </c>
      <c r="B172" s="7">
        <v>168</v>
      </c>
      <c r="C172" s="12" t="s">
        <v>2308</v>
      </c>
      <c r="D172" s="12" t="s">
        <v>2308</v>
      </c>
      <c r="E172" s="14">
        <v>10500100618101</v>
      </c>
      <c r="F172" s="13" t="s">
        <v>16</v>
      </c>
      <c r="G172" s="35" t="s">
        <v>14</v>
      </c>
      <c r="H172" s="13">
        <v>16</v>
      </c>
      <c r="I172" s="12" t="s">
        <v>2309</v>
      </c>
      <c r="J172" s="12" t="s">
        <v>2310</v>
      </c>
      <c r="K172" s="12" t="s">
        <v>2311</v>
      </c>
      <c r="L172" s="12" t="s">
        <v>2312</v>
      </c>
      <c r="M172" s="12" t="s">
        <v>2313</v>
      </c>
      <c r="N172" s="12" t="s">
        <v>2314</v>
      </c>
      <c r="O172" s="15">
        <v>330</v>
      </c>
      <c r="P172" s="9">
        <v>344</v>
      </c>
      <c r="Q172" s="9">
        <v>184</v>
      </c>
      <c r="R172" s="53">
        <f t="shared" si="3"/>
        <v>858</v>
      </c>
    </row>
    <row r="173" spans="1:18" ht="12.75" x14ac:dyDescent="0.2">
      <c r="A173" s="7">
        <v>6</v>
      </c>
      <c r="B173" s="7">
        <v>169</v>
      </c>
      <c r="C173" s="29" t="s">
        <v>2315</v>
      </c>
      <c r="D173" s="29" t="s">
        <v>2315</v>
      </c>
      <c r="E173" s="21">
        <v>10500100102301</v>
      </c>
      <c r="F173" s="7" t="s">
        <v>16</v>
      </c>
      <c r="G173" s="8" t="s">
        <v>14</v>
      </c>
      <c r="H173" s="7">
        <v>16</v>
      </c>
      <c r="I173" s="29" t="s">
        <v>2316</v>
      </c>
      <c r="J173" s="29" t="s">
        <v>2317</v>
      </c>
      <c r="K173" s="29" t="s">
        <v>2318</v>
      </c>
      <c r="L173" s="29" t="s">
        <v>2319</v>
      </c>
      <c r="M173" s="29" t="s">
        <v>2320</v>
      </c>
      <c r="N173" s="29" t="s">
        <v>2321</v>
      </c>
      <c r="O173" s="10">
        <v>262</v>
      </c>
      <c r="P173" s="31">
        <v>319</v>
      </c>
      <c r="Q173" s="31">
        <v>187</v>
      </c>
      <c r="R173" s="53">
        <f t="shared" si="3"/>
        <v>768</v>
      </c>
    </row>
    <row r="174" spans="1:18" ht="12.75" x14ac:dyDescent="0.2">
      <c r="A174" s="7">
        <v>6</v>
      </c>
      <c r="B174" s="7">
        <v>170</v>
      </c>
      <c r="C174" s="29" t="s">
        <v>2322</v>
      </c>
      <c r="D174" s="29" t="s">
        <v>2322</v>
      </c>
      <c r="E174" s="21">
        <v>10500100163501</v>
      </c>
      <c r="F174" s="7" t="s">
        <v>16</v>
      </c>
      <c r="G174" s="7" t="s">
        <v>32</v>
      </c>
      <c r="H174" s="7">
        <v>16</v>
      </c>
      <c r="I174" s="29" t="s">
        <v>2323</v>
      </c>
      <c r="J174" s="29" t="s">
        <v>2324</v>
      </c>
      <c r="K174" s="29" t="s">
        <v>2325</v>
      </c>
      <c r="L174" s="29" t="s">
        <v>2326</v>
      </c>
      <c r="M174" s="29" t="s">
        <v>2327</v>
      </c>
      <c r="N174" s="29" t="s">
        <v>2328</v>
      </c>
      <c r="O174" s="10">
        <v>0</v>
      </c>
      <c r="P174" s="31">
        <v>195</v>
      </c>
      <c r="Q174" s="31">
        <v>230</v>
      </c>
      <c r="R174" s="53">
        <f t="shared" si="3"/>
        <v>425</v>
      </c>
    </row>
    <row r="175" spans="1:18" ht="12.75" x14ac:dyDescent="0.2">
      <c r="A175" s="7">
        <v>6</v>
      </c>
      <c r="B175" s="7">
        <v>171</v>
      </c>
      <c r="C175" s="29" t="s">
        <v>2329</v>
      </c>
      <c r="D175" s="29" t="s">
        <v>2329</v>
      </c>
      <c r="E175" s="21">
        <v>10500100163502</v>
      </c>
      <c r="F175" s="7" t="s">
        <v>16</v>
      </c>
      <c r="G175" s="8" t="s">
        <v>14</v>
      </c>
      <c r="H175" s="7">
        <v>16</v>
      </c>
      <c r="I175" s="29" t="s">
        <v>2295</v>
      </c>
      <c r="J175" s="29" t="s">
        <v>2330</v>
      </c>
      <c r="K175" s="29" t="s">
        <v>2331</v>
      </c>
      <c r="L175" s="29" t="s">
        <v>2332</v>
      </c>
      <c r="M175" s="29" t="s">
        <v>2333</v>
      </c>
      <c r="N175" s="29" t="s">
        <v>2334</v>
      </c>
      <c r="O175" s="10">
        <v>150</v>
      </c>
      <c r="P175" s="31">
        <v>0</v>
      </c>
      <c r="Q175" s="31">
        <v>0</v>
      </c>
      <c r="R175" s="53">
        <f t="shared" si="3"/>
        <v>150</v>
      </c>
    </row>
    <row r="176" spans="1:18" ht="12.75" x14ac:dyDescent="0.2">
      <c r="A176" s="7">
        <v>6</v>
      </c>
      <c r="B176" s="7">
        <v>172</v>
      </c>
      <c r="C176" s="29" t="s">
        <v>2335</v>
      </c>
      <c r="D176" s="29" t="s">
        <v>2335</v>
      </c>
      <c r="E176" s="21">
        <v>10500100163504</v>
      </c>
      <c r="F176" s="7" t="s">
        <v>16</v>
      </c>
      <c r="G176" s="7" t="s">
        <v>32</v>
      </c>
      <c r="H176" s="7">
        <v>16</v>
      </c>
      <c r="I176" s="29" t="s">
        <v>2295</v>
      </c>
      <c r="J176" s="29" t="s">
        <v>2336</v>
      </c>
      <c r="K176" s="29" t="s">
        <v>2337</v>
      </c>
      <c r="L176" s="29" t="s">
        <v>2338</v>
      </c>
      <c r="M176" s="29" t="s">
        <v>2339</v>
      </c>
      <c r="N176" s="29" t="s">
        <v>2340</v>
      </c>
      <c r="O176" s="10">
        <v>244</v>
      </c>
      <c r="P176" s="31">
        <v>175</v>
      </c>
      <c r="Q176" s="31">
        <v>0</v>
      </c>
      <c r="R176" s="53">
        <f t="shared" si="3"/>
        <v>419</v>
      </c>
    </row>
    <row r="177" spans="1:18" ht="12.75" x14ac:dyDescent="0.2">
      <c r="A177" s="7">
        <v>6</v>
      </c>
      <c r="B177" s="7">
        <v>173</v>
      </c>
      <c r="C177" s="29" t="s">
        <v>2341</v>
      </c>
      <c r="D177" s="29" t="s">
        <v>2341</v>
      </c>
      <c r="E177" s="21">
        <v>10500101992501</v>
      </c>
      <c r="F177" s="7" t="s">
        <v>16</v>
      </c>
      <c r="G177" s="8" t="s">
        <v>14</v>
      </c>
      <c r="H177" s="7">
        <v>16</v>
      </c>
      <c r="I177" s="29" t="s">
        <v>2316</v>
      </c>
      <c r="J177" s="29" t="s">
        <v>2342</v>
      </c>
      <c r="K177" s="29" t="s">
        <v>2343</v>
      </c>
      <c r="L177" s="29" t="s">
        <v>2344</v>
      </c>
      <c r="M177" s="29" t="s">
        <v>2345</v>
      </c>
      <c r="N177" s="29" t="s">
        <v>2346</v>
      </c>
      <c r="O177" s="37">
        <v>0</v>
      </c>
      <c r="P177" s="36">
        <v>370</v>
      </c>
      <c r="Q177" s="36">
        <v>260</v>
      </c>
      <c r="R177" s="53">
        <f t="shared" si="3"/>
        <v>630</v>
      </c>
    </row>
    <row r="178" spans="1:18" ht="12.75" x14ac:dyDescent="0.2">
      <c r="A178" s="16">
        <v>6</v>
      </c>
      <c r="B178" s="7">
        <v>174</v>
      </c>
      <c r="C178" s="27" t="s">
        <v>2347</v>
      </c>
      <c r="D178" s="27" t="s">
        <v>2347</v>
      </c>
      <c r="E178" s="17">
        <v>10500101992502</v>
      </c>
      <c r="F178" s="16" t="s">
        <v>16</v>
      </c>
      <c r="G178" s="18" t="s">
        <v>14</v>
      </c>
      <c r="H178" s="16">
        <v>16</v>
      </c>
      <c r="I178" s="27" t="s">
        <v>2316</v>
      </c>
      <c r="J178" s="27" t="s">
        <v>2348</v>
      </c>
      <c r="K178" s="27" t="s">
        <v>2349</v>
      </c>
      <c r="L178" s="27" t="s">
        <v>2350</v>
      </c>
      <c r="M178" s="27" t="s">
        <v>2351</v>
      </c>
      <c r="N178" s="27" t="s">
        <v>2352</v>
      </c>
      <c r="O178" s="20">
        <v>361</v>
      </c>
      <c r="P178" s="19">
        <v>0</v>
      </c>
      <c r="Q178" s="19">
        <v>0</v>
      </c>
      <c r="R178" s="53">
        <f t="shared" si="3"/>
        <v>361</v>
      </c>
    </row>
    <row r="179" spans="1:18" ht="12.75" x14ac:dyDescent="0.2">
      <c r="A179" s="16">
        <v>6</v>
      </c>
      <c r="B179" s="7">
        <v>175</v>
      </c>
      <c r="C179" s="27" t="s">
        <v>2353</v>
      </c>
      <c r="D179" s="27" t="s">
        <v>2353</v>
      </c>
      <c r="E179" s="17">
        <v>10500101992503</v>
      </c>
      <c r="F179" s="16" t="s">
        <v>16</v>
      </c>
      <c r="G179" s="18" t="s">
        <v>14</v>
      </c>
      <c r="H179" s="16">
        <v>16</v>
      </c>
      <c r="I179" s="27" t="s">
        <v>2316</v>
      </c>
      <c r="J179" s="27" t="s">
        <v>2354</v>
      </c>
      <c r="K179" s="27" t="s">
        <v>2355</v>
      </c>
      <c r="L179" s="27" t="s">
        <v>2356</v>
      </c>
      <c r="M179" s="27" t="s">
        <v>2351</v>
      </c>
      <c r="N179" s="27" t="s">
        <v>2352</v>
      </c>
      <c r="O179" s="39">
        <v>74</v>
      </c>
      <c r="P179" s="38">
        <v>126</v>
      </c>
      <c r="Q179" s="38">
        <v>0</v>
      </c>
      <c r="R179" s="53">
        <f t="shared" si="3"/>
        <v>200</v>
      </c>
    </row>
    <row r="180" spans="1:18" ht="12.75" x14ac:dyDescent="0.2">
      <c r="A180" s="7">
        <v>6</v>
      </c>
      <c r="B180" s="7">
        <v>176</v>
      </c>
      <c r="C180" s="29" t="s">
        <v>2357</v>
      </c>
      <c r="D180" s="29" t="s">
        <v>2357</v>
      </c>
      <c r="E180" s="21">
        <v>10500100345001</v>
      </c>
      <c r="F180" s="7" t="s">
        <v>16</v>
      </c>
      <c r="G180" s="8" t="s">
        <v>14</v>
      </c>
      <c r="H180" s="7">
        <v>16</v>
      </c>
      <c r="I180" s="29" t="s">
        <v>2323</v>
      </c>
      <c r="J180" s="29" t="s">
        <v>2358</v>
      </c>
      <c r="K180" s="29" t="s">
        <v>2359</v>
      </c>
      <c r="L180" s="29" t="s">
        <v>2360</v>
      </c>
      <c r="M180" s="29" t="s">
        <v>2361</v>
      </c>
      <c r="N180" s="29" t="s">
        <v>2362</v>
      </c>
      <c r="O180" s="10">
        <v>365</v>
      </c>
      <c r="P180" s="31">
        <v>180</v>
      </c>
      <c r="Q180" s="31">
        <v>0</v>
      </c>
      <c r="R180" s="53">
        <f t="shared" si="3"/>
        <v>545</v>
      </c>
    </row>
    <row r="181" spans="1:18" ht="12.75" x14ac:dyDescent="0.2">
      <c r="A181" s="7">
        <v>6</v>
      </c>
      <c r="B181" s="7">
        <v>177</v>
      </c>
      <c r="C181" s="29" t="s">
        <v>2363</v>
      </c>
      <c r="D181" s="29" t="s">
        <v>2363</v>
      </c>
      <c r="E181" s="21">
        <v>10500100345002</v>
      </c>
      <c r="F181" s="7" t="s">
        <v>16</v>
      </c>
      <c r="G181" s="8" t="s">
        <v>14</v>
      </c>
      <c r="H181" s="7">
        <v>16</v>
      </c>
      <c r="I181" s="29" t="s">
        <v>2323</v>
      </c>
      <c r="J181" s="29" t="s">
        <v>2364</v>
      </c>
      <c r="K181" s="29" t="s">
        <v>2365</v>
      </c>
      <c r="L181" s="29" t="s">
        <v>2366</v>
      </c>
      <c r="M181" s="29" t="s">
        <v>2367</v>
      </c>
      <c r="N181" s="29" t="s">
        <v>2362</v>
      </c>
      <c r="O181" s="10">
        <v>0</v>
      </c>
      <c r="P181" s="31">
        <v>153</v>
      </c>
      <c r="Q181" s="31">
        <v>117</v>
      </c>
      <c r="R181" s="53">
        <f t="shared" si="3"/>
        <v>270</v>
      </c>
    </row>
    <row r="182" spans="1:18" ht="12.75" x14ac:dyDescent="0.2">
      <c r="A182" s="7">
        <v>6</v>
      </c>
      <c r="B182" s="7">
        <v>178</v>
      </c>
      <c r="C182" s="29" t="s">
        <v>2368</v>
      </c>
      <c r="D182" s="29" t="s">
        <v>2368</v>
      </c>
      <c r="E182" s="21">
        <v>10500100086801</v>
      </c>
      <c r="F182" s="7" t="s">
        <v>16</v>
      </c>
      <c r="G182" s="8" t="s">
        <v>14</v>
      </c>
      <c r="H182" s="7">
        <v>16</v>
      </c>
      <c r="I182" s="29" t="s">
        <v>2369</v>
      </c>
      <c r="J182" s="29" t="s">
        <v>2370</v>
      </c>
      <c r="K182" s="29" t="s">
        <v>2371</v>
      </c>
      <c r="L182" s="29" t="s">
        <v>2372</v>
      </c>
      <c r="M182" s="29" t="s">
        <v>2373</v>
      </c>
      <c r="N182" s="29" t="s">
        <v>2374</v>
      </c>
      <c r="O182" s="10">
        <v>191</v>
      </c>
      <c r="P182" s="31">
        <v>211</v>
      </c>
      <c r="Q182" s="31">
        <v>93</v>
      </c>
      <c r="R182" s="53">
        <f t="shared" si="3"/>
        <v>495</v>
      </c>
    </row>
    <row r="183" spans="1:18" ht="12.75" x14ac:dyDescent="0.2">
      <c r="A183" s="7">
        <v>6</v>
      </c>
      <c r="B183" s="7">
        <v>179</v>
      </c>
      <c r="C183" s="29" t="s">
        <v>2375</v>
      </c>
      <c r="D183" s="29" t="s">
        <v>2375</v>
      </c>
      <c r="E183" s="21">
        <v>10500100049301</v>
      </c>
      <c r="F183" s="7" t="s">
        <v>16</v>
      </c>
      <c r="G183" s="8" t="s">
        <v>14</v>
      </c>
      <c r="H183" s="7">
        <v>16</v>
      </c>
      <c r="I183" s="29" t="s">
        <v>2376</v>
      </c>
      <c r="J183" s="29" t="s">
        <v>2377</v>
      </c>
      <c r="K183" s="29" t="s">
        <v>2378</v>
      </c>
      <c r="L183" s="29" t="s">
        <v>2379</v>
      </c>
      <c r="M183" s="29" t="s">
        <v>2380</v>
      </c>
      <c r="N183" s="29" t="s">
        <v>2381</v>
      </c>
      <c r="O183" s="10">
        <v>306</v>
      </c>
      <c r="P183" s="31">
        <v>411</v>
      </c>
      <c r="Q183" s="31">
        <v>214</v>
      </c>
      <c r="R183" s="53">
        <f t="shared" si="3"/>
        <v>931</v>
      </c>
    </row>
    <row r="184" spans="1:18" ht="12.75" x14ac:dyDescent="0.2">
      <c r="A184" s="7">
        <v>6</v>
      </c>
      <c r="B184" s="7">
        <v>180</v>
      </c>
      <c r="C184" s="29" t="s">
        <v>2382</v>
      </c>
      <c r="D184" s="29" t="s">
        <v>2382</v>
      </c>
      <c r="E184" s="21">
        <v>10500100312301</v>
      </c>
      <c r="F184" s="7" t="s">
        <v>16</v>
      </c>
      <c r="G184" s="7" t="s">
        <v>32</v>
      </c>
      <c r="H184" s="7">
        <v>16</v>
      </c>
      <c r="I184" s="29" t="s">
        <v>2383</v>
      </c>
      <c r="J184" s="29" t="s">
        <v>2384</v>
      </c>
      <c r="K184" s="29" t="s">
        <v>2385</v>
      </c>
      <c r="L184" s="29" t="s">
        <v>2386</v>
      </c>
      <c r="M184" s="29" t="s">
        <v>2387</v>
      </c>
      <c r="N184" s="29" t="s">
        <v>2388</v>
      </c>
      <c r="O184" s="10">
        <v>116</v>
      </c>
      <c r="P184" s="31">
        <v>74</v>
      </c>
      <c r="Q184" s="31">
        <v>0</v>
      </c>
      <c r="R184" s="53">
        <f t="shared" si="3"/>
        <v>190</v>
      </c>
    </row>
    <row r="185" spans="1:18" ht="12.75" x14ac:dyDescent="0.2">
      <c r="A185" s="7">
        <v>6</v>
      </c>
      <c r="B185" s="7">
        <v>181</v>
      </c>
      <c r="C185" s="29" t="s">
        <v>2389</v>
      </c>
      <c r="D185" s="29" t="s">
        <v>2389</v>
      </c>
      <c r="E185" s="21">
        <v>10500100312302</v>
      </c>
      <c r="F185" s="7" t="s">
        <v>16</v>
      </c>
      <c r="G185" s="8" t="s">
        <v>14</v>
      </c>
      <c r="H185" s="7">
        <v>16</v>
      </c>
      <c r="I185" s="29" t="s">
        <v>2383</v>
      </c>
      <c r="J185" s="29" t="s">
        <v>2390</v>
      </c>
      <c r="K185" s="29" t="s">
        <v>2391</v>
      </c>
      <c r="L185" s="29" t="s">
        <v>2387</v>
      </c>
      <c r="M185" s="29" t="s">
        <v>2387</v>
      </c>
      <c r="N185" s="29" t="s">
        <v>2392</v>
      </c>
      <c r="O185" s="10">
        <v>0</v>
      </c>
      <c r="P185" s="31">
        <v>110</v>
      </c>
      <c r="Q185" s="31">
        <v>114</v>
      </c>
      <c r="R185" s="53">
        <f t="shared" si="3"/>
        <v>224</v>
      </c>
    </row>
    <row r="186" spans="1:18" ht="12.75" x14ac:dyDescent="0.2">
      <c r="A186" s="7">
        <v>6</v>
      </c>
      <c r="B186" s="7">
        <v>182</v>
      </c>
      <c r="C186" s="29" t="s">
        <v>2393</v>
      </c>
      <c r="D186" s="29" t="s">
        <v>2393</v>
      </c>
      <c r="E186" s="21">
        <v>10500100013201</v>
      </c>
      <c r="F186" s="7" t="s">
        <v>16</v>
      </c>
      <c r="G186" s="8" t="s">
        <v>14</v>
      </c>
      <c r="H186" s="7">
        <v>16</v>
      </c>
      <c r="I186" s="29" t="s">
        <v>2288</v>
      </c>
      <c r="J186" s="29" t="s">
        <v>2394</v>
      </c>
      <c r="K186" s="29" t="s">
        <v>2395</v>
      </c>
      <c r="L186" s="29" t="s">
        <v>2396</v>
      </c>
      <c r="M186" s="29" t="s">
        <v>2397</v>
      </c>
      <c r="N186" s="29" t="s">
        <v>2398</v>
      </c>
      <c r="O186" s="10">
        <v>196</v>
      </c>
      <c r="P186" s="31">
        <v>163</v>
      </c>
      <c r="Q186" s="31">
        <v>61</v>
      </c>
      <c r="R186" s="53">
        <f t="shared" si="3"/>
        <v>420</v>
      </c>
    </row>
    <row r="187" spans="1:18" ht="12.75" x14ac:dyDescent="0.2">
      <c r="A187" s="7">
        <v>6</v>
      </c>
      <c r="B187" s="7">
        <v>183</v>
      </c>
      <c r="C187" s="29" t="s">
        <v>2399</v>
      </c>
      <c r="D187" s="29" t="s">
        <v>2399</v>
      </c>
      <c r="E187" s="21">
        <v>10500101210601</v>
      </c>
      <c r="F187" s="7" t="s">
        <v>16</v>
      </c>
      <c r="G187" s="7" t="s">
        <v>32</v>
      </c>
      <c r="H187" s="7">
        <v>16</v>
      </c>
      <c r="I187" s="29" t="s">
        <v>2400</v>
      </c>
      <c r="J187" s="29" t="s">
        <v>2401</v>
      </c>
      <c r="K187" s="29" t="s">
        <v>2402</v>
      </c>
      <c r="L187" s="29" t="s">
        <v>2403</v>
      </c>
      <c r="M187" s="29" t="s">
        <v>2404</v>
      </c>
      <c r="N187" s="29" t="s">
        <v>2405</v>
      </c>
      <c r="O187" s="10">
        <v>369</v>
      </c>
      <c r="P187" s="31">
        <v>250</v>
      </c>
      <c r="Q187" s="31">
        <v>90</v>
      </c>
      <c r="R187" s="53">
        <f t="shared" si="3"/>
        <v>709</v>
      </c>
    </row>
    <row r="188" spans="1:18" ht="12.75" x14ac:dyDescent="0.2">
      <c r="A188" s="7">
        <v>6</v>
      </c>
      <c r="B188" s="7">
        <v>184</v>
      </c>
      <c r="C188" s="29" t="s">
        <v>2406</v>
      </c>
      <c r="D188" s="29" t="s">
        <v>2406</v>
      </c>
      <c r="E188" s="21">
        <v>10500101210602</v>
      </c>
      <c r="F188" s="7" t="s">
        <v>16</v>
      </c>
      <c r="G188" s="8" t="s">
        <v>14</v>
      </c>
      <c r="H188" s="7">
        <v>16</v>
      </c>
      <c r="I188" s="29" t="s">
        <v>2288</v>
      </c>
      <c r="J188" s="29" t="s">
        <v>2407</v>
      </c>
      <c r="K188" s="29" t="s">
        <v>2408</v>
      </c>
      <c r="L188" s="29" t="s">
        <v>2403</v>
      </c>
      <c r="M188" s="29" t="s">
        <v>2409</v>
      </c>
      <c r="N188" s="29" t="s">
        <v>2410</v>
      </c>
      <c r="O188" s="10">
        <v>109</v>
      </c>
      <c r="P188" s="31">
        <v>119</v>
      </c>
      <c r="Q188" s="31">
        <v>72</v>
      </c>
      <c r="R188" s="53">
        <f t="shared" si="3"/>
        <v>300</v>
      </c>
    </row>
    <row r="189" spans="1:18" ht="12.75" x14ac:dyDescent="0.2">
      <c r="A189" s="7">
        <v>6</v>
      </c>
      <c r="B189" s="7">
        <v>185</v>
      </c>
      <c r="C189" s="29" t="s">
        <v>2411</v>
      </c>
      <c r="D189" s="29" t="s">
        <v>2411</v>
      </c>
      <c r="E189" s="21">
        <v>10500100848601</v>
      </c>
      <c r="F189" s="7" t="s">
        <v>16</v>
      </c>
      <c r="G189" s="8" t="s">
        <v>14</v>
      </c>
      <c r="H189" s="7">
        <v>16</v>
      </c>
      <c r="I189" s="29" t="s">
        <v>2412</v>
      </c>
      <c r="J189" s="29" t="s">
        <v>2413</v>
      </c>
      <c r="K189" s="29" t="s">
        <v>2414</v>
      </c>
      <c r="L189" s="29" t="s">
        <v>2415</v>
      </c>
      <c r="M189" s="29" t="s">
        <v>2416</v>
      </c>
      <c r="N189" s="29" t="s">
        <v>2417</v>
      </c>
      <c r="O189" s="37">
        <v>227</v>
      </c>
      <c r="P189" s="36">
        <v>368</v>
      </c>
      <c r="Q189" s="36">
        <v>105</v>
      </c>
      <c r="R189" s="53">
        <f t="shared" si="3"/>
        <v>700</v>
      </c>
    </row>
    <row r="190" spans="1:18" ht="12.75" x14ac:dyDescent="0.2">
      <c r="A190" s="7">
        <v>6</v>
      </c>
      <c r="B190" s="7">
        <v>186</v>
      </c>
      <c r="C190" s="29" t="s">
        <v>2431</v>
      </c>
      <c r="D190" s="29" t="s">
        <v>2431</v>
      </c>
      <c r="E190" s="21">
        <v>10500101160601</v>
      </c>
      <c r="F190" s="7" t="s">
        <v>16</v>
      </c>
      <c r="G190" s="7" t="s">
        <v>32</v>
      </c>
      <c r="H190" s="7">
        <v>16</v>
      </c>
      <c r="I190" s="29" t="s">
        <v>2302</v>
      </c>
      <c r="J190" s="29" t="s">
        <v>2432</v>
      </c>
      <c r="K190" s="29" t="s">
        <v>2433</v>
      </c>
      <c r="L190" s="29" t="s">
        <v>2434</v>
      </c>
      <c r="M190" s="29" t="s">
        <v>2435</v>
      </c>
      <c r="N190" s="29" t="s">
        <v>2436</v>
      </c>
      <c r="O190" s="37">
        <v>170</v>
      </c>
      <c r="P190" s="36">
        <v>307</v>
      </c>
      <c r="Q190" s="36">
        <v>247</v>
      </c>
      <c r="R190" s="53">
        <f t="shared" si="3"/>
        <v>724</v>
      </c>
    </row>
    <row r="191" spans="1:18" ht="12.75" x14ac:dyDescent="0.2">
      <c r="A191" s="7">
        <v>6</v>
      </c>
      <c r="B191" s="7">
        <v>187</v>
      </c>
      <c r="C191" s="29" t="s">
        <v>2437</v>
      </c>
      <c r="D191" s="29" t="s">
        <v>2437</v>
      </c>
      <c r="E191" s="21">
        <v>10500101160602</v>
      </c>
      <c r="F191" s="7" t="s">
        <v>16</v>
      </c>
      <c r="G191" s="7" t="s">
        <v>32</v>
      </c>
      <c r="H191" s="7">
        <v>16</v>
      </c>
      <c r="I191" s="29" t="s">
        <v>2369</v>
      </c>
      <c r="J191" s="29" t="s">
        <v>2438</v>
      </c>
      <c r="K191" s="29" t="s">
        <v>2439</v>
      </c>
      <c r="L191" s="29" t="s">
        <v>2440</v>
      </c>
      <c r="M191" s="29" t="s">
        <v>2441</v>
      </c>
      <c r="N191" s="29" t="s">
        <v>2442</v>
      </c>
      <c r="O191" s="10">
        <v>111</v>
      </c>
      <c r="P191" s="31">
        <v>74</v>
      </c>
      <c r="Q191" s="31">
        <v>0</v>
      </c>
      <c r="R191" s="53">
        <f t="shared" si="3"/>
        <v>185</v>
      </c>
    </row>
    <row r="192" spans="1:18" ht="12.75" x14ac:dyDescent="0.2">
      <c r="A192" s="47"/>
      <c r="B192" s="47"/>
      <c r="C192" s="42"/>
      <c r="D192" s="42"/>
      <c r="E192" s="47"/>
      <c r="F192" s="47"/>
      <c r="G192" s="43"/>
      <c r="H192" s="47"/>
      <c r="I192" s="42"/>
      <c r="J192" s="42"/>
      <c r="K192" s="42"/>
      <c r="L192" s="42"/>
      <c r="M192" s="42"/>
      <c r="N192" s="42"/>
      <c r="O192" s="44"/>
      <c r="P192" s="44"/>
      <c r="Q192" s="44"/>
      <c r="R192" s="44"/>
    </row>
    <row r="193" spans="1:18" x14ac:dyDescent="0.25">
      <c r="A193" s="47"/>
      <c r="B193" s="47"/>
      <c r="C193" s="42"/>
      <c r="D193" s="42"/>
      <c r="E193" s="47"/>
      <c r="F193" s="47"/>
      <c r="G193" s="43"/>
      <c r="H193" s="47"/>
      <c r="I193" s="42"/>
      <c r="J193" s="42"/>
      <c r="K193" s="42"/>
      <c r="L193" s="42"/>
      <c r="M193" s="42"/>
      <c r="N193" s="42"/>
      <c r="O193" s="45">
        <f>SUM(O5:O191)</f>
        <v>28195</v>
      </c>
      <c r="P193" s="45">
        <f>SUM(P5:P191)</f>
        <v>32273</v>
      </c>
      <c r="Q193" s="45">
        <f>SUM(Q5:Q191)</f>
        <v>14585</v>
      </c>
      <c r="R193" s="46">
        <f>SUM(R5:R191)</f>
        <v>75053</v>
      </c>
    </row>
    <row r="194" spans="1:18" ht="15.75" customHeight="1" x14ac:dyDescent="0.2">
      <c r="N194" s="42"/>
      <c r="R194" s="50"/>
    </row>
    <row r="195" spans="1:18" ht="15.75" customHeight="1" x14ac:dyDescent="0.2">
      <c r="N195" s="42"/>
    </row>
  </sheetData>
  <autoFilter ref="A4:R191"/>
  <mergeCells count="3">
    <mergeCell ref="A1:R1"/>
    <mergeCell ref="A2:R2"/>
    <mergeCell ref="A3:R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1</vt:lpstr>
      <vt:lpstr>LOTE 2</vt:lpstr>
      <vt:lpstr>LOTE 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Maria Ramirez Orrego</dc:creator>
  <cp:lastModifiedBy>Claudia Maria Ramirez Orrego</cp:lastModifiedBy>
  <dcterms:created xsi:type="dcterms:W3CDTF">2021-03-26T15:53:20Z</dcterms:created>
  <dcterms:modified xsi:type="dcterms:W3CDTF">2021-08-23T22:36:31Z</dcterms:modified>
</cp:coreProperties>
</file>