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sapedu-my.sharepoint.com/personal/diana_osorio_esap_edu_co/Documents/ESAP 2021/CONTRATOS 2021/CONTRATATOS ESCANEADOS/CONTRATO DE MANTENIMIENTO ELECTRICO 2021/DT-SAM-04-02-2021 MANTENIMIENTOS ELECTRICOS 2021/PUBLICAR/"/>
    </mc:Choice>
  </mc:AlternateContent>
  <xr:revisionPtr revIDLastSave="4" documentId="8_{9E0CB43D-0A6E-4E3C-95EA-3826AB6BA741}" xr6:coauthVersionLast="47" xr6:coauthVersionMax="47" xr10:uidLastSave="{A09B41F2-EDC2-495C-A522-0BADC8A528AB}"/>
  <bookViews>
    <workbookView xWindow="-120" yWindow="-120" windowWidth="20730" windowHeight="11160" xr2:uid="{1CAD459B-202F-47E6-B5A6-9F1689E879B5}"/>
  </bookViews>
  <sheets>
    <sheet name="PRESUPUESTO OFICIAL" sheetId="2" r:id="rId1"/>
  </sheets>
  <definedNames>
    <definedName name="_xlnm.Print_Area" localSheetId="0">'PRESUPUESTO OFICIAL'!$A$1:$F$40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2" i="2" l="1"/>
  <c r="F31" i="2"/>
  <c r="F30" i="2"/>
  <c r="F29" i="2"/>
  <c r="F33" i="2" l="1"/>
</calcChain>
</file>

<file path=xl/sharedStrings.xml><?xml version="1.0" encoding="utf-8"?>
<sst xmlns="http://schemas.openxmlformats.org/spreadsheetml/2006/main" count="58" uniqueCount="42">
  <si>
    <t>Descripción actividad</t>
  </si>
  <si>
    <t>Und</t>
  </si>
  <si>
    <t>Cantidad</t>
  </si>
  <si>
    <t>UND</t>
  </si>
  <si>
    <t>ML</t>
  </si>
  <si>
    <t>GLB</t>
  </si>
  <si>
    <t>COSTO DIRECTO:</t>
  </si>
  <si>
    <t>ADMINISTRACÍON</t>
  </si>
  <si>
    <t>IMPREVISTO</t>
  </si>
  <si>
    <t>UTILIDAD</t>
  </si>
  <si>
    <t>IVA/UTILIDAD</t>
  </si>
  <si>
    <t>COSTO TOTAL:</t>
  </si>
  <si>
    <t>COSTO TOTAL</t>
  </si>
  <si>
    <t>SIGLAS: UNIDAD DE MEDIDA</t>
  </si>
  <si>
    <t>UND: Unidad</t>
  </si>
  <si>
    <t xml:space="preserve">MTS: Metros </t>
  </si>
  <si>
    <t>m2: Metros Cuadrados</t>
  </si>
  <si>
    <t>GLB: Global</t>
  </si>
  <si>
    <t>MANTENIMIENTO APARATOS ELECTRICOS.</t>
  </si>
  <si>
    <t>Suministro e instalación Canaleta metálica con división 12x5x240CMS, calibre # 22, incluye pintura electroestática</t>
  </si>
  <si>
    <t>Troquel para salida en canaleta</t>
  </si>
  <si>
    <t>Salida doble de voz y datos. Incluye: cable F/UTP categoría 6A LSZH LSZH, 50 MTS; face plate; 4 Jack 6A;HDMI O USB, patch cord de  3 mts</t>
  </si>
  <si>
    <t>Certificación de salida de comunicación.</t>
  </si>
  <si>
    <t>Suministro e instalaicon de Interruptor doble</t>
  </si>
  <si>
    <t>Tubo conduit e.m.t de 3/4" (incluye uniones y curvas)</t>
  </si>
  <si>
    <t>Toma doble con polo a tierra cargas normales</t>
  </si>
  <si>
    <t>Toma doble con polo a tierra aislada grado hospitalario cargas reguladas</t>
  </si>
  <si>
    <t>Cable aislado trenzado SL Cu. 3#12.libre halógenos</t>
  </si>
  <si>
    <t>Suministro e instalación de luminarias led tipo bala incrustar y/o sobre poner 24W</t>
  </si>
  <si>
    <t>Suministro e instalación panel led incrustar o sobreponer incluye guaya de 60X60 incluye socket</t>
  </si>
  <si>
    <t>Suministro e instalación bombillos led cambio bombillo fluorescente</t>
  </si>
  <si>
    <t>Cable aislado THNN/THHW-2 CT Cu. 3#12.</t>
  </si>
  <si>
    <t>Suministro e instalación de luminarias tipo reflecto con tecnología solar con potencia de 50 W</t>
  </si>
  <si>
    <t>Traslado evaporadora Aire Acondicionado 12000 BTU, incluye acometida ,ducteria en cu y  accesorios necesarios</t>
  </si>
  <si>
    <t xml:space="preserve"> GLB</t>
  </si>
  <si>
    <t xml:space="preserve">Suministro e instalacion de acometida para AA 12000 BTU, marca YORK 220 V 4,2 Amp ,Incliuye cable No 10 y protecciones </t>
  </si>
  <si>
    <t>Equipotencializar sistema de puesta a tierra</t>
  </si>
  <si>
    <t>Correr programa simulación dialux para las aulas 10 AULAS</t>
  </si>
  <si>
    <t xml:space="preserve">Valor Unitario
</t>
  </si>
  <si>
    <t xml:space="preserve">Valor Tota </t>
  </si>
  <si>
    <t>OBJETO: “ Contratar la realización de mantenimientos electricos de la sede de Dosquebradas Risaralda, ubicada en la Cra 7 No 9-64 sector la Badea, a cargo de la Dirección Territorial Quindío Risaralda, para la correcta prestación del servicio"</t>
  </si>
  <si>
    <t>PRESUPUESTO OFICIAL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</si>
</sst>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u/>
      <sz val="10"/>
      <color theme="1"/>
      <name val="Verdana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4" borderId="0" applyNumberFormat="0" applyBorder="0" applyProtection="0">
      <alignment horizontal="center" vertical="center"/>
    </xf>
  </cellStyleXfs>
  <cellXfs count="3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9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5" fillId="3" borderId="5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164" fontId="4" fillId="5" borderId="3" xfId="0" applyNumberFormat="1" applyFont="1" applyFill="1" applyBorder="1" applyAlignment="1">
      <alignment horizontal="center" vertical="center" wrapText="1"/>
    </xf>
    <xf numFmtId="9" fontId="5" fillId="5" borderId="6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top" wrapText="1"/>
    </xf>
    <xf numFmtId="0" fontId="6" fillId="0" borderId="0" xfId="0" applyFont="1"/>
    <xf numFmtId="0" fontId="6" fillId="0" borderId="0" xfId="0" applyFont="1" applyAlignment="1">
      <alignment wrapText="1"/>
    </xf>
    <xf numFmtId="9" fontId="5" fillId="5" borderId="3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top" wrapText="1"/>
    </xf>
    <xf numFmtId="0" fontId="3" fillId="4" borderId="3" xfId="1" applyFont="1" applyBorder="1" applyAlignment="1">
      <alignment horizontal="center" vertical="center" wrapText="1"/>
    </xf>
    <xf numFmtId="0" fontId="2" fillId="4" borderId="3" xfId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right" vertical="top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2">
    <cellStyle name="HeaderStyle" xfId="1" xr:uid="{9397C7F0-41A9-471F-8C09-6EF9E6ADF3B3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107950</xdr:colOff>
      <xdr:row>0</xdr:row>
      <xdr:rowOff>47625</xdr:rowOff>
    </xdr:from>
    <xdr:to>
      <xdr:col>1</xdr:col>
      <xdr:colOff>2339459</xdr:colOff>
      <xdr:row>3</xdr:row>
      <xdr:rowOff>104774</xdr:rowOff>
    </xdr:to>
    <xdr:pic>
      <xdr:nvPicPr>
        <xdr:cNvPr id="2" name="Picture 2" descr="ESAP">
          <a:extLst>
            <a:ext uri="{FF2B5EF4-FFF2-40B4-BE49-F238E27FC236}">
              <a16:creationId xmlns:a16="http://schemas.microsoft.com/office/drawing/2014/main" id="{313BBDCF-DE41-4ABC-9039-E2D0B0E145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47625"/>
          <a:ext cx="2726809" cy="628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F5F6C-73AE-49B1-8F53-5EDBAAD3F1DE}">
  <dimension ref="A1:F40"/>
  <sheetViews>
    <sheetView tabSelected="1" view="pageBreakPreview" zoomScaleNormal="100" zoomScaleSheetLayoutView="100" workbookViewId="0">
      <selection activeCell="A5" sqref="A5:F5"/>
    </sheetView>
  </sheetViews>
  <sheetFormatPr baseColWidth="10" defaultColWidth="11.42578125" defaultRowHeight="15" x14ac:dyDescent="0.25"/>
  <cols>
    <col min="1" max="1" width="7.42578125" style="2" customWidth="1"/>
    <col min="2" max="2" width="49.7109375" style="1" customWidth="1"/>
    <col min="3" max="4" width="11.42578125" style="1"/>
    <col min="5" max="5" width="17" style="1" customWidth="1"/>
    <col min="6" max="6" width="20.42578125" style="1" customWidth="1"/>
    <col min="7" max="16384" width="11.42578125" style="1"/>
  </cols>
  <sheetData>
    <row r="1" spans="1:6" ht="15" customHeight="1" x14ac:dyDescent="0.25">
      <c r="A1" s="21" t="s">
        <v>41</v>
      </c>
      <c r="B1" s="22"/>
      <c r="C1" s="22"/>
      <c r="D1" s="22"/>
      <c r="E1" s="22"/>
      <c r="F1" s="22"/>
    </row>
    <row r="2" spans="1:6" ht="15" customHeight="1" x14ac:dyDescent="0.25">
      <c r="A2" s="21"/>
      <c r="B2" s="22"/>
      <c r="C2" s="22"/>
      <c r="D2" s="22"/>
      <c r="E2" s="22"/>
      <c r="F2" s="22"/>
    </row>
    <row r="3" spans="1:6" ht="15" customHeight="1" x14ac:dyDescent="0.25">
      <c r="A3" s="21"/>
      <c r="B3" s="22"/>
      <c r="C3" s="22"/>
      <c r="D3" s="22"/>
      <c r="E3" s="22"/>
      <c r="F3" s="22"/>
    </row>
    <row r="4" spans="1:6" ht="15" customHeight="1" x14ac:dyDescent="0.25">
      <c r="A4" s="21"/>
      <c r="B4" s="22"/>
      <c r="C4" s="22"/>
      <c r="D4" s="22"/>
      <c r="E4" s="22"/>
      <c r="F4" s="22"/>
    </row>
    <row r="5" spans="1:6" ht="62.25" customHeight="1" x14ac:dyDescent="0.25">
      <c r="A5" s="23" t="s">
        <v>40</v>
      </c>
      <c r="B5" s="24"/>
      <c r="C5" s="24"/>
      <c r="D5" s="24"/>
      <c r="E5" s="24"/>
      <c r="F5" s="24"/>
    </row>
    <row r="6" spans="1:6" ht="15" customHeight="1" x14ac:dyDescent="0.25">
      <c r="A6" s="26" t="s">
        <v>0</v>
      </c>
      <c r="B6" s="26"/>
      <c r="C6" s="26" t="s">
        <v>1</v>
      </c>
      <c r="D6" s="26" t="s">
        <v>2</v>
      </c>
      <c r="E6" s="19" t="s">
        <v>38</v>
      </c>
      <c r="F6" s="19" t="s">
        <v>39</v>
      </c>
    </row>
    <row r="7" spans="1:6" ht="48.75" customHeight="1" x14ac:dyDescent="0.25">
      <c r="A7" s="26"/>
      <c r="B7" s="26"/>
      <c r="C7" s="26"/>
      <c r="D7" s="26"/>
      <c r="E7" s="20"/>
      <c r="F7" s="20"/>
    </row>
    <row r="8" spans="1:6" ht="16.5" x14ac:dyDescent="0.25">
      <c r="A8" s="10">
        <v>7</v>
      </c>
      <c r="B8" s="27" t="s">
        <v>18</v>
      </c>
      <c r="C8" s="27"/>
      <c r="D8" s="27"/>
    </row>
    <row r="9" spans="1:6" ht="33" x14ac:dyDescent="0.25">
      <c r="A9" s="7">
        <v>7.1</v>
      </c>
      <c r="B9" s="8" t="s">
        <v>19</v>
      </c>
      <c r="C9" s="9" t="s">
        <v>4</v>
      </c>
      <c r="D9" s="9">
        <v>150</v>
      </c>
      <c r="E9" s="12">
        <v>41250</v>
      </c>
      <c r="F9" s="12">
        <v>6187500</v>
      </c>
    </row>
    <row r="10" spans="1:6" ht="16.5" x14ac:dyDescent="0.25">
      <c r="A10" s="7">
        <v>7.2</v>
      </c>
      <c r="B10" s="8" t="s">
        <v>20</v>
      </c>
      <c r="C10" s="9" t="s">
        <v>3</v>
      </c>
      <c r="D10" s="9">
        <v>38</v>
      </c>
      <c r="E10" s="12">
        <v>19500</v>
      </c>
      <c r="F10" s="12">
        <v>741000</v>
      </c>
    </row>
    <row r="11" spans="1:6" ht="49.5" x14ac:dyDescent="0.25">
      <c r="A11" s="7">
        <v>7.3</v>
      </c>
      <c r="B11" s="8" t="s">
        <v>21</v>
      </c>
      <c r="C11" s="9" t="s">
        <v>3</v>
      </c>
      <c r="D11" s="9">
        <v>70</v>
      </c>
      <c r="E11" s="12">
        <v>155000</v>
      </c>
      <c r="F11" s="12">
        <v>10850000</v>
      </c>
    </row>
    <row r="12" spans="1:6" ht="16.5" x14ac:dyDescent="0.25">
      <c r="A12" s="7">
        <v>7.4</v>
      </c>
      <c r="B12" s="8" t="s">
        <v>22</v>
      </c>
      <c r="C12" s="9" t="s">
        <v>3</v>
      </c>
      <c r="D12" s="9">
        <v>70</v>
      </c>
      <c r="E12" s="12">
        <v>80000</v>
      </c>
      <c r="F12" s="12">
        <v>5600000</v>
      </c>
    </row>
    <row r="13" spans="1:6" ht="16.5" x14ac:dyDescent="0.25">
      <c r="A13" s="7">
        <v>7.5</v>
      </c>
      <c r="B13" s="8" t="s">
        <v>23</v>
      </c>
      <c r="C13" s="9" t="s">
        <v>3</v>
      </c>
      <c r="D13" s="9">
        <v>18</v>
      </c>
      <c r="E13" s="12">
        <v>80000</v>
      </c>
      <c r="F13" s="12">
        <v>1440000</v>
      </c>
    </row>
    <row r="14" spans="1:6" ht="16.5" x14ac:dyDescent="0.25">
      <c r="A14" s="7">
        <v>7.6</v>
      </c>
      <c r="B14" s="8" t="s">
        <v>24</v>
      </c>
      <c r="C14" s="9" t="s">
        <v>4</v>
      </c>
      <c r="D14" s="9">
        <v>150</v>
      </c>
      <c r="E14" s="12">
        <v>14750</v>
      </c>
      <c r="F14" s="12">
        <v>2212500</v>
      </c>
    </row>
    <row r="15" spans="1:6" ht="16.5" x14ac:dyDescent="0.25">
      <c r="A15" s="7">
        <v>7.7</v>
      </c>
      <c r="B15" s="8" t="s">
        <v>25</v>
      </c>
      <c r="C15" s="9" t="s">
        <v>3</v>
      </c>
      <c r="D15" s="9">
        <v>70</v>
      </c>
      <c r="E15" s="12">
        <v>105000</v>
      </c>
      <c r="F15" s="12">
        <v>7350000</v>
      </c>
    </row>
    <row r="16" spans="1:6" ht="33" x14ac:dyDescent="0.25">
      <c r="A16" s="7">
        <v>7.8</v>
      </c>
      <c r="B16" s="8" t="s">
        <v>26</v>
      </c>
      <c r="C16" s="9" t="s">
        <v>3</v>
      </c>
      <c r="D16" s="9">
        <v>70</v>
      </c>
      <c r="E16" s="12">
        <v>107500</v>
      </c>
      <c r="F16" s="12">
        <v>7525000</v>
      </c>
    </row>
    <row r="17" spans="1:6" ht="16.5" x14ac:dyDescent="0.25">
      <c r="A17" s="7">
        <v>7.9</v>
      </c>
      <c r="B17" s="8" t="s">
        <v>27</v>
      </c>
      <c r="C17" s="9" t="s">
        <v>4</v>
      </c>
      <c r="D17" s="9">
        <v>1000</v>
      </c>
      <c r="E17" s="12">
        <v>15250</v>
      </c>
      <c r="F17" s="12">
        <v>15250000</v>
      </c>
    </row>
    <row r="18" spans="1:6" ht="33" x14ac:dyDescent="0.25">
      <c r="A18" s="14">
        <v>7.1</v>
      </c>
      <c r="B18" s="8" t="s">
        <v>28</v>
      </c>
      <c r="C18" s="9" t="s">
        <v>3</v>
      </c>
      <c r="D18" s="9">
        <v>60</v>
      </c>
      <c r="E18" s="12">
        <v>84500</v>
      </c>
      <c r="F18" s="12">
        <v>5070000</v>
      </c>
    </row>
    <row r="19" spans="1:6" ht="33" x14ac:dyDescent="0.25">
      <c r="A19" s="7">
        <v>7.11</v>
      </c>
      <c r="B19" s="8" t="s">
        <v>29</v>
      </c>
      <c r="C19" s="9" t="s">
        <v>3</v>
      </c>
      <c r="D19" s="9">
        <v>36</v>
      </c>
      <c r="E19" s="12">
        <v>227500</v>
      </c>
      <c r="F19" s="12">
        <v>8190000</v>
      </c>
    </row>
    <row r="20" spans="1:6" ht="33" x14ac:dyDescent="0.25">
      <c r="A20" s="7">
        <v>7.12</v>
      </c>
      <c r="B20" s="8" t="s">
        <v>30</v>
      </c>
      <c r="C20" s="9" t="s">
        <v>3</v>
      </c>
      <c r="D20" s="9">
        <v>36</v>
      </c>
      <c r="E20" s="12">
        <v>38500</v>
      </c>
      <c r="F20" s="12">
        <v>1386000</v>
      </c>
    </row>
    <row r="21" spans="1:6" ht="16.5" x14ac:dyDescent="0.25">
      <c r="A21" s="7">
        <v>7.13</v>
      </c>
      <c r="B21" s="8" t="s">
        <v>31</v>
      </c>
      <c r="C21" s="9" t="s">
        <v>4</v>
      </c>
      <c r="D21" s="9">
        <v>100</v>
      </c>
      <c r="E21" s="12">
        <v>12500</v>
      </c>
      <c r="F21" s="12">
        <v>1250000</v>
      </c>
    </row>
    <row r="22" spans="1:6" ht="33" x14ac:dyDescent="0.25">
      <c r="A22" s="7">
        <v>7.14</v>
      </c>
      <c r="B22" s="8" t="s">
        <v>32</v>
      </c>
      <c r="C22" s="9" t="s">
        <v>3</v>
      </c>
      <c r="D22" s="9">
        <v>6</v>
      </c>
      <c r="E22" s="12">
        <v>765000</v>
      </c>
      <c r="F22" s="12">
        <v>4590000</v>
      </c>
    </row>
    <row r="23" spans="1:6" ht="33" x14ac:dyDescent="0.25">
      <c r="A23" s="7">
        <v>7.15</v>
      </c>
      <c r="B23" s="8" t="s">
        <v>33</v>
      </c>
      <c r="C23" s="9" t="s">
        <v>34</v>
      </c>
      <c r="D23" s="9">
        <v>2</v>
      </c>
      <c r="E23" s="12">
        <v>1125000</v>
      </c>
      <c r="F23" s="12">
        <v>2250000</v>
      </c>
    </row>
    <row r="24" spans="1:6" ht="49.5" x14ac:dyDescent="0.25">
      <c r="A24" s="7">
        <v>7.16</v>
      </c>
      <c r="B24" s="8" t="s">
        <v>35</v>
      </c>
      <c r="C24" s="9" t="s">
        <v>5</v>
      </c>
      <c r="D24" s="9">
        <v>1</v>
      </c>
      <c r="E24" s="12">
        <v>1612500</v>
      </c>
      <c r="F24" s="12">
        <v>1612500</v>
      </c>
    </row>
    <row r="25" spans="1:6" ht="16.5" x14ac:dyDescent="0.3">
      <c r="A25" s="7">
        <v>7.17</v>
      </c>
      <c r="B25" s="15" t="s">
        <v>36</v>
      </c>
      <c r="C25" s="9" t="s">
        <v>5</v>
      </c>
      <c r="D25" s="9">
        <v>1</v>
      </c>
      <c r="E25" s="12">
        <v>1650000</v>
      </c>
      <c r="F25" s="12">
        <v>1650000</v>
      </c>
    </row>
    <row r="26" spans="1:6" ht="16.5" x14ac:dyDescent="0.3">
      <c r="A26" s="7">
        <v>7.18</v>
      </c>
      <c r="B26" s="16" t="s">
        <v>37</v>
      </c>
      <c r="C26" s="9" t="s">
        <v>5</v>
      </c>
      <c r="D26" s="9">
        <v>1</v>
      </c>
      <c r="E26" s="12">
        <v>1275000</v>
      </c>
      <c r="F26" s="12">
        <v>1275000</v>
      </c>
    </row>
    <row r="27" spans="1:6" ht="16.5" x14ac:dyDescent="0.25">
      <c r="A27" s="7">
        <v>7.19</v>
      </c>
      <c r="B27" s="8" t="s">
        <v>37</v>
      </c>
      <c r="C27" s="9" t="s">
        <v>5</v>
      </c>
      <c r="D27" s="9">
        <v>1</v>
      </c>
      <c r="E27" s="12">
        <v>875000</v>
      </c>
      <c r="F27" s="12">
        <v>875000</v>
      </c>
    </row>
    <row r="28" spans="1:6" ht="16.5" customHeight="1" x14ac:dyDescent="0.25">
      <c r="A28" s="25" t="s">
        <v>6</v>
      </c>
      <c r="B28" s="25"/>
      <c r="C28" s="25"/>
      <c r="D28" s="25"/>
      <c r="E28" s="12"/>
      <c r="F28" s="12">
        <v>85304500</v>
      </c>
    </row>
    <row r="29" spans="1:6" ht="16.5" x14ac:dyDescent="0.25">
      <c r="A29" s="11"/>
      <c r="B29" s="28" t="s">
        <v>7</v>
      </c>
      <c r="C29" s="29"/>
      <c r="D29" s="30"/>
      <c r="E29" s="13">
        <v>0.14000000000000001</v>
      </c>
      <c r="F29" s="12">
        <f>F28*E29</f>
        <v>11942630.000000002</v>
      </c>
    </row>
    <row r="30" spans="1:6" ht="16.5" x14ac:dyDescent="0.25">
      <c r="A30" s="11"/>
      <c r="B30" s="28" t="s">
        <v>8</v>
      </c>
      <c r="C30" s="29"/>
      <c r="D30" s="30"/>
      <c r="E30" s="13">
        <v>0.03</v>
      </c>
      <c r="F30" s="12">
        <f>F28*E30</f>
        <v>2559135</v>
      </c>
    </row>
    <row r="31" spans="1:6" ht="16.5" x14ac:dyDescent="0.25">
      <c r="A31" s="11"/>
      <c r="B31" s="28" t="s">
        <v>9</v>
      </c>
      <c r="C31" s="29"/>
      <c r="D31" s="30"/>
      <c r="E31" s="17">
        <v>0.05</v>
      </c>
      <c r="F31" s="12">
        <f>F28*E31</f>
        <v>4265225</v>
      </c>
    </row>
    <row r="32" spans="1:6" ht="16.5" x14ac:dyDescent="0.25">
      <c r="A32" s="11"/>
      <c r="B32" s="28" t="s">
        <v>10</v>
      </c>
      <c r="C32" s="29"/>
      <c r="D32" s="30"/>
      <c r="E32" s="17">
        <v>0.19</v>
      </c>
      <c r="F32" s="12">
        <f>F31*E32</f>
        <v>810392.75</v>
      </c>
    </row>
    <row r="33" spans="1:6" ht="16.5" x14ac:dyDescent="0.25">
      <c r="A33" s="18" t="s">
        <v>11</v>
      </c>
      <c r="B33" s="18" t="s">
        <v>12</v>
      </c>
      <c r="C33" s="18"/>
      <c r="D33" s="18"/>
      <c r="E33" s="12"/>
      <c r="F33" s="12">
        <f>SUM(F28:F32)</f>
        <v>104881882.75</v>
      </c>
    </row>
    <row r="34" spans="1:6" ht="15.75" customHeight="1" x14ac:dyDescent="0.25">
      <c r="A34" s="1"/>
    </row>
    <row r="35" spans="1:6" ht="15.75" customHeight="1" x14ac:dyDescent="0.25">
      <c r="B35" s="3" t="s">
        <v>13</v>
      </c>
      <c r="C35" s="4"/>
      <c r="D35" s="4"/>
    </row>
    <row r="36" spans="1:6" ht="14.25" customHeight="1" x14ac:dyDescent="0.25">
      <c r="B36" s="5" t="s">
        <v>14</v>
      </c>
    </row>
    <row r="37" spans="1:6" x14ac:dyDescent="0.25">
      <c r="B37" s="5" t="s">
        <v>15</v>
      </c>
    </row>
    <row r="38" spans="1:6" x14ac:dyDescent="0.25">
      <c r="B38" s="5" t="s">
        <v>16</v>
      </c>
    </row>
    <row r="39" spans="1:6" x14ac:dyDescent="0.25">
      <c r="B39" s="6" t="s">
        <v>17</v>
      </c>
    </row>
    <row r="40" spans="1:6" x14ac:dyDescent="0.25">
      <c r="A40"/>
      <c r="B40"/>
      <c r="C40"/>
      <c r="D40"/>
    </row>
  </sheetData>
  <mergeCells count="14">
    <mergeCell ref="A33:D33"/>
    <mergeCell ref="F6:F7"/>
    <mergeCell ref="A1:F4"/>
    <mergeCell ref="A5:F5"/>
    <mergeCell ref="A28:D28"/>
    <mergeCell ref="A6:B7"/>
    <mergeCell ref="C6:C7"/>
    <mergeCell ref="D6:D7"/>
    <mergeCell ref="B8:D8"/>
    <mergeCell ref="B29:D29"/>
    <mergeCell ref="B30:D30"/>
    <mergeCell ref="B31:D31"/>
    <mergeCell ref="B32:D32"/>
    <mergeCell ref="E6:E7"/>
  </mergeCells>
  <pageMargins left="0.7" right="0.7" top="0.75" bottom="0.75" header="0.3" footer="0.3"/>
  <pageSetup scale="75" orientation="portrait" r:id="rId1"/>
  <rowBreaks count="1" manualBreakCount="1">
    <brk id="1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</vt:lpstr>
      <vt:lpstr>'PRESUPUESTO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Garcia</dc:creator>
  <cp:lastModifiedBy>Alejandro Garcia</cp:lastModifiedBy>
  <dcterms:created xsi:type="dcterms:W3CDTF">2021-08-23T21:56:21Z</dcterms:created>
  <dcterms:modified xsi:type="dcterms:W3CDTF">2021-09-14T18:12:51Z</dcterms:modified>
</cp:coreProperties>
</file>